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714-MATTRESS Hospitality and Institutional Mattresses, Bedding and Supplies\Posting\Bid\"/>
    </mc:Choice>
  </mc:AlternateContent>
  <xr:revisionPtr revIDLastSave="0" documentId="8_{766702C0-54FE-4077-BB3D-99527C7B610B}" xr6:coauthVersionLast="47" xr6:coauthVersionMax="47" xr10:uidLastSave="{00000000-0000-0000-0000-000000000000}"/>
  <workbookProtection lockStructure="1"/>
  <bookViews>
    <workbookView xWindow="-28005" yWindow="1740" windowWidth="21600" windowHeight="11295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" l="1"/>
  <c r="O3" i="2"/>
  <c r="M3" i="2"/>
  <c r="L3" i="2"/>
  <c r="K3" i="2"/>
  <c r="R8" i="2"/>
  <c r="R16" i="2"/>
  <c r="R24" i="2"/>
  <c r="R32" i="2"/>
  <c r="R40" i="2"/>
  <c r="R48" i="2"/>
  <c r="R56" i="2"/>
  <c r="R64" i="2"/>
  <c r="R72" i="2"/>
  <c r="R80" i="2"/>
  <c r="R88" i="2"/>
  <c r="R96" i="2"/>
  <c r="R104" i="2"/>
  <c r="R112" i="2"/>
  <c r="R123" i="2"/>
  <c r="R131" i="2"/>
  <c r="R139" i="2"/>
  <c r="R147" i="2"/>
  <c r="R155" i="2"/>
  <c r="R163" i="2"/>
  <c r="R171" i="2"/>
  <c r="R179" i="2"/>
  <c r="R190" i="2"/>
  <c r="R201" i="2"/>
  <c r="R212" i="2"/>
  <c r="R223" i="2"/>
  <c r="R231" i="2"/>
  <c r="R239" i="2"/>
  <c r="R250" i="2"/>
  <c r="R264" i="2"/>
  <c r="R272" i="2"/>
  <c r="R280" i="2"/>
  <c r="R291" i="2"/>
  <c r="R299" i="2"/>
  <c r="R310" i="2"/>
  <c r="B302" i="2"/>
  <c r="B294" i="2"/>
  <c r="B284" i="2"/>
  <c r="B276" i="2"/>
  <c r="B268" i="2"/>
  <c r="B260" i="2"/>
  <c r="B248" i="2"/>
  <c r="B238" i="2"/>
  <c r="B230" i="2"/>
  <c r="B222" i="2"/>
  <c r="B212" i="2"/>
  <c r="B192" i="2"/>
  <c r="B182" i="2"/>
  <c r="B174" i="2"/>
  <c r="B166" i="2"/>
  <c r="B158" i="2"/>
  <c r="B150" i="2"/>
  <c r="B142" i="2"/>
  <c r="B134" i="2"/>
  <c r="B126" i="2"/>
  <c r="B118" i="2"/>
  <c r="B108" i="2"/>
  <c r="B100" i="2"/>
  <c r="B92" i="2"/>
  <c r="B84" i="2"/>
  <c r="B76" i="2"/>
  <c r="B68" i="2"/>
  <c r="B60" i="2"/>
  <c r="B52" i="2"/>
  <c r="B44" i="2"/>
  <c r="B36" i="2"/>
  <c r="B28" i="2"/>
  <c r="B20" i="2"/>
  <c r="B12" i="2"/>
  <c r="R9" i="2"/>
  <c r="R17" i="2"/>
  <c r="R25" i="2"/>
  <c r="R33" i="2"/>
  <c r="R41" i="2"/>
  <c r="R49" i="2"/>
  <c r="R57" i="2"/>
  <c r="R65" i="2"/>
  <c r="R73" i="2"/>
  <c r="R81" i="2"/>
  <c r="R89" i="2"/>
  <c r="R97" i="2"/>
  <c r="R105" i="2"/>
  <c r="R116" i="2"/>
  <c r="R124" i="2"/>
  <c r="R132" i="2"/>
  <c r="R140" i="2"/>
  <c r="R148" i="2"/>
  <c r="R156" i="2"/>
  <c r="R164" i="2"/>
  <c r="R172" i="2"/>
  <c r="R180" i="2"/>
  <c r="R191" i="2"/>
  <c r="R205" i="2"/>
  <c r="R213" i="2"/>
  <c r="R224" i="2"/>
  <c r="R232" i="2"/>
  <c r="R240" i="2"/>
  <c r="R251" i="2"/>
  <c r="R265" i="2"/>
  <c r="R273" i="2"/>
  <c r="R281" i="2"/>
  <c r="R292" i="2"/>
  <c r="R300" i="2"/>
  <c r="R311" i="2"/>
  <c r="B311" i="2"/>
  <c r="B301" i="2"/>
  <c r="B293" i="2"/>
  <c r="B283" i="2"/>
  <c r="B275" i="2"/>
  <c r="B267" i="2"/>
  <c r="B247" i="2"/>
  <c r="B237" i="2"/>
  <c r="B229" i="2"/>
  <c r="B221" i="2"/>
  <c r="B211" i="2"/>
  <c r="B201" i="2"/>
  <c r="B191" i="2"/>
  <c r="B181" i="2"/>
  <c r="B173" i="2"/>
  <c r="B165" i="2"/>
  <c r="B157" i="2"/>
  <c r="B149" i="2"/>
  <c r="B141" i="2"/>
  <c r="B133" i="2"/>
  <c r="B125" i="2"/>
  <c r="B117" i="2"/>
  <c r="B107" i="2"/>
  <c r="B99" i="2"/>
  <c r="B91" i="2"/>
  <c r="B83" i="2"/>
  <c r="B75" i="2"/>
  <c r="B67" i="2"/>
  <c r="B59" i="2"/>
  <c r="B51" i="2"/>
  <c r="B43" i="2"/>
  <c r="B35" i="2"/>
  <c r="B27" i="2"/>
  <c r="B19" i="2"/>
  <c r="B11" i="2"/>
  <c r="R10" i="2"/>
  <c r="R18" i="2"/>
  <c r="R26" i="2"/>
  <c r="R34" i="2"/>
  <c r="R42" i="2"/>
  <c r="R50" i="2"/>
  <c r="R58" i="2"/>
  <c r="R66" i="2"/>
  <c r="R74" i="2"/>
  <c r="R82" i="2"/>
  <c r="R90" i="2"/>
  <c r="R98" i="2"/>
  <c r="R106" i="2"/>
  <c r="R117" i="2"/>
  <c r="R125" i="2"/>
  <c r="R133" i="2"/>
  <c r="R141" i="2"/>
  <c r="R149" i="2"/>
  <c r="R157" i="2"/>
  <c r="R165" i="2"/>
  <c r="R173" i="2"/>
  <c r="R181" i="2"/>
  <c r="R192" i="2"/>
  <c r="R206" i="2"/>
  <c r="R214" i="2"/>
  <c r="R225" i="2"/>
  <c r="R233" i="2"/>
  <c r="R244" i="2"/>
  <c r="R255" i="2"/>
  <c r="R266" i="2"/>
  <c r="R274" i="2"/>
  <c r="R282" i="2"/>
  <c r="R293" i="2"/>
  <c r="R301" i="2"/>
  <c r="R315" i="2"/>
  <c r="B310" i="2"/>
  <c r="B300" i="2"/>
  <c r="B292" i="2"/>
  <c r="B282" i="2"/>
  <c r="B274" i="2"/>
  <c r="B266" i="2"/>
  <c r="B256" i="2"/>
  <c r="B246" i="2"/>
  <c r="B236" i="2"/>
  <c r="B228" i="2"/>
  <c r="B210" i="2"/>
  <c r="B200" i="2"/>
  <c r="B190" i="2"/>
  <c r="B180" i="2"/>
  <c r="B172" i="2"/>
  <c r="B164" i="2"/>
  <c r="B156" i="2"/>
  <c r="B148" i="2"/>
  <c r="B140" i="2"/>
  <c r="B132" i="2"/>
  <c r="B124" i="2"/>
  <c r="B116" i="2"/>
  <c r="B106" i="2"/>
  <c r="B98" i="2"/>
  <c r="B90" i="2"/>
  <c r="B82" i="2"/>
  <c r="B74" i="2"/>
  <c r="B66" i="2"/>
  <c r="B58" i="2"/>
  <c r="B50" i="2"/>
  <c r="B42" i="2"/>
  <c r="B34" i="2"/>
  <c r="B26" i="2"/>
  <c r="B18" i="2"/>
  <c r="B10" i="2"/>
  <c r="B47" i="2"/>
  <c r="R11" i="2"/>
  <c r="R19" i="2"/>
  <c r="R27" i="2"/>
  <c r="R35" i="2"/>
  <c r="R43" i="2"/>
  <c r="R51" i="2"/>
  <c r="R59" i="2"/>
  <c r="R67" i="2"/>
  <c r="R75" i="2"/>
  <c r="R83" i="2"/>
  <c r="R91" i="2"/>
  <c r="R99" i="2"/>
  <c r="R107" i="2"/>
  <c r="R118" i="2"/>
  <c r="R126" i="2"/>
  <c r="R134" i="2"/>
  <c r="R142" i="2"/>
  <c r="R150" i="2"/>
  <c r="R158" i="2"/>
  <c r="R166" i="2"/>
  <c r="R174" i="2"/>
  <c r="R182" i="2"/>
  <c r="R196" i="2"/>
  <c r="R207" i="2"/>
  <c r="R215" i="2"/>
  <c r="R226" i="2"/>
  <c r="R234" i="2"/>
  <c r="R245" i="2"/>
  <c r="R256" i="2"/>
  <c r="R267" i="2"/>
  <c r="R275" i="2"/>
  <c r="R283" i="2"/>
  <c r="R294" i="2"/>
  <c r="R302" i="2"/>
  <c r="R316" i="2"/>
  <c r="B309" i="2"/>
  <c r="B299" i="2"/>
  <c r="B291" i="2"/>
  <c r="B281" i="2"/>
  <c r="B273" i="2"/>
  <c r="B265" i="2"/>
  <c r="B255" i="2"/>
  <c r="B245" i="2"/>
  <c r="B235" i="2"/>
  <c r="B227" i="2"/>
  <c r="B217" i="2"/>
  <c r="B209" i="2"/>
  <c r="B199" i="2"/>
  <c r="B189" i="2"/>
  <c r="B179" i="2"/>
  <c r="B171" i="2"/>
  <c r="B163" i="2"/>
  <c r="B155" i="2"/>
  <c r="B147" i="2"/>
  <c r="B139" i="2"/>
  <c r="B131" i="2"/>
  <c r="B123" i="2"/>
  <c r="B105" i="2"/>
  <c r="B97" i="2"/>
  <c r="B89" i="2"/>
  <c r="B81" i="2"/>
  <c r="B73" i="2"/>
  <c r="B65" i="2"/>
  <c r="B57" i="2"/>
  <c r="B49" i="2"/>
  <c r="B41" i="2"/>
  <c r="B33" i="2"/>
  <c r="B25" i="2"/>
  <c r="B17" i="2"/>
  <c r="B9" i="2"/>
  <c r="R21" i="2"/>
  <c r="R29" i="2"/>
  <c r="R45" i="2"/>
  <c r="R61" i="2"/>
  <c r="R85" i="2"/>
  <c r="R93" i="2"/>
  <c r="R109" i="2"/>
  <c r="R128" i="2"/>
  <c r="R144" i="2"/>
  <c r="R160" i="2"/>
  <c r="R176" i="2"/>
  <c r="R198" i="2"/>
  <c r="R217" i="2"/>
  <c r="R236" i="2"/>
  <c r="R261" i="2"/>
  <c r="R277" i="2"/>
  <c r="R296" i="2"/>
  <c r="B297" i="2"/>
  <c r="B279" i="2"/>
  <c r="B263" i="2"/>
  <c r="B225" i="2"/>
  <c r="B207" i="2"/>
  <c r="B185" i="2"/>
  <c r="B169" i="2"/>
  <c r="B153" i="2"/>
  <c r="B137" i="2"/>
  <c r="B121" i="2"/>
  <c r="B103" i="2"/>
  <c r="B95" i="2"/>
  <c r="B79" i="2"/>
  <c r="B63" i="2"/>
  <c r="B39" i="2"/>
  <c r="B23" i="2"/>
  <c r="R15" i="2"/>
  <c r="R23" i="2"/>
  <c r="R31" i="2"/>
  <c r="R39" i="2"/>
  <c r="R47" i="2"/>
  <c r="R55" i="2"/>
  <c r="R63" i="2"/>
  <c r="R71" i="2"/>
  <c r="R79" i="2"/>
  <c r="R87" i="2"/>
  <c r="R95" i="2"/>
  <c r="R103" i="2"/>
  <c r="R111" i="2"/>
  <c r="R122" i="2"/>
  <c r="R130" i="2"/>
  <c r="R138" i="2"/>
  <c r="R146" i="2"/>
  <c r="R154" i="2"/>
  <c r="R162" i="2"/>
  <c r="R170" i="2"/>
  <c r="R12" i="2"/>
  <c r="R20" i="2"/>
  <c r="R28" i="2"/>
  <c r="R36" i="2"/>
  <c r="R44" i="2"/>
  <c r="R52" i="2"/>
  <c r="R60" i="2"/>
  <c r="R68" i="2"/>
  <c r="R76" i="2"/>
  <c r="R84" i="2"/>
  <c r="R92" i="2"/>
  <c r="R100" i="2"/>
  <c r="R108" i="2"/>
  <c r="R119" i="2"/>
  <c r="R127" i="2"/>
  <c r="R135" i="2"/>
  <c r="R143" i="2"/>
  <c r="R151" i="2"/>
  <c r="R159" i="2"/>
  <c r="R167" i="2"/>
  <c r="R175" i="2"/>
  <c r="R183" i="2"/>
  <c r="R197" i="2"/>
  <c r="R208" i="2"/>
  <c r="R216" i="2"/>
  <c r="R227" i="2"/>
  <c r="R235" i="2"/>
  <c r="R246" i="2"/>
  <c r="R260" i="2"/>
  <c r="R268" i="2"/>
  <c r="R276" i="2"/>
  <c r="R284" i="2"/>
  <c r="R295" i="2"/>
  <c r="R303" i="2"/>
  <c r="B308" i="2"/>
  <c r="B298" i="2"/>
  <c r="B290" i="2"/>
  <c r="B280" i="2"/>
  <c r="B272" i="2"/>
  <c r="B264" i="2"/>
  <c r="B244" i="2"/>
  <c r="B234" i="2"/>
  <c r="B226" i="2"/>
  <c r="B216" i="2"/>
  <c r="B208" i="2"/>
  <c r="B198" i="2"/>
  <c r="B178" i="2"/>
  <c r="B170" i="2"/>
  <c r="B162" i="2"/>
  <c r="B154" i="2"/>
  <c r="B146" i="2"/>
  <c r="B138" i="2"/>
  <c r="B130" i="2"/>
  <c r="B122" i="2"/>
  <c r="B112" i="2"/>
  <c r="B104" i="2"/>
  <c r="B96" i="2"/>
  <c r="B88" i="2"/>
  <c r="B80" i="2"/>
  <c r="B72" i="2"/>
  <c r="B64" i="2"/>
  <c r="B56" i="2"/>
  <c r="B48" i="2"/>
  <c r="B40" i="2"/>
  <c r="B32" i="2"/>
  <c r="B24" i="2"/>
  <c r="B16" i="2"/>
  <c r="B8" i="2"/>
  <c r="R13" i="2"/>
  <c r="R37" i="2"/>
  <c r="R53" i="2"/>
  <c r="R69" i="2"/>
  <c r="R77" i="2"/>
  <c r="R101" i="2"/>
  <c r="R120" i="2"/>
  <c r="R136" i="2"/>
  <c r="R152" i="2"/>
  <c r="R168" i="2"/>
  <c r="R184" i="2"/>
  <c r="R209" i="2"/>
  <c r="R228" i="2"/>
  <c r="R247" i="2"/>
  <c r="R269" i="2"/>
  <c r="R285" i="2"/>
  <c r="R304" i="2"/>
  <c r="B289" i="2"/>
  <c r="B271" i="2"/>
  <c r="B251" i="2"/>
  <c r="B233" i="2"/>
  <c r="B215" i="2"/>
  <c r="B197" i="2"/>
  <c r="B177" i="2"/>
  <c r="B161" i="2"/>
  <c r="B145" i="2"/>
  <c r="B129" i="2"/>
  <c r="B111" i="2"/>
  <c r="B87" i="2"/>
  <c r="B71" i="2"/>
  <c r="B55" i="2"/>
  <c r="B31" i="2"/>
  <c r="B15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21" i="2"/>
  <c r="R129" i="2"/>
  <c r="R137" i="2"/>
  <c r="R145" i="2"/>
  <c r="R153" i="2"/>
  <c r="R161" i="2"/>
  <c r="R169" i="2"/>
  <c r="R177" i="2"/>
  <c r="R185" i="2"/>
  <c r="R199" i="2"/>
  <c r="R210" i="2"/>
  <c r="R221" i="2"/>
  <c r="R229" i="2"/>
  <c r="R237" i="2"/>
  <c r="R248" i="2"/>
  <c r="R262" i="2"/>
  <c r="R270" i="2"/>
  <c r="R278" i="2"/>
  <c r="R289" i="2"/>
  <c r="R297" i="2"/>
  <c r="R308" i="2"/>
  <c r="B316" i="2"/>
  <c r="B304" i="2"/>
  <c r="B296" i="2"/>
  <c r="B278" i="2"/>
  <c r="B270" i="2"/>
  <c r="B262" i="2"/>
  <c r="B250" i="2"/>
  <c r="B240" i="2"/>
  <c r="B232" i="2"/>
  <c r="B224" i="2"/>
  <c r="B214" i="2"/>
  <c r="B206" i="2"/>
  <c r="B196" i="2"/>
  <c r="B184" i="2"/>
  <c r="B176" i="2"/>
  <c r="B168" i="2"/>
  <c r="B160" i="2"/>
  <c r="B152" i="2"/>
  <c r="B144" i="2"/>
  <c r="B136" i="2"/>
  <c r="B128" i="2"/>
  <c r="B120" i="2"/>
  <c r="B110" i="2"/>
  <c r="B102" i="2"/>
  <c r="B94" i="2"/>
  <c r="B86" i="2"/>
  <c r="B78" i="2"/>
  <c r="B70" i="2"/>
  <c r="B62" i="2"/>
  <c r="B54" i="2"/>
  <c r="B46" i="2"/>
  <c r="B38" i="2"/>
  <c r="B30" i="2"/>
  <c r="B22" i="2"/>
  <c r="B14" i="2"/>
  <c r="R178" i="2"/>
  <c r="R263" i="2"/>
  <c r="B295" i="2"/>
  <c r="B223" i="2"/>
  <c r="B151" i="2"/>
  <c r="B85" i="2"/>
  <c r="B21" i="2"/>
  <c r="B285" i="2"/>
  <c r="B77" i="2"/>
  <c r="R189" i="2"/>
  <c r="R200" i="2"/>
  <c r="R279" i="2"/>
  <c r="B277" i="2"/>
  <c r="B205" i="2"/>
  <c r="B135" i="2"/>
  <c r="B69" i="2"/>
  <c r="R222" i="2"/>
  <c r="R298" i="2"/>
  <c r="B261" i="2"/>
  <c r="B183" i="2"/>
  <c r="B53" i="2"/>
  <c r="B109" i="2"/>
  <c r="R211" i="2"/>
  <c r="R290" i="2"/>
  <c r="B269" i="2"/>
  <c r="B127" i="2"/>
  <c r="B61" i="2"/>
  <c r="R238" i="2"/>
  <c r="B315" i="2"/>
  <c r="B239" i="2"/>
  <c r="B167" i="2"/>
  <c r="B101" i="2"/>
  <c r="B37" i="2"/>
  <c r="R271" i="2"/>
  <c r="B213" i="2"/>
  <c r="B13" i="2"/>
  <c r="R230" i="2"/>
  <c r="B249" i="2"/>
  <c r="R249" i="2"/>
  <c r="B303" i="2"/>
  <c r="B231" i="2"/>
  <c r="B159" i="2"/>
  <c r="B93" i="2"/>
  <c r="B29" i="2"/>
  <c r="B143" i="2"/>
  <c r="B119" i="2"/>
  <c r="R309" i="2"/>
  <c r="B175" i="2"/>
  <c r="B45" i="2"/>
  <c r="R193" i="2" l="1"/>
  <c r="R312" i="2"/>
  <c r="R305" i="2"/>
  <c r="R241" i="2"/>
  <c r="B3" i="2"/>
  <c r="R286" i="2"/>
  <c r="R202" i="2"/>
  <c r="R317" i="2"/>
  <c r="R257" i="2"/>
  <c r="R252" i="2"/>
  <c r="R218" i="2"/>
  <c r="R186" i="2"/>
  <c r="R113" i="2"/>
  <c r="R319" i="2"/>
</calcChain>
</file>

<file path=xl/sharedStrings.xml><?xml version="1.0" encoding="utf-8"?>
<sst xmlns="http://schemas.openxmlformats.org/spreadsheetml/2006/main" count="1452" uniqueCount="733">
  <si>
    <t>bd643c0ad44153e2070166e782c5fe0585b7964874529588e4b77e6df64705256c39965a60bc64d428f44310cb2eeec6df427248822f20fb082bf9cdf53aa297zybMFwV7juaCD5FGu6k3oLdA7I/YRsE1ywgExaiVYekugtqVxIYKqt6TVsIWgcQJ</t>
  </si>
  <si>
    <t>Appendix A1 - Pricing BidTable (BT-78HW)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</si>
  <si>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</si>
  <si>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</si>
  <si>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</si>
  <si>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</si>
  <si>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</si>
  <si>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</si>
  <si>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</si>
  <si>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</si>
  <si>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Style # (Refer to ITB Technical Specifications)</t>
  </si>
  <si>
    <t>Item Size</t>
  </si>
  <si>
    <t>Approved Color(s)</t>
  </si>
  <si>
    <t>Manufacturer/Brand Name</t>
  </si>
  <si>
    <t>Supplier Product #</t>
  </si>
  <si>
    <t>UNSPSC</t>
  </si>
  <si>
    <t>List Price</t>
  </si>
  <si>
    <t>Contract Price</t>
  </si>
  <si>
    <t>UOM</t>
  </si>
  <si>
    <t>UOM Quantity</t>
  </si>
  <si>
    <t>Color(s) Available at Contract Price (if applicable)</t>
  </si>
  <si>
    <t>Delivery Lead Time (Days)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</si>
  <si>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</si>
  <si>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</si>
  <si>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</si>
  <si>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</si>
  <si>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</si>
  <si>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</si>
  <si>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BidTableItem:291405</t>
  </si>
  <si>
    <t>BidTableItem:291421</t>
  </si>
  <si>
    <t>BidTableItemResponse:251253</t>
  </si>
  <si>
    <t>BidTableItemResponse:251259</t>
  </si>
  <si>
    <t>BidTableItemResponse:252074</t>
  </si>
  <si>
    <t>BidTableItemResponse:252065</t>
  </si>
  <si>
    <t>BidTableItemResponse:251250</t>
  </si>
  <si>
    <t>BidTableItemResponse:251256</t>
  </si>
  <si>
    <t>BidTableItemResponse:251257</t>
  </si>
  <si>
    <t>BidTableItemResponse:251290</t>
  </si>
  <si>
    <t>BidTableItemResponse:252001</t>
  </si>
  <si>
    <t>BidTableFormula:129293</t>
  </si>
  <si>
    <t>Mattress</t>
  </si>
  <si>
    <t>No Bid</t>
  </si>
  <si>
    <t>#1-1</t>
  </si>
  <si>
    <t xml:space="preserve">
A1
</t>
  </si>
  <si>
    <t>25" x 75" x 4.5"</t>
  </si>
  <si>
    <t>n/a</t>
  </si>
  <si>
    <t>#1-2</t>
  </si>
  <si>
    <t xml:space="preserve">
A2
</t>
  </si>
  <si>
    <t>27" x 75" x 4.5"</t>
  </si>
  <si>
    <t>#1-3</t>
  </si>
  <si>
    <t xml:space="preserve">
A3
</t>
  </si>
  <si>
    <t>30" x 75" x 4.5"</t>
  </si>
  <si>
    <t>#1-4</t>
  </si>
  <si>
    <t xml:space="preserve">
A4
</t>
  </si>
  <si>
    <t>36" x 75" x 4.5"</t>
  </si>
  <si>
    <t>#1-5</t>
  </si>
  <si>
    <t xml:space="preserve">
B
</t>
  </si>
  <si>
    <t>23" x 73" x 4"</t>
  </si>
  <si>
    <t>#1-6</t>
  </si>
  <si>
    <t xml:space="preserve">
C1
</t>
  </si>
  <si>
    <t>30" x 75" x 6"</t>
  </si>
  <si>
    <t>#1-7</t>
  </si>
  <si>
    <t xml:space="preserve">
C2
</t>
  </si>
  <si>
    <t>35" x 75" x 6"</t>
  </si>
  <si>
    <t>#1-8</t>
  </si>
  <si>
    <t xml:space="preserve">
C3
</t>
  </si>
  <si>
    <t>38" x 75" x 6"</t>
  </si>
  <si>
    <t>#1-9</t>
  </si>
  <si>
    <t xml:space="preserve">
C4
</t>
  </si>
  <si>
    <t>30" x 77" x 6"</t>
  </si>
  <si>
    <t>#1-10</t>
  </si>
  <si>
    <t xml:space="preserve">
C5
</t>
  </si>
  <si>
    <t>35" x 77" x 6"</t>
  </si>
  <si>
    <t>#1-11</t>
  </si>
  <si>
    <t xml:space="preserve">
C6
</t>
  </si>
  <si>
    <t>38" x 77" x 6"</t>
  </si>
  <si>
    <t>#1-12</t>
  </si>
  <si>
    <t xml:space="preserve">
C7
</t>
  </si>
  <si>
    <t>30" x 80" x 6"</t>
  </si>
  <si>
    <t>#1-13</t>
  </si>
  <si>
    <t xml:space="preserve">
C8
</t>
  </si>
  <si>
    <t>35" x 80" x 6"</t>
  </si>
  <si>
    <t>#1-14</t>
  </si>
  <si>
    <t xml:space="preserve">
C9
</t>
  </si>
  <si>
    <t>38" x 80" x 6"</t>
  </si>
  <si>
    <t>#1-15</t>
  </si>
  <si>
    <t xml:space="preserve">
C10
</t>
  </si>
  <si>
    <t>30" x 84" x 6"</t>
  </si>
  <si>
    <t>#1-16</t>
  </si>
  <si>
    <t xml:space="preserve">
C11
</t>
  </si>
  <si>
    <t>35" x 84" x 6"</t>
  </si>
  <si>
    <t>#1-17</t>
  </si>
  <si>
    <t xml:space="preserve">
C12
</t>
  </si>
  <si>
    <t>38" x 84" x 6"</t>
  </si>
  <si>
    <t>#1-18</t>
  </si>
  <si>
    <t xml:space="preserve">
D1
</t>
  </si>
  <si>
    <t>35" x 75" x 5"</t>
  </si>
  <si>
    <t>#1-19</t>
  </si>
  <si>
    <t xml:space="preserve">
D2
</t>
  </si>
  <si>
    <t>35" x 77" x 5"</t>
  </si>
  <si>
    <t>#1-20</t>
  </si>
  <si>
    <t xml:space="preserve">
D3
</t>
  </si>
  <si>
    <t>35" x 80" x 5"</t>
  </si>
  <si>
    <t>#1-21</t>
  </si>
  <si>
    <t xml:space="preserve">
D4
</t>
  </si>
  <si>
    <t>35" x 84" x 5"</t>
  </si>
  <si>
    <t>#1-22</t>
  </si>
  <si>
    <t xml:space="preserve">
E1
</t>
  </si>
  <si>
    <t>#1-23</t>
  </si>
  <si>
    <t xml:space="preserve">
E2
</t>
  </si>
  <si>
    <t>#1-24</t>
  </si>
  <si>
    <t xml:space="preserve">
E3
</t>
  </si>
  <si>
    <t>#1-25</t>
  </si>
  <si>
    <t xml:space="preserve">
E4
</t>
  </si>
  <si>
    <t>#1-26</t>
  </si>
  <si>
    <t xml:space="preserve">
E5
</t>
  </si>
  <si>
    <t>#1-27</t>
  </si>
  <si>
    <t xml:space="preserve">
E6
</t>
  </si>
  <si>
    <t>#1-28</t>
  </si>
  <si>
    <t xml:space="preserve">
E7
</t>
  </si>
  <si>
    <t>#1-29</t>
  </si>
  <si>
    <t xml:space="preserve">
E8
</t>
  </si>
  <si>
    <t>#1-30</t>
  </si>
  <si>
    <t xml:space="preserve">
E9
</t>
  </si>
  <si>
    <t>#1-31</t>
  </si>
  <si>
    <t xml:space="preserve">
E10
</t>
  </si>
  <si>
    <t>#1-32</t>
  </si>
  <si>
    <t xml:space="preserve">
E11
</t>
  </si>
  <si>
    <t>#1-33</t>
  </si>
  <si>
    <t xml:space="preserve">
E12
</t>
  </si>
  <si>
    <t>#1-34</t>
  </si>
  <si>
    <t xml:space="preserve">
F1
</t>
  </si>
  <si>
    <t>30" x 76" x 7"</t>
  </si>
  <si>
    <t>#1-35</t>
  </si>
  <si>
    <t xml:space="preserve">
F2
</t>
  </si>
  <si>
    <t>30" x 78" x 7"</t>
  </si>
  <si>
    <t>#1-36</t>
  </si>
  <si>
    <t xml:space="preserve">
F3
</t>
  </si>
  <si>
    <t>30" x 80" x 7"</t>
  </si>
  <si>
    <t>#1-37</t>
  </si>
  <si>
    <t xml:space="preserve">
F4
</t>
  </si>
  <si>
    <t>30" x 84" x 7"</t>
  </si>
  <si>
    <t>#1-38</t>
  </si>
  <si>
    <t xml:space="preserve">
F5
</t>
  </si>
  <si>
    <t>36" x 76" x 7"</t>
  </si>
  <si>
    <t>#1-39</t>
  </si>
  <si>
    <t xml:space="preserve">
F6
</t>
  </si>
  <si>
    <t>36" x 78" x 7"</t>
  </si>
  <si>
    <t>#1-40</t>
  </si>
  <si>
    <t xml:space="preserve">
F7
</t>
  </si>
  <si>
    <t>36" x 80" x 7"</t>
  </si>
  <si>
    <t>#1-41</t>
  </si>
  <si>
    <t xml:space="preserve">
F8
</t>
  </si>
  <si>
    <t>36" x 84" x 7"</t>
  </si>
  <si>
    <t>#1-42</t>
  </si>
  <si>
    <t xml:space="preserve">
F9
</t>
  </si>
  <si>
    <t>38" x 76" x 7"</t>
  </si>
  <si>
    <t>#1-43</t>
  </si>
  <si>
    <t xml:space="preserve">
F10
</t>
  </si>
  <si>
    <t>38" x 78" x 7"</t>
  </si>
  <si>
    <t>#1-44</t>
  </si>
  <si>
    <t xml:space="preserve">
F11
</t>
  </si>
  <si>
    <t>38" x 80" x 7"</t>
  </si>
  <si>
    <t>#1-45</t>
  </si>
  <si>
    <t xml:space="preserve">
F12
</t>
  </si>
  <si>
    <t>38" x 84" x 7"</t>
  </si>
  <si>
    <t>#1-46</t>
  </si>
  <si>
    <t xml:space="preserve">
F13
</t>
  </si>
  <si>
    <t>54" x 76" x 7"</t>
  </si>
  <si>
    <t>#1-47</t>
  </si>
  <si>
    <t xml:space="preserve">
F14
</t>
  </si>
  <si>
    <t>54" x 78" x 7"</t>
  </si>
  <si>
    <t>#1-48</t>
  </si>
  <si>
    <t xml:space="preserve">
F15
</t>
  </si>
  <si>
    <t>54" x 80" x 7"</t>
  </si>
  <si>
    <t>#1-49</t>
  </si>
  <si>
    <t xml:space="preserve">
F16
</t>
  </si>
  <si>
    <t>54" x 84" x 7"</t>
  </si>
  <si>
    <t>#1-50</t>
  </si>
  <si>
    <t xml:space="preserve">
F17
</t>
  </si>
  <si>
    <t>60" x 76" x 7"</t>
  </si>
  <si>
    <t>#1-51</t>
  </si>
  <si>
    <t xml:space="preserve">
F18
</t>
  </si>
  <si>
    <t>60" x 78" x 7"</t>
  </si>
  <si>
    <t>#1-52</t>
  </si>
  <si>
    <t xml:space="preserve">
F19
</t>
  </si>
  <si>
    <t>60" x 80" x 7"</t>
  </si>
  <si>
    <t>#1-53</t>
  </si>
  <si>
    <t xml:space="preserve">
F20
</t>
  </si>
  <si>
    <t>60" x 84" x 7"</t>
  </si>
  <si>
    <t>#1-54</t>
  </si>
  <si>
    <t xml:space="preserve">
F21
</t>
  </si>
  <si>
    <t>76" x 76" x 7"</t>
  </si>
  <si>
    <t>#1-55</t>
  </si>
  <si>
    <t xml:space="preserve">
F22
</t>
  </si>
  <si>
    <t>76" x 78" x 7"</t>
  </si>
  <si>
    <t>#1-56</t>
  </si>
  <si>
    <t xml:space="preserve">
F23
</t>
  </si>
  <si>
    <t>76" x 80" x 7"</t>
  </si>
  <si>
    <t>#1-57</t>
  </si>
  <si>
    <t xml:space="preserve">
F24
</t>
  </si>
  <si>
    <t>76" x 84" x 7"</t>
  </si>
  <si>
    <t>#1-58</t>
  </si>
  <si>
    <t xml:space="preserve">
G1
</t>
  </si>
  <si>
    <t>25" x 75" x 4"</t>
  </si>
  <si>
    <t>#1-59</t>
  </si>
  <si>
    <t xml:space="preserve">
G2
</t>
  </si>
  <si>
    <t>25" x 77" x 4"</t>
  </si>
  <si>
    <t>#1-60</t>
  </si>
  <si>
    <t xml:space="preserve">
G3
</t>
  </si>
  <si>
    <t>25" x 80" x 4"</t>
  </si>
  <si>
    <t>#1-61</t>
  </si>
  <si>
    <t xml:space="preserve">
G4
</t>
  </si>
  <si>
    <t>30" x 75" x 4"</t>
  </si>
  <si>
    <t>#1-62</t>
  </si>
  <si>
    <t xml:space="preserve">
G5
</t>
  </si>
  <si>
    <t>30" x 77" x 4"</t>
  </si>
  <si>
    <t>#1-63</t>
  </si>
  <si>
    <t xml:space="preserve">
G6
</t>
  </si>
  <si>
    <t>30" x 80" x 4"</t>
  </si>
  <si>
    <t>#1-64</t>
  </si>
  <si>
    <t xml:space="preserve">
G7
</t>
  </si>
  <si>
    <t>31" x 75" x 4"</t>
  </si>
  <si>
    <t>#1-65</t>
  </si>
  <si>
    <t xml:space="preserve">
G8
</t>
  </si>
  <si>
    <t>31" x 77" x 4"</t>
  </si>
  <si>
    <t>#1-66</t>
  </si>
  <si>
    <t xml:space="preserve">
G9
</t>
  </si>
  <si>
    <t>31" x 80" x 4"</t>
  </si>
  <si>
    <t>#1-67</t>
  </si>
  <si>
    <t xml:space="preserve">
G10
</t>
  </si>
  <si>
    <t>36" x 75" x 4"</t>
  </si>
  <si>
    <t>#1-68</t>
  </si>
  <si>
    <t xml:space="preserve">
G11
</t>
  </si>
  <si>
    <t>36" x 77" x 4"</t>
  </si>
  <si>
    <t>#1-69</t>
  </si>
  <si>
    <t xml:space="preserve">
G12
</t>
  </si>
  <si>
    <t>36" x 80" x 4"</t>
  </si>
  <si>
    <t>#1-70</t>
  </si>
  <si>
    <t xml:space="preserve">
G13
</t>
  </si>
  <si>
    <t>39" x 75" x 4"</t>
  </si>
  <si>
    <t>#1-71</t>
  </si>
  <si>
    <t xml:space="preserve">
G14
</t>
  </si>
  <si>
    <t>39" x 77" x 4"</t>
  </si>
  <si>
    <t>#1-72</t>
  </si>
  <si>
    <t xml:space="preserve">
G15
</t>
  </si>
  <si>
    <t>39" x 80" x 4"</t>
  </si>
  <si>
    <t>#1-73</t>
  </si>
  <si>
    <t xml:space="preserve">
G16
</t>
  </si>
  <si>
    <t>25" x 75" x 6"</t>
  </si>
  <si>
    <t>#1-74</t>
  </si>
  <si>
    <t xml:space="preserve">
G17
</t>
  </si>
  <si>
    <t>25" x 77" x 6"</t>
  </si>
  <si>
    <t>#1-75</t>
  </si>
  <si>
    <t xml:space="preserve">
G18
</t>
  </si>
  <si>
    <t>25" x 80" x 6"</t>
  </si>
  <si>
    <t>#1-76</t>
  </si>
  <si>
    <t xml:space="preserve">
G19
</t>
  </si>
  <si>
    <t>#1-77</t>
  </si>
  <si>
    <t xml:space="preserve">
G20
</t>
  </si>
  <si>
    <t>#1-78</t>
  </si>
  <si>
    <t xml:space="preserve">
G21
</t>
  </si>
  <si>
    <t>#1-79</t>
  </si>
  <si>
    <t xml:space="preserve">
G22
</t>
  </si>
  <si>
    <t>31" x 75" x 6"</t>
  </si>
  <si>
    <t>#1-80</t>
  </si>
  <si>
    <t xml:space="preserve">
G23
</t>
  </si>
  <si>
    <t>31" x 77" x 6"</t>
  </si>
  <si>
    <t>#1-81</t>
  </si>
  <si>
    <t xml:space="preserve">
G24
</t>
  </si>
  <si>
    <t>31" x 80" x 6"</t>
  </si>
  <si>
    <t>#1-82</t>
  </si>
  <si>
    <t xml:space="preserve">
G25
</t>
  </si>
  <si>
    <t>36" x 75" x 6"</t>
  </si>
  <si>
    <t>#1-83</t>
  </si>
  <si>
    <t xml:space="preserve">
G26
</t>
  </si>
  <si>
    <t>36" x 77" x 6"</t>
  </si>
  <si>
    <t>#1-84</t>
  </si>
  <si>
    <t xml:space="preserve">
G27
</t>
  </si>
  <si>
    <t>36" x 80" x 6"</t>
  </si>
  <si>
    <t>#1-85</t>
  </si>
  <si>
    <t xml:space="preserve">
G28
</t>
  </si>
  <si>
    <t>39" x 75" x 6"</t>
  </si>
  <si>
    <t>#1-86</t>
  </si>
  <si>
    <t xml:space="preserve">
G29
</t>
  </si>
  <si>
    <t>39" x 77" x 6"</t>
  </si>
  <si>
    <t>#1-87</t>
  </si>
  <si>
    <t xml:space="preserve">
G30
</t>
  </si>
  <si>
    <t>39" x 80" x 6"</t>
  </si>
  <si>
    <t>#1-88</t>
  </si>
  <si>
    <t xml:space="preserve">
H
</t>
  </si>
  <si>
    <t>36" x 80" x 8"</t>
  </si>
  <si>
    <t>#1-89</t>
  </si>
  <si>
    <t xml:space="preserve">
J
</t>
  </si>
  <si>
    <t>#1-90</t>
  </si>
  <si>
    <t xml:space="preserve">
K
</t>
  </si>
  <si>
    <t>36" x 80"x 6"</t>
  </si>
  <si>
    <t>#1-91</t>
  </si>
  <si>
    <t xml:space="preserve">
L1
</t>
  </si>
  <si>
    <t>35" x 76" x 6.5"</t>
  </si>
  <si>
    <t>#1-92</t>
  </si>
  <si>
    <t xml:space="preserve">
L2
</t>
  </si>
  <si>
    <t>35" x 80" x 6.5"</t>
  </si>
  <si>
    <t>#1-93</t>
  </si>
  <si>
    <t xml:space="preserve">
L3
</t>
  </si>
  <si>
    <t>35" x 84" x 6.5"</t>
  </si>
  <si>
    <t>#1-94</t>
  </si>
  <si>
    <t xml:space="preserve">
M1
</t>
  </si>
  <si>
    <t>#1-95</t>
  </si>
  <si>
    <t xml:space="preserve">
M2
</t>
  </si>
  <si>
    <t>#1-96</t>
  </si>
  <si>
    <t xml:space="preserve">
M3
</t>
  </si>
  <si>
    <t>#1-97</t>
  </si>
  <si>
    <t xml:space="preserve">
M4
</t>
  </si>
  <si>
    <t>#1-98</t>
  </si>
  <si>
    <t xml:space="preserve">
M5
</t>
  </si>
  <si>
    <t>#1-99</t>
  </si>
  <si>
    <t xml:space="preserve">
M6
</t>
  </si>
  <si>
    <t>#1-100</t>
  </si>
  <si>
    <t xml:space="preserve">
N1
</t>
  </si>
  <si>
    <t>39" x 75"</t>
  </si>
  <si>
    <t>#1-101</t>
  </si>
  <si>
    <t xml:space="preserve">
N2
</t>
  </si>
  <si>
    <t>60" x 80"</t>
  </si>
  <si>
    <t>#1-102</t>
  </si>
  <si>
    <t xml:space="preserve">
O1
</t>
  </si>
  <si>
    <t>#1-103</t>
  </si>
  <si>
    <t xml:space="preserve">
O2
</t>
  </si>
  <si>
    <t>#1-104</t>
  </si>
  <si>
    <t xml:space="preserve">
P1
</t>
  </si>
  <si>
    <t>54" x 75" (full)</t>
  </si>
  <si>
    <t>#1-105</t>
  </si>
  <si>
    <t xml:space="preserve">
P2
</t>
  </si>
  <si>
    <t>60" x 80" (queen)</t>
  </si>
  <si>
    <t>Basket Total</t>
  </si>
  <si>
    <t>Mattress Covers</t>
  </si>
  <si>
    <t>#2-1</t>
  </si>
  <si>
    <t>#2-2</t>
  </si>
  <si>
    <t>#2-3</t>
  </si>
  <si>
    <t>#2-4</t>
  </si>
  <si>
    <t>25" x 84" x 4"</t>
  </si>
  <si>
    <t>#2-5</t>
  </si>
  <si>
    <t xml:space="preserve">
A5
</t>
  </si>
  <si>
    <t>#2-6</t>
  </si>
  <si>
    <t xml:space="preserve">
A6
</t>
  </si>
  <si>
    <t>#2-7</t>
  </si>
  <si>
    <t xml:space="preserve">
A7
</t>
  </si>
  <si>
    <t>#2-8</t>
  </si>
  <si>
    <t xml:space="preserve">
A8
</t>
  </si>
  <si>
    <t>30" x 84" x 4"</t>
  </si>
  <si>
    <t>#2-9</t>
  </si>
  <si>
    <t xml:space="preserve">
A9
</t>
  </si>
  <si>
    <t>#2-10</t>
  </si>
  <si>
    <t xml:space="preserve">
A10
</t>
  </si>
  <si>
    <t>#2-11</t>
  </si>
  <si>
    <t xml:space="preserve">
A11
</t>
  </si>
  <si>
    <t>#2-12</t>
  </si>
  <si>
    <t xml:space="preserve">
A12
</t>
  </si>
  <si>
    <t>31" x 84" x 4"</t>
  </si>
  <si>
    <t>#2-13</t>
  </si>
  <si>
    <t xml:space="preserve">
A13
</t>
  </si>
  <si>
    <t>#2-14</t>
  </si>
  <si>
    <t xml:space="preserve">
A14
</t>
  </si>
  <si>
    <t>#2-15</t>
  </si>
  <si>
    <t xml:space="preserve">
A15
</t>
  </si>
  <si>
    <t>#2-16</t>
  </si>
  <si>
    <t xml:space="preserve">
A16
</t>
  </si>
  <si>
    <t>36" x 84" x 4"</t>
  </si>
  <si>
    <t>#2-17</t>
  </si>
  <si>
    <t xml:space="preserve">
A17
</t>
  </si>
  <si>
    <t>#2-18</t>
  </si>
  <si>
    <t xml:space="preserve">
A18
</t>
  </si>
  <si>
    <t>#2-19</t>
  </si>
  <si>
    <t xml:space="preserve">
A19
</t>
  </si>
  <si>
    <t>#2-20</t>
  </si>
  <si>
    <t xml:space="preserve">
A20
</t>
  </si>
  <si>
    <t>39" x 84" x 4"</t>
  </si>
  <si>
    <t>#2-21</t>
  </si>
  <si>
    <t xml:space="preserve">
A21
</t>
  </si>
  <si>
    <t>54" x 75" x 4"</t>
  </si>
  <si>
    <t>#2-22</t>
  </si>
  <si>
    <t xml:space="preserve">
A22
</t>
  </si>
  <si>
    <t>54" x 77" x 4"</t>
  </si>
  <si>
    <t>#2-23</t>
  </si>
  <si>
    <t xml:space="preserve">
A23
</t>
  </si>
  <si>
    <t>54" x 80" x 4"</t>
  </si>
  <si>
    <t>#2-24</t>
  </si>
  <si>
    <t xml:space="preserve">
A24
</t>
  </si>
  <si>
    <t>54" x 84" x 4"</t>
  </si>
  <si>
    <t>#2-25</t>
  </si>
  <si>
    <t xml:space="preserve">
A25
</t>
  </si>
  <si>
    <t>60" x 75" x 4"</t>
  </si>
  <si>
    <t>#2-26</t>
  </si>
  <si>
    <t xml:space="preserve">
A26
</t>
  </si>
  <si>
    <t>60" x 77" x 4"</t>
  </si>
  <si>
    <t>#2-27</t>
  </si>
  <si>
    <t xml:space="preserve">
A27
</t>
  </si>
  <si>
    <t>60" x 80" x 4"</t>
  </si>
  <si>
    <t>#2-28</t>
  </si>
  <si>
    <t xml:space="preserve">
A28
</t>
  </si>
  <si>
    <t>60" x 84" x 4"</t>
  </si>
  <si>
    <t>#2-29</t>
  </si>
  <si>
    <t xml:space="preserve">
A29
</t>
  </si>
  <si>
    <t>76" x 75" x 4"</t>
  </si>
  <si>
    <t>#2-30</t>
  </si>
  <si>
    <t xml:space="preserve">
A30
</t>
  </si>
  <si>
    <t>76" x 77" x 4"</t>
  </si>
  <si>
    <t>#2-31</t>
  </si>
  <si>
    <t xml:space="preserve">
A31
</t>
  </si>
  <si>
    <t>76" x 80" x 4"</t>
  </si>
  <si>
    <t>#2-32</t>
  </si>
  <si>
    <t xml:space="preserve">
A32
</t>
  </si>
  <si>
    <t>76" x 84" x 4"</t>
  </si>
  <si>
    <t>#2-33</t>
  </si>
  <si>
    <t xml:space="preserve">
A33
</t>
  </si>
  <si>
    <t>#2-34</t>
  </si>
  <si>
    <t xml:space="preserve">
A34
</t>
  </si>
  <si>
    <t>#2-35</t>
  </si>
  <si>
    <t xml:space="preserve">
A35
</t>
  </si>
  <si>
    <t>#2-36</t>
  </si>
  <si>
    <t xml:space="preserve">
A36
</t>
  </si>
  <si>
    <t>25" x 84" x 6"</t>
  </si>
  <si>
    <t>#2-37</t>
  </si>
  <si>
    <t xml:space="preserve">
A37
</t>
  </si>
  <si>
    <t>#2-38</t>
  </si>
  <si>
    <t xml:space="preserve">
A38
</t>
  </si>
  <si>
    <t>#2-39</t>
  </si>
  <si>
    <t xml:space="preserve">
A39
</t>
  </si>
  <si>
    <t>#2-40</t>
  </si>
  <si>
    <t xml:space="preserve">
A40
</t>
  </si>
  <si>
    <t>#2-41</t>
  </si>
  <si>
    <t xml:space="preserve">
A41
</t>
  </si>
  <si>
    <t>#2-42</t>
  </si>
  <si>
    <t xml:space="preserve">
A42
</t>
  </si>
  <si>
    <t>#2-43</t>
  </si>
  <si>
    <t xml:space="preserve">
A43
</t>
  </si>
  <si>
    <t>#2-44</t>
  </si>
  <si>
    <t xml:space="preserve">
A44
</t>
  </si>
  <si>
    <t>31" x 84" x 6"</t>
  </si>
  <si>
    <t>#2-45</t>
  </si>
  <si>
    <t xml:space="preserve">
A45
</t>
  </si>
  <si>
    <t>#2-46</t>
  </si>
  <si>
    <t xml:space="preserve">
A46
</t>
  </si>
  <si>
    <t>#2-47</t>
  </si>
  <si>
    <t xml:space="preserve">
A47
</t>
  </si>
  <si>
    <t>#2-48</t>
  </si>
  <si>
    <t xml:space="preserve">
A48
</t>
  </si>
  <si>
    <t>36" x 84" x 6"</t>
  </si>
  <si>
    <t>#2-49</t>
  </si>
  <si>
    <t xml:space="preserve">
A49
</t>
  </si>
  <si>
    <t>#2-50</t>
  </si>
  <si>
    <t xml:space="preserve">
A50
</t>
  </si>
  <si>
    <t>#2-51</t>
  </si>
  <si>
    <t xml:space="preserve">
A51
</t>
  </si>
  <si>
    <t>#2-52</t>
  </si>
  <si>
    <t xml:space="preserve">
A52
</t>
  </si>
  <si>
    <t>39" x 84" x 6"</t>
  </si>
  <si>
    <t>#2-53</t>
  </si>
  <si>
    <t xml:space="preserve">
A53
</t>
  </si>
  <si>
    <t>54" x 75" x 6"</t>
  </si>
  <si>
    <t>#2-54</t>
  </si>
  <si>
    <t xml:space="preserve">
A54
</t>
  </si>
  <si>
    <t>54" x 77" x 6"</t>
  </si>
  <si>
    <t>#2-55</t>
  </si>
  <si>
    <t xml:space="preserve">
A55
</t>
  </si>
  <si>
    <t>54" x 80" x 6"</t>
  </si>
  <si>
    <t>#2-56</t>
  </si>
  <si>
    <t xml:space="preserve">
A56
</t>
  </si>
  <si>
    <t>54" x 84" x 6"</t>
  </si>
  <si>
    <t>#2-57</t>
  </si>
  <si>
    <t xml:space="preserve">
A57
</t>
  </si>
  <si>
    <t>60" x 75" x 6"</t>
  </si>
  <si>
    <t>#2-58</t>
  </si>
  <si>
    <t xml:space="preserve">
A58
</t>
  </si>
  <si>
    <t>60" x 77" x 6"</t>
  </si>
  <si>
    <t>#2-59</t>
  </si>
  <si>
    <t xml:space="preserve">
A59
</t>
  </si>
  <si>
    <t>60" x 80" x 6"</t>
  </si>
  <si>
    <t>#2-60</t>
  </si>
  <si>
    <t xml:space="preserve">
A60
</t>
  </si>
  <si>
    <t>60" x 84" x 6"</t>
  </si>
  <si>
    <t>#2-61</t>
  </si>
  <si>
    <t xml:space="preserve">
A61
</t>
  </si>
  <si>
    <t>76" x 75" x 6"</t>
  </si>
  <si>
    <t>#2-62</t>
  </si>
  <si>
    <t xml:space="preserve">
A62
</t>
  </si>
  <si>
    <t>76" x 77" x 6"</t>
  </si>
  <si>
    <t>#2-63</t>
  </si>
  <si>
    <t xml:space="preserve">
A63
</t>
  </si>
  <si>
    <t>76" x 80" x 6"</t>
  </si>
  <si>
    <t>#2-64</t>
  </si>
  <si>
    <t xml:space="preserve">
A64
</t>
  </si>
  <si>
    <t>76" x 84" x 6"</t>
  </si>
  <si>
    <t>#2-65</t>
  </si>
  <si>
    <t xml:space="preserve">
B1
</t>
  </si>
  <si>
    <t>Twin</t>
  </si>
  <si>
    <t>#2-66</t>
  </si>
  <si>
    <t xml:space="preserve">
B2
</t>
  </si>
  <si>
    <t>Full</t>
  </si>
  <si>
    <t>#2-67</t>
  </si>
  <si>
    <t xml:space="preserve">
B3
</t>
  </si>
  <si>
    <t>Queen</t>
  </si>
  <si>
    <t>#2-68</t>
  </si>
  <si>
    <t>#2-69</t>
  </si>
  <si>
    <t>#2-70</t>
  </si>
  <si>
    <t>Mattress Pad</t>
  </si>
  <si>
    <t>#3-1</t>
  </si>
  <si>
    <t xml:space="preserve">
A
</t>
  </si>
  <si>
    <t>34" x 36"</t>
  </si>
  <si>
    <t>#3-2</t>
  </si>
  <si>
    <t>One Size</t>
  </si>
  <si>
    <t>#3-3</t>
  </si>
  <si>
    <t xml:space="preserve">
C
</t>
  </si>
  <si>
    <t>#3-4</t>
  </si>
  <si>
    <t xml:space="preserve">
D
</t>
  </si>
  <si>
    <t>Pillows</t>
  </si>
  <si>
    <t>#4-1</t>
  </si>
  <si>
    <t>20" x 26"</t>
  </si>
  <si>
    <t>#4-2</t>
  </si>
  <si>
    <t>20" x 27"</t>
  </si>
  <si>
    <t>#4-3</t>
  </si>
  <si>
    <t>21" x 26"</t>
  </si>
  <si>
    <t>#4-4</t>
  </si>
  <si>
    <t>21" x 27"</t>
  </si>
  <si>
    <t>#4-5</t>
  </si>
  <si>
    <t>#4-6</t>
  </si>
  <si>
    <t>Blanket</t>
  </si>
  <si>
    <t>#5-1</t>
  </si>
  <si>
    <t>76" X 110"</t>
  </si>
  <si>
    <t>White</t>
  </si>
  <si>
    <t>#5-2</t>
  </si>
  <si>
    <t>Blue, Green</t>
  </si>
  <si>
    <t>#5-3</t>
  </si>
  <si>
    <t>66" x 90"</t>
  </si>
  <si>
    <t>Camel, Black, White</t>
  </si>
  <si>
    <t>#5-4</t>
  </si>
  <si>
    <t>72" x 90"</t>
  </si>
  <si>
    <t>#5-5</t>
  </si>
  <si>
    <t>Solid Colors</t>
  </si>
  <si>
    <t>#5-6</t>
  </si>
  <si>
    <t xml:space="preserve">
E
</t>
  </si>
  <si>
    <t>Beige, Sandalwood, Daffodil, Yellow, Brown, White, Pastels</t>
  </si>
  <si>
    <t>#5-7</t>
  </si>
  <si>
    <t xml:space="preserve">
F
</t>
  </si>
  <si>
    <t>70" X 90"</t>
  </si>
  <si>
    <t>Unbleached natural</t>
  </si>
  <si>
    <t>#5-8</t>
  </si>
  <si>
    <t xml:space="preserve">
G
</t>
  </si>
  <si>
    <t>#5-9</t>
  </si>
  <si>
    <t>Linen/Tan</t>
  </si>
  <si>
    <t>#5-10</t>
  </si>
  <si>
    <t xml:space="preserve">
J1
</t>
  </si>
  <si>
    <t>Patterns/Solid Colors</t>
  </si>
  <si>
    <t>#5-11</t>
  </si>
  <si>
    <t xml:space="preserve">
J2
</t>
  </si>
  <si>
    <t>#5-12</t>
  </si>
  <si>
    <t xml:space="preserve">
K1
</t>
  </si>
  <si>
    <t>#5-13</t>
  </si>
  <si>
    <t xml:space="preserve">
K2
</t>
  </si>
  <si>
    <t>Sheet &amp; Pillowcase</t>
  </si>
  <si>
    <t>#6-1</t>
  </si>
  <si>
    <t>34" X 42"</t>
  </si>
  <si>
    <t>#6-2</t>
  </si>
  <si>
    <t>Brown</t>
  </si>
  <si>
    <t>#6-3</t>
  </si>
  <si>
    <t>Navy Blue</t>
  </si>
  <si>
    <t>#6-4</t>
  </si>
  <si>
    <t>Orange</t>
  </si>
  <si>
    <t>#6-5</t>
  </si>
  <si>
    <t>36"</t>
  </si>
  <si>
    <t>Maroon</t>
  </si>
  <si>
    <t>#6-6</t>
  </si>
  <si>
    <t>72" X 104"</t>
  </si>
  <si>
    <t>#6-7</t>
  </si>
  <si>
    <t>54" x 72"</t>
  </si>
  <si>
    <t>#6-8</t>
  </si>
  <si>
    <t>66" x 104"</t>
  </si>
  <si>
    <t>#6-9</t>
  </si>
  <si>
    <t>72" x 104"</t>
  </si>
  <si>
    <t>#6-10</t>
  </si>
  <si>
    <t>#6-11</t>
  </si>
  <si>
    <t>54" x 80"</t>
  </si>
  <si>
    <t>#6-12</t>
  </si>
  <si>
    <t>60" x 105"</t>
  </si>
  <si>
    <t>#6-13</t>
  </si>
  <si>
    <t>#6-14</t>
  </si>
  <si>
    <t>#6-15</t>
  </si>
  <si>
    <t>#6-16</t>
  </si>
  <si>
    <t xml:space="preserve">
J3
</t>
  </si>
  <si>
    <t>#6-17</t>
  </si>
  <si>
    <t xml:space="preserve">
J4
</t>
  </si>
  <si>
    <t>#6-18</t>
  </si>
  <si>
    <t>54" x 90"</t>
  </si>
  <si>
    <t>#6-19</t>
  </si>
  <si>
    <t>#6-20</t>
  </si>
  <si>
    <t xml:space="preserve">
K3
</t>
  </si>
  <si>
    <t>66" x 115"</t>
  </si>
  <si>
    <t>Laundry Bags</t>
  </si>
  <si>
    <t>#7-1</t>
  </si>
  <si>
    <t>30" x 40"</t>
  </si>
  <si>
    <t>White, Natural</t>
  </si>
  <si>
    <t>#7-2</t>
  </si>
  <si>
    <t>28" x 40"</t>
  </si>
  <si>
    <t>#7-3</t>
  </si>
  <si>
    <t>40" x 46"</t>
  </si>
  <si>
    <t>#7-4</t>
  </si>
  <si>
    <t>40" x 30"</t>
  </si>
  <si>
    <t>White, blue stripe on top</t>
  </si>
  <si>
    <t>#7-5</t>
  </si>
  <si>
    <t>18" x 24"</t>
  </si>
  <si>
    <t>#7-6</t>
  </si>
  <si>
    <t>24" x 36"</t>
  </si>
  <si>
    <t>#7-7</t>
  </si>
  <si>
    <t>26" x 33"</t>
  </si>
  <si>
    <t>Semi-clear</t>
  </si>
  <si>
    <t>#7-8</t>
  </si>
  <si>
    <t>36" x 39"</t>
  </si>
  <si>
    <t>Bath Mats</t>
  </si>
  <si>
    <t>#8-1</t>
  </si>
  <si>
    <t>20" X 30"</t>
  </si>
  <si>
    <t>#8-2</t>
  </si>
  <si>
    <t>17" x 24"</t>
  </si>
  <si>
    <t>Natural</t>
  </si>
  <si>
    <t>Towels</t>
  </si>
  <si>
    <t>#9-1</t>
  </si>
  <si>
    <t>#9-2</t>
  </si>
  <si>
    <t>17"</t>
  </si>
  <si>
    <t>White w/red border</t>
  </si>
  <si>
    <t>#9-3</t>
  </si>
  <si>
    <t>20" x 40"</t>
  </si>
  <si>
    <t>#9-4</t>
  </si>
  <si>
    <t>22" x 44"</t>
  </si>
  <si>
    <t>#9-5</t>
  </si>
  <si>
    <t>16" X 32"</t>
  </si>
  <si>
    <t>#9-6</t>
  </si>
  <si>
    <t>24" x 50"</t>
  </si>
  <si>
    <t>#9-7</t>
  </si>
  <si>
    <t>White, Orange</t>
  </si>
  <si>
    <t>#9-8</t>
  </si>
  <si>
    <t>12" x 12"</t>
  </si>
  <si>
    <t>#9-9</t>
  </si>
  <si>
    <t>#9-10</t>
  </si>
  <si>
    <t>12" x 15"</t>
  </si>
  <si>
    <t>#9-11</t>
  </si>
  <si>
    <t>17" x 33"</t>
  </si>
  <si>
    <t>#9-12</t>
  </si>
  <si>
    <t>#9-13</t>
  </si>
  <si>
    <t>20" x 44"</t>
  </si>
  <si>
    <t>#9-14</t>
  </si>
  <si>
    <t>20" x 48"</t>
  </si>
  <si>
    <t>#9-15</t>
  </si>
  <si>
    <t xml:space="preserve">
L4
</t>
  </si>
  <si>
    <t>20" x 50"</t>
  </si>
  <si>
    <t>#9-16</t>
  </si>
  <si>
    <t xml:space="preserve">
L5
</t>
  </si>
  <si>
    <t>22" X 40"</t>
  </si>
  <si>
    <t>#9-17</t>
  </si>
  <si>
    <t xml:space="preserve">
L6
</t>
  </si>
  <si>
    <t>#9-18</t>
  </si>
  <si>
    <t xml:space="preserve">
L7
</t>
  </si>
  <si>
    <t>22" x 48"</t>
  </si>
  <si>
    <t>#9-19</t>
  </si>
  <si>
    <t xml:space="preserve">
L8
</t>
  </si>
  <si>
    <t>22" x 50"</t>
  </si>
  <si>
    <t>#9-20</t>
  </si>
  <si>
    <t xml:space="preserve">
L9
</t>
  </si>
  <si>
    <t>24" X 40"</t>
  </si>
  <si>
    <t>#9-21</t>
  </si>
  <si>
    <t xml:space="preserve">
L10
</t>
  </si>
  <si>
    <t>24" x 44"</t>
  </si>
  <si>
    <t>#9-22</t>
  </si>
  <si>
    <t xml:space="preserve">
L11
</t>
  </si>
  <si>
    <t>24" x 48"</t>
  </si>
  <si>
    <t>#9-23</t>
  </si>
  <si>
    <t xml:space="preserve">
L12
</t>
  </si>
  <si>
    <t>#9-24</t>
  </si>
  <si>
    <t xml:space="preserve">
M
</t>
  </si>
  <si>
    <t>16" X 27"</t>
  </si>
  <si>
    <t>#9-25</t>
  </si>
  <si>
    <t xml:space="preserve">
N
</t>
  </si>
  <si>
    <t>25" x 54"</t>
  </si>
  <si>
    <t>#9-26</t>
  </si>
  <si>
    <t xml:space="preserve">
O
</t>
  </si>
  <si>
    <t>16" x 30"</t>
  </si>
  <si>
    <t>Other Resident Linens</t>
  </si>
  <si>
    <t>#10-1</t>
  </si>
  <si>
    <t xml:space="preserve">
BS1
</t>
  </si>
  <si>
    <t>21" x 34"</t>
  </si>
  <si>
    <t>#10-2</t>
  </si>
  <si>
    <t xml:space="preserve">
BS2
</t>
  </si>
  <si>
    <t>18" x 30"</t>
  </si>
  <si>
    <t>#10-3</t>
  </si>
  <si>
    <t xml:space="preserve">
DS1
</t>
  </si>
  <si>
    <t>29-1/2" x 35"</t>
  </si>
  <si>
    <t>#10-4</t>
  </si>
  <si>
    <t xml:space="preserve">
DS2
</t>
  </si>
  <si>
    <t>Small</t>
  </si>
  <si>
    <t>#10-5</t>
  </si>
  <si>
    <t>Medium</t>
  </si>
  <si>
    <t>#10-6</t>
  </si>
  <si>
    <t>Large</t>
  </si>
  <si>
    <t>#10-7</t>
  </si>
  <si>
    <t>XL</t>
  </si>
  <si>
    <t>#10-8</t>
  </si>
  <si>
    <t>2XL</t>
  </si>
  <si>
    <t>#10-9</t>
  </si>
  <si>
    <t xml:space="preserve">
DS3
</t>
  </si>
  <si>
    <t>#10-10</t>
  </si>
  <si>
    <t>#10-11</t>
  </si>
  <si>
    <t>#10-12</t>
  </si>
  <si>
    <t>#10-13</t>
  </si>
  <si>
    <t>#10-14</t>
  </si>
  <si>
    <t xml:space="preserve">
GS1
</t>
  </si>
  <si>
    <t>ONE SIZE</t>
  </si>
  <si>
    <t>Green</t>
  </si>
  <si>
    <t>#10-15</t>
  </si>
  <si>
    <t xml:space="preserve">
GS2
</t>
  </si>
  <si>
    <t>#10-16</t>
  </si>
  <si>
    <t xml:space="preserve">
VS1
</t>
  </si>
  <si>
    <t>Tablecloth</t>
  </si>
  <si>
    <t>#11-1</t>
  </si>
  <si>
    <t>51"</t>
  </si>
  <si>
    <t>#11-2</t>
  </si>
  <si>
    <t>60"</t>
  </si>
  <si>
    <t>#11-3</t>
  </si>
  <si>
    <t>#11-4</t>
  </si>
  <si>
    <t>72"</t>
  </si>
  <si>
    <t>Shower Curtain</t>
  </si>
  <si>
    <t>#12-1</t>
  </si>
  <si>
    <t>54" x 78"</t>
  </si>
  <si>
    <t>#12-2</t>
  </si>
  <si>
    <t>70" x 78"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</si>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</sst>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548BA1"/>
      <name val="Arial"/>
      <family val="2"/>
    </font>
    <font>
      <b/>
      <sz val="18"/>
      <color rgb="FF40404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33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27.75" x14ac:dyDescent="0.2">
      <c r="B10" s="2" t="s">
        <v>2</v>
      </c>
    </row>
    <row r="12" spans="2:5" ht="399.95" customHeight="1" x14ac:dyDescent="0.2">
      <c r="B12" s="20" t="s">
        <v>3</v>
      </c>
      <c r="C12" s="20"/>
      <c r="D12" s="20"/>
      <c r="E12" s="20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19"/>
  <sheetViews>
    <sheetView workbookViewId="0">
      <pane xSplit="6" ySplit="5" topLeftCell="G6" activePane="bottomRight" state="frozen"/>
      <selection pane="topRight"/>
      <selection pane="bottomLeft"/>
      <selection pane="bottomRight" activeCell="R319" sqref="R319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8" width="15" customWidth="1"/>
  </cols>
  <sheetData>
    <row r="2" spans="2:18" ht="27.75" x14ac:dyDescent="0.2">
      <c r="B2" s="2" t="s">
        <v>4</v>
      </c>
    </row>
    <row r="3" spans="2:18" ht="32.1" customHeight="1" x14ac:dyDescent="0.2">
      <c r="B3" s="3" t="str">
        <f ca="1">IF((COUNTIF(B7:B318, "Error*") + COUNTIF(I3:Q3, "Error*")) &gt; 0, "Error: Check cell(s)" &amp;IF(COUNTIF(B7:B318, "Error*") &gt; 0, (" " &amp; ADDRESS(7 + MATCH("Error*", B7:B318, 0) - 1, COLUMN(), 4)), "") &amp; IF(COUNTIF(I3:Q3, "Error*") &gt; 0, (" " &amp; ADDRESS(ROW(), 9 + MATCH("Error*", I3:Q3,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/>
      <c r="K3" s="5" t="str">
        <f>IFERROR("Error: Cell " &amp; ADDRESS((7 + MATCH(FALSE, INDEX(NOT(NOT(ISNUMBER(K7:K318)) * NOT(ISBLANK(K7:K318))), 0), 0) - 1), COLUMN(), 4) &amp; " must be Numeric", "")</f>
        <v/>
      </c>
      <c r="L3" s="5" t="str">
        <f>IFERROR("Error: Cell " &amp; ADDRESS((7 + MATCH(FALSE, INDEX(NOT(NOT(ISNUMBER(L7:L318)) * NOT(ISBLANK(L7:L318))), 0), 0) - 1), COLUMN(), 4) &amp; " must be Numeric", "")</f>
        <v/>
      </c>
      <c r="M3" s="5" t="str">
        <f>IFERROR("Error: Cell " &amp; ADDRESS((7 + MATCH(FALSE, INDEX(NOT(NOT(ISNUMBER(M7:M318)) * NOT(ISBLANK(M7:M318))), 0), 0) - 1), COLUMN(), 4) &amp; " must be Numeric", "")</f>
        <v/>
      </c>
      <c r="N3" s="5"/>
      <c r="O3" s="5" t="str">
        <f>IFERROR("Error: Cell " &amp; ADDRESS((7 + MATCH(FALSE, INDEX(NOT(NOT(ISNUMBER(O7:O318)) * NOT(ISBLANK(O7:O318))), 0), 0) - 1), COLUMN(), 4) &amp; " must be Numeric", "")</f>
        <v/>
      </c>
      <c r="P3" s="5"/>
      <c r="Q3" s="5" t="str">
        <f>IFERROR("Error: Cell " &amp; ADDRESS((7 + MATCH(FALSE, INDEX(NOT(NOT(ISNUMBER(Q7:Q318)) * NOT(ISBLANK(Q7:Q318))), 0), 0) - 1), COLUMN(), 4) &amp; " must be Numeric", "")</f>
        <v/>
      </c>
      <c r="R3" s="5"/>
    </row>
    <row r="4" spans="2:18" ht="24.95" customHeight="1" x14ac:dyDescent="0.2">
      <c r="B4" s="1"/>
      <c r="C4" s="1"/>
      <c r="D4" s="1"/>
      <c r="E4" s="1"/>
      <c r="F4" s="1"/>
      <c r="G4" s="1"/>
      <c r="H4" s="1"/>
      <c r="I4" s="7" t="s">
        <v>5</v>
      </c>
      <c r="J4" s="7" t="s">
        <v>5</v>
      </c>
      <c r="K4" s="7" t="s">
        <v>6</v>
      </c>
      <c r="L4" s="7" t="s">
        <v>6</v>
      </c>
      <c r="M4" s="7" t="s">
        <v>6</v>
      </c>
      <c r="N4" s="7" t="s">
        <v>5</v>
      </c>
      <c r="O4" s="7" t="s">
        <v>6</v>
      </c>
      <c r="P4" s="7" t="s">
        <v>5</v>
      </c>
      <c r="Q4" s="7" t="s">
        <v>6</v>
      </c>
      <c r="R4" s="1"/>
    </row>
    <row r="5" spans="2:18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4" t="s">
        <v>22</v>
      </c>
    </row>
    <row r="6" spans="2:18" hidden="1" x14ac:dyDescent="0.2"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29</v>
      </c>
      <c r="I6" s="1" t="s">
        <v>30</v>
      </c>
      <c r="J6" s="1" t="s">
        <v>31</v>
      </c>
      <c r="K6" s="1" t="s">
        <v>32</v>
      </c>
      <c r="L6" s="1" t="s">
        <v>33</v>
      </c>
      <c r="M6" s="1" t="s">
        <v>34</v>
      </c>
      <c r="N6" s="1" t="s">
        <v>35</v>
      </c>
      <c r="O6" s="1" t="s">
        <v>36</v>
      </c>
      <c r="P6" s="1" t="s">
        <v>37</v>
      </c>
      <c r="Q6" s="1" t="s">
        <v>38</v>
      </c>
      <c r="R6" s="1" t="s">
        <v>39</v>
      </c>
    </row>
    <row r="7" spans="2:18" ht="50.1" customHeight="1" x14ac:dyDescent="0.2"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54" x14ac:dyDescent="0.2">
      <c r="B8" s="10" t="str">
        <f t="shared" ref="B8:B39" ca="1" si="0">IF(D8 = "No Bid", IFERROR("Error: Clear values for '" &amp; INDIRECT(ADDRESS(5, (9 + MATCH(TRUE, INDEX(NOT(ISBLANK(I8:Q8)), 0, 0), 0) - 1))) &amp; "' in cell " &amp; ADDRESS(ROW(), (9 + MATCH(TRUE, INDEX(NOT(ISBLANK(I8:Q8)), 0, 0), 0) - 1), 4) &amp; " or select 'Bid'", "Not Bidding"), IF(D8 = "Bid", IFERROR("Error: Missing value for '" &amp; INDIRECT(ADDRESS(5, (9 + MATCH(TRUE, INDEX(ISBLANK(I8:Q8), 0, 0), 0) - 1))) &amp; "' in cell " &amp; ADDRESS(ROW(), (9 + MATCH(TRUE, INDEX(ISBLANK(I8:Q8), 0, 0), 0) - 1), 4), "Success: All values provided"), "Error: Invalid Bid/No Bid Decision"))</f>
        <v>Not Bidding</v>
      </c>
      <c r="C8" s="11">
        <v>3182454</v>
      </c>
      <c r="D8" s="12" t="s">
        <v>41</v>
      </c>
      <c r="E8" s="11" t="s">
        <v>42</v>
      </c>
      <c r="F8" s="13" t="s">
        <v>43</v>
      </c>
      <c r="G8" s="11" t="s">
        <v>44</v>
      </c>
      <c r="H8" s="11" t="s">
        <v>45</v>
      </c>
      <c r="I8" s="9"/>
      <c r="J8" s="9"/>
      <c r="K8" s="9"/>
      <c r="L8" s="14"/>
      <c r="M8" s="14"/>
      <c r="N8" s="9"/>
      <c r="O8" s="9"/>
      <c r="P8" s="9"/>
      <c r="Q8" s="9"/>
      <c r="R8" s="15" t="str">
        <f ca="1">IFERROR(IF(ISBLANK(INDIRECT("M8")), NA(), INDIRECT("M8")), "-")</f>
        <v>-</v>
      </c>
    </row>
    <row r="9" spans="2:18" ht="54" x14ac:dyDescent="0.2">
      <c r="B9" s="10" t="str">
        <f t="shared" ca="1" si="0"/>
        <v>Not Bidding</v>
      </c>
      <c r="C9" s="11">
        <v>3182455</v>
      </c>
      <c r="D9" s="12" t="s">
        <v>41</v>
      </c>
      <c r="E9" s="11" t="s">
        <v>46</v>
      </c>
      <c r="F9" s="13" t="s">
        <v>47</v>
      </c>
      <c r="G9" s="11" t="s">
        <v>48</v>
      </c>
      <c r="H9" s="11" t="s">
        <v>45</v>
      </c>
      <c r="I9" s="9"/>
      <c r="J9" s="9"/>
      <c r="K9" s="9"/>
      <c r="L9" s="14"/>
      <c r="M9" s="14"/>
      <c r="N9" s="9"/>
      <c r="O9" s="9"/>
      <c r="P9" s="9"/>
      <c r="Q9" s="9"/>
      <c r="R9" s="15" t="str">
        <f ca="1">IFERROR(IF(ISBLANK(INDIRECT("M9")), NA(), INDIRECT("M9")), "-")</f>
        <v>-</v>
      </c>
    </row>
    <row r="10" spans="2:18" ht="54" x14ac:dyDescent="0.2">
      <c r="B10" s="10" t="str">
        <f t="shared" ca="1" si="0"/>
        <v>Not Bidding</v>
      </c>
      <c r="C10" s="11">
        <v>3182456</v>
      </c>
      <c r="D10" s="12" t="s">
        <v>41</v>
      </c>
      <c r="E10" s="11" t="s">
        <v>49</v>
      </c>
      <c r="F10" s="13" t="s">
        <v>50</v>
      </c>
      <c r="G10" s="11" t="s">
        <v>51</v>
      </c>
      <c r="H10" s="11" t="s">
        <v>45</v>
      </c>
      <c r="I10" s="9"/>
      <c r="J10" s="9"/>
      <c r="K10" s="9"/>
      <c r="L10" s="14"/>
      <c r="M10" s="14"/>
      <c r="N10" s="9"/>
      <c r="O10" s="9"/>
      <c r="P10" s="9"/>
      <c r="Q10" s="9"/>
      <c r="R10" s="15" t="str">
        <f ca="1">IFERROR(IF(ISBLANK(INDIRECT("M10")), NA(), INDIRECT("M10")), "-")</f>
        <v>-</v>
      </c>
    </row>
    <row r="11" spans="2:18" ht="54" x14ac:dyDescent="0.2">
      <c r="B11" s="10" t="str">
        <f t="shared" ca="1" si="0"/>
        <v>Not Bidding</v>
      </c>
      <c r="C11" s="11">
        <v>3182457</v>
      </c>
      <c r="D11" s="12" t="s">
        <v>41</v>
      </c>
      <c r="E11" s="11" t="s">
        <v>52</v>
      </c>
      <c r="F11" s="13" t="s">
        <v>53</v>
      </c>
      <c r="G11" s="11" t="s">
        <v>54</v>
      </c>
      <c r="H11" s="11" t="s">
        <v>45</v>
      </c>
      <c r="I11" s="9"/>
      <c r="J11" s="9"/>
      <c r="K11" s="9"/>
      <c r="L11" s="14"/>
      <c r="M11" s="14"/>
      <c r="N11" s="9"/>
      <c r="O11" s="9"/>
      <c r="P11" s="9"/>
      <c r="Q11" s="9"/>
      <c r="R11" s="15" t="str">
        <f ca="1">IFERROR(IF(ISBLANK(INDIRECT("M11")), NA(), INDIRECT("M11")), "-")</f>
        <v>-</v>
      </c>
    </row>
    <row r="12" spans="2:18" ht="54" x14ac:dyDescent="0.2">
      <c r="B12" s="10" t="str">
        <f t="shared" ca="1" si="0"/>
        <v>Not Bidding</v>
      </c>
      <c r="C12" s="11">
        <v>3182458</v>
      </c>
      <c r="D12" s="12" t="s">
        <v>41</v>
      </c>
      <c r="E12" s="11" t="s">
        <v>55</v>
      </c>
      <c r="F12" s="13" t="s">
        <v>56</v>
      </c>
      <c r="G12" s="11" t="s">
        <v>57</v>
      </c>
      <c r="H12" s="11" t="s">
        <v>45</v>
      </c>
      <c r="I12" s="9"/>
      <c r="J12" s="9"/>
      <c r="K12" s="9"/>
      <c r="L12" s="14"/>
      <c r="M12" s="14"/>
      <c r="N12" s="9"/>
      <c r="O12" s="9"/>
      <c r="P12" s="9"/>
      <c r="Q12" s="9"/>
      <c r="R12" s="15" t="str">
        <f ca="1">IFERROR(IF(ISBLANK(INDIRECT("M12")), NA(), INDIRECT("M12")), "-")</f>
        <v>-</v>
      </c>
    </row>
    <row r="13" spans="2:18" ht="54" x14ac:dyDescent="0.2">
      <c r="B13" s="10" t="str">
        <f t="shared" ca="1" si="0"/>
        <v>Not Bidding</v>
      </c>
      <c r="C13" s="11">
        <v>3182459</v>
      </c>
      <c r="D13" s="12" t="s">
        <v>41</v>
      </c>
      <c r="E13" s="11" t="s">
        <v>58</v>
      </c>
      <c r="F13" s="13" t="s">
        <v>59</v>
      </c>
      <c r="G13" s="11" t="s">
        <v>60</v>
      </c>
      <c r="H13" s="11" t="s">
        <v>45</v>
      </c>
      <c r="I13" s="9"/>
      <c r="J13" s="9"/>
      <c r="K13" s="9"/>
      <c r="L13" s="14"/>
      <c r="M13" s="14"/>
      <c r="N13" s="9"/>
      <c r="O13" s="9"/>
      <c r="P13" s="9"/>
      <c r="Q13" s="9"/>
      <c r="R13" s="15" t="str">
        <f ca="1">IFERROR(IF(ISBLANK(INDIRECT("M13")), NA(), INDIRECT("M13")), "-")</f>
        <v>-</v>
      </c>
    </row>
    <row r="14" spans="2:18" ht="54" x14ac:dyDescent="0.2">
      <c r="B14" s="10" t="str">
        <f t="shared" ca="1" si="0"/>
        <v>Not Bidding</v>
      </c>
      <c r="C14" s="11">
        <v>3182460</v>
      </c>
      <c r="D14" s="12" t="s">
        <v>41</v>
      </c>
      <c r="E14" s="11" t="s">
        <v>61</v>
      </c>
      <c r="F14" s="13" t="s">
        <v>62</v>
      </c>
      <c r="G14" s="11" t="s">
        <v>63</v>
      </c>
      <c r="H14" s="11" t="s">
        <v>45</v>
      </c>
      <c r="I14" s="9"/>
      <c r="J14" s="9"/>
      <c r="K14" s="9"/>
      <c r="L14" s="14"/>
      <c r="M14" s="14"/>
      <c r="N14" s="9"/>
      <c r="O14" s="9"/>
      <c r="P14" s="9"/>
      <c r="Q14" s="9"/>
      <c r="R14" s="15" t="str">
        <f ca="1">IFERROR(IF(ISBLANK(INDIRECT("M14")), NA(), INDIRECT("M14")), "-")</f>
        <v>-</v>
      </c>
    </row>
    <row r="15" spans="2:18" ht="54" x14ac:dyDescent="0.2">
      <c r="B15" s="10" t="str">
        <f t="shared" ca="1" si="0"/>
        <v>Not Bidding</v>
      </c>
      <c r="C15" s="11">
        <v>3182461</v>
      </c>
      <c r="D15" s="12" t="s">
        <v>41</v>
      </c>
      <c r="E15" s="11" t="s">
        <v>64</v>
      </c>
      <c r="F15" s="13" t="s">
        <v>65</v>
      </c>
      <c r="G15" s="11" t="s">
        <v>66</v>
      </c>
      <c r="H15" s="11" t="s">
        <v>45</v>
      </c>
      <c r="I15" s="9"/>
      <c r="J15" s="9"/>
      <c r="K15" s="9"/>
      <c r="L15" s="14"/>
      <c r="M15" s="14"/>
      <c r="N15" s="9"/>
      <c r="O15" s="9"/>
      <c r="P15" s="9"/>
      <c r="Q15" s="9"/>
      <c r="R15" s="15" t="str">
        <f ca="1">IFERROR(IF(ISBLANK(INDIRECT("M15")), NA(), INDIRECT("M15")), "-")</f>
        <v>-</v>
      </c>
    </row>
    <row r="16" spans="2:18" ht="54" x14ac:dyDescent="0.2">
      <c r="B16" s="10" t="str">
        <f t="shared" ca="1" si="0"/>
        <v>Not Bidding</v>
      </c>
      <c r="C16" s="11">
        <v>3182462</v>
      </c>
      <c r="D16" s="12" t="s">
        <v>41</v>
      </c>
      <c r="E16" s="11" t="s">
        <v>67</v>
      </c>
      <c r="F16" s="13" t="s">
        <v>68</v>
      </c>
      <c r="G16" s="11" t="s">
        <v>69</v>
      </c>
      <c r="H16" s="11" t="s">
        <v>45</v>
      </c>
      <c r="I16" s="9"/>
      <c r="J16" s="9"/>
      <c r="K16" s="9"/>
      <c r="L16" s="14"/>
      <c r="M16" s="14"/>
      <c r="N16" s="9"/>
      <c r="O16" s="9"/>
      <c r="P16" s="9"/>
      <c r="Q16" s="9"/>
      <c r="R16" s="15" t="str">
        <f ca="1">IFERROR(IF(ISBLANK(INDIRECT("M16")), NA(), INDIRECT("M16")), "-")</f>
        <v>-</v>
      </c>
    </row>
    <row r="17" spans="2:18" ht="54" x14ac:dyDescent="0.2">
      <c r="B17" s="10" t="str">
        <f t="shared" ca="1" si="0"/>
        <v>Not Bidding</v>
      </c>
      <c r="C17" s="11">
        <v>3182463</v>
      </c>
      <c r="D17" s="12" t="s">
        <v>41</v>
      </c>
      <c r="E17" s="11" t="s">
        <v>70</v>
      </c>
      <c r="F17" s="13" t="s">
        <v>71</v>
      </c>
      <c r="G17" s="11" t="s">
        <v>72</v>
      </c>
      <c r="H17" s="11" t="s">
        <v>45</v>
      </c>
      <c r="I17" s="9"/>
      <c r="J17" s="9"/>
      <c r="K17" s="9"/>
      <c r="L17" s="14"/>
      <c r="M17" s="14"/>
      <c r="N17" s="9"/>
      <c r="O17" s="9"/>
      <c r="P17" s="9"/>
      <c r="Q17" s="9"/>
      <c r="R17" s="15" t="str">
        <f ca="1">IFERROR(IF(ISBLANK(INDIRECT("M17")), NA(), INDIRECT("M17")), "-")</f>
        <v>-</v>
      </c>
    </row>
    <row r="18" spans="2:18" ht="54" x14ac:dyDescent="0.2">
      <c r="B18" s="10" t="str">
        <f t="shared" ca="1" si="0"/>
        <v>Not Bidding</v>
      </c>
      <c r="C18" s="11">
        <v>3182464</v>
      </c>
      <c r="D18" s="12" t="s">
        <v>41</v>
      </c>
      <c r="E18" s="11" t="s">
        <v>73</v>
      </c>
      <c r="F18" s="13" t="s">
        <v>74</v>
      </c>
      <c r="G18" s="11" t="s">
        <v>75</v>
      </c>
      <c r="H18" s="11" t="s">
        <v>45</v>
      </c>
      <c r="I18" s="9"/>
      <c r="J18" s="9"/>
      <c r="K18" s="9"/>
      <c r="L18" s="14"/>
      <c r="M18" s="14"/>
      <c r="N18" s="9"/>
      <c r="O18" s="9"/>
      <c r="P18" s="9"/>
      <c r="Q18" s="9"/>
      <c r="R18" s="15" t="str">
        <f ca="1">IFERROR(IF(ISBLANK(INDIRECT("M18")), NA(), INDIRECT("M18")), "-")</f>
        <v>-</v>
      </c>
    </row>
    <row r="19" spans="2:18" ht="54" x14ac:dyDescent="0.2">
      <c r="B19" s="10" t="str">
        <f t="shared" ca="1" si="0"/>
        <v>Not Bidding</v>
      </c>
      <c r="C19" s="11">
        <v>3182465</v>
      </c>
      <c r="D19" s="12" t="s">
        <v>41</v>
      </c>
      <c r="E19" s="11" t="s">
        <v>76</v>
      </c>
      <c r="F19" s="13" t="s">
        <v>77</v>
      </c>
      <c r="G19" s="11" t="s">
        <v>78</v>
      </c>
      <c r="H19" s="11" t="s">
        <v>45</v>
      </c>
      <c r="I19" s="9"/>
      <c r="J19" s="9"/>
      <c r="K19" s="9"/>
      <c r="L19" s="14"/>
      <c r="M19" s="14"/>
      <c r="N19" s="9"/>
      <c r="O19" s="9"/>
      <c r="P19" s="9"/>
      <c r="Q19" s="9"/>
      <c r="R19" s="15" t="str">
        <f ca="1">IFERROR(IF(ISBLANK(INDIRECT("M19")), NA(), INDIRECT("M19")), "-")</f>
        <v>-</v>
      </c>
    </row>
    <row r="20" spans="2:18" ht="54" x14ac:dyDescent="0.2">
      <c r="B20" s="10" t="str">
        <f t="shared" ca="1" si="0"/>
        <v>Not Bidding</v>
      </c>
      <c r="C20" s="11">
        <v>3182466</v>
      </c>
      <c r="D20" s="12" t="s">
        <v>41</v>
      </c>
      <c r="E20" s="11" t="s">
        <v>79</v>
      </c>
      <c r="F20" s="13" t="s">
        <v>80</v>
      </c>
      <c r="G20" s="11" t="s">
        <v>81</v>
      </c>
      <c r="H20" s="11" t="s">
        <v>45</v>
      </c>
      <c r="I20" s="9"/>
      <c r="J20" s="9"/>
      <c r="K20" s="9"/>
      <c r="L20" s="14"/>
      <c r="M20" s="14"/>
      <c r="N20" s="9"/>
      <c r="O20" s="9"/>
      <c r="P20" s="9"/>
      <c r="Q20" s="9"/>
      <c r="R20" s="15" t="str">
        <f ca="1">IFERROR(IF(ISBLANK(INDIRECT("M20")), NA(), INDIRECT("M20")), "-")</f>
        <v>-</v>
      </c>
    </row>
    <row r="21" spans="2:18" ht="54" x14ac:dyDescent="0.2">
      <c r="B21" s="10" t="str">
        <f t="shared" ca="1" si="0"/>
        <v>Not Bidding</v>
      </c>
      <c r="C21" s="11">
        <v>3182467</v>
      </c>
      <c r="D21" s="12" t="s">
        <v>41</v>
      </c>
      <c r="E21" s="11" t="s">
        <v>82</v>
      </c>
      <c r="F21" s="13" t="s">
        <v>83</v>
      </c>
      <c r="G21" s="11" t="s">
        <v>84</v>
      </c>
      <c r="H21" s="11" t="s">
        <v>45</v>
      </c>
      <c r="I21" s="9"/>
      <c r="J21" s="9"/>
      <c r="K21" s="9"/>
      <c r="L21" s="14"/>
      <c r="M21" s="14"/>
      <c r="N21" s="9"/>
      <c r="O21" s="9"/>
      <c r="P21" s="9"/>
      <c r="Q21" s="9"/>
      <c r="R21" s="15" t="str">
        <f ca="1">IFERROR(IF(ISBLANK(INDIRECT("M21")), NA(), INDIRECT("M21")), "-")</f>
        <v>-</v>
      </c>
    </row>
    <row r="22" spans="2:18" ht="54" x14ac:dyDescent="0.2">
      <c r="B22" s="10" t="str">
        <f t="shared" ca="1" si="0"/>
        <v>Not Bidding</v>
      </c>
      <c r="C22" s="11">
        <v>3182468</v>
      </c>
      <c r="D22" s="12" t="s">
        <v>41</v>
      </c>
      <c r="E22" s="11" t="s">
        <v>85</v>
      </c>
      <c r="F22" s="13" t="s">
        <v>86</v>
      </c>
      <c r="G22" s="11" t="s">
        <v>87</v>
      </c>
      <c r="H22" s="11" t="s">
        <v>45</v>
      </c>
      <c r="I22" s="9"/>
      <c r="J22" s="9"/>
      <c r="K22" s="9"/>
      <c r="L22" s="14"/>
      <c r="M22" s="14"/>
      <c r="N22" s="9"/>
      <c r="O22" s="9"/>
      <c r="P22" s="9"/>
      <c r="Q22" s="9"/>
      <c r="R22" s="15" t="str">
        <f ca="1">IFERROR(IF(ISBLANK(INDIRECT("M22")), NA(), INDIRECT("M22")), "-")</f>
        <v>-</v>
      </c>
    </row>
    <row r="23" spans="2:18" ht="54" x14ac:dyDescent="0.2">
      <c r="B23" s="10" t="str">
        <f t="shared" ca="1" si="0"/>
        <v>Not Bidding</v>
      </c>
      <c r="C23" s="11">
        <v>3182469</v>
      </c>
      <c r="D23" s="12" t="s">
        <v>41</v>
      </c>
      <c r="E23" s="11" t="s">
        <v>88</v>
      </c>
      <c r="F23" s="13" t="s">
        <v>89</v>
      </c>
      <c r="G23" s="11" t="s">
        <v>90</v>
      </c>
      <c r="H23" s="11" t="s">
        <v>45</v>
      </c>
      <c r="I23" s="9"/>
      <c r="J23" s="9"/>
      <c r="K23" s="9"/>
      <c r="L23" s="14"/>
      <c r="M23" s="14"/>
      <c r="N23" s="9"/>
      <c r="O23" s="9"/>
      <c r="P23" s="9"/>
      <c r="Q23" s="9"/>
      <c r="R23" s="15" t="str">
        <f ca="1">IFERROR(IF(ISBLANK(INDIRECT("M23")), NA(), INDIRECT("M23")), "-")</f>
        <v>-</v>
      </c>
    </row>
    <row r="24" spans="2:18" ht="54" x14ac:dyDescent="0.2">
      <c r="B24" s="10" t="str">
        <f t="shared" ca="1" si="0"/>
        <v>Not Bidding</v>
      </c>
      <c r="C24" s="11">
        <v>3182470</v>
      </c>
      <c r="D24" s="12" t="s">
        <v>41</v>
      </c>
      <c r="E24" s="11" t="s">
        <v>91</v>
      </c>
      <c r="F24" s="13" t="s">
        <v>92</v>
      </c>
      <c r="G24" s="11" t="s">
        <v>93</v>
      </c>
      <c r="H24" s="11" t="s">
        <v>45</v>
      </c>
      <c r="I24" s="9"/>
      <c r="J24" s="9"/>
      <c r="K24" s="9"/>
      <c r="L24" s="14"/>
      <c r="M24" s="14"/>
      <c r="N24" s="9"/>
      <c r="O24" s="9"/>
      <c r="P24" s="9"/>
      <c r="Q24" s="9"/>
      <c r="R24" s="15" t="str">
        <f ca="1">IFERROR(IF(ISBLANK(INDIRECT("M24")), NA(), INDIRECT("M24")), "-")</f>
        <v>-</v>
      </c>
    </row>
    <row r="25" spans="2:18" ht="54" x14ac:dyDescent="0.2">
      <c r="B25" s="10" t="str">
        <f t="shared" ca="1" si="0"/>
        <v>Not Bidding</v>
      </c>
      <c r="C25" s="11">
        <v>3182471</v>
      </c>
      <c r="D25" s="12" t="s">
        <v>41</v>
      </c>
      <c r="E25" s="11" t="s">
        <v>94</v>
      </c>
      <c r="F25" s="13" t="s">
        <v>95</v>
      </c>
      <c r="G25" s="11" t="s">
        <v>96</v>
      </c>
      <c r="H25" s="11" t="s">
        <v>45</v>
      </c>
      <c r="I25" s="9"/>
      <c r="J25" s="9"/>
      <c r="K25" s="9"/>
      <c r="L25" s="14"/>
      <c r="M25" s="14"/>
      <c r="N25" s="9"/>
      <c r="O25" s="9"/>
      <c r="P25" s="9"/>
      <c r="Q25" s="9"/>
      <c r="R25" s="15" t="str">
        <f ca="1">IFERROR(IF(ISBLANK(INDIRECT("M25")), NA(), INDIRECT("M25")), "-")</f>
        <v>-</v>
      </c>
    </row>
    <row r="26" spans="2:18" ht="54" x14ac:dyDescent="0.2">
      <c r="B26" s="10" t="str">
        <f t="shared" ca="1" si="0"/>
        <v>Not Bidding</v>
      </c>
      <c r="C26" s="11">
        <v>3182472</v>
      </c>
      <c r="D26" s="12" t="s">
        <v>41</v>
      </c>
      <c r="E26" s="11" t="s">
        <v>97</v>
      </c>
      <c r="F26" s="13" t="s">
        <v>98</v>
      </c>
      <c r="G26" s="11" t="s">
        <v>99</v>
      </c>
      <c r="H26" s="11" t="s">
        <v>45</v>
      </c>
      <c r="I26" s="9"/>
      <c r="J26" s="9"/>
      <c r="K26" s="9"/>
      <c r="L26" s="14"/>
      <c r="M26" s="14"/>
      <c r="N26" s="9"/>
      <c r="O26" s="9"/>
      <c r="P26" s="9"/>
      <c r="Q26" s="9"/>
      <c r="R26" s="15" t="str">
        <f ca="1">IFERROR(IF(ISBLANK(INDIRECT("M26")), NA(), INDIRECT("M26")), "-")</f>
        <v>-</v>
      </c>
    </row>
    <row r="27" spans="2:18" ht="54" x14ac:dyDescent="0.2">
      <c r="B27" s="10" t="str">
        <f t="shared" ca="1" si="0"/>
        <v>Not Bidding</v>
      </c>
      <c r="C27" s="11">
        <v>3182473</v>
      </c>
      <c r="D27" s="12" t="s">
        <v>41</v>
      </c>
      <c r="E27" s="11" t="s">
        <v>100</v>
      </c>
      <c r="F27" s="13" t="s">
        <v>101</v>
      </c>
      <c r="G27" s="11" t="s">
        <v>102</v>
      </c>
      <c r="H27" s="11" t="s">
        <v>45</v>
      </c>
      <c r="I27" s="9"/>
      <c r="J27" s="9"/>
      <c r="K27" s="9"/>
      <c r="L27" s="14"/>
      <c r="M27" s="14"/>
      <c r="N27" s="9"/>
      <c r="O27" s="9"/>
      <c r="P27" s="9"/>
      <c r="Q27" s="9"/>
      <c r="R27" s="15" t="str">
        <f ca="1">IFERROR(IF(ISBLANK(INDIRECT("M27")), NA(), INDIRECT("M27")), "-")</f>
        <v>-</v>
      </c>
    </row>
    <row r="28" spans="2:18" ht="54" x14ac:dyDescent="0.2">
      <c r="B28" s="10" t="str">
        <f t="shared" ca="1" si="0"/>
        <v>Not Bidding</v>
      </c>
      <c r="C28" s="11">
        <v>3182474</v>
      </c>
      <c r="D28" s="12" t="s">
        <v>41</v>
      </c>
      <c r="E28" s="11" t="s">
        <v>103</v>
      </c>
      <c r="F28" s="13" t="s">
        <v>104</v>
      </c>
      <c r="G28" s="11" t="s">
        <v>105</v>
      </c>
      <c r="H28" s="11" t="s">
        <v>45</v>
      </c>
      <c r="I28" s="9"/>
      <c r="J28" s="9"/>
      <c r="K28" s="9"/>
      <c r="L28" s="14"/>
      <c r="M28" s="14"/>
      <c r="N28" s="9"/>
      <c r="O28" s="9"/>
      <c r="P28" s="9"/>
      <c r="Q28" s="9"/>
      <c r="R28" s="15" t="str">
        <f ca="1">IFERROR(IF(ISBLANK(INDIRECT("M28")), NA(), INDIRECT("M28")), "-")</f>
        <v>-</v>
      </c>
    </row>
    <row r="29" spans="2:18" ht="54" x14ac:dyDescent="0.2">
      <c r="B29" s="10" t="str">
        <f t="shared" ca="1" si="0"/>
        <v>Not Bidding</v>
      </c>
      <c r="C29" s="11">
        <v>3182475</v>
      </c>
      <c r="D29" s="12" t="s">
        <v>41</v>
      </c>
      <c r="E29" s="11" t="s">
        <v>106</v>
      </c>
      <c r="F29" s="13" t="s">
        <v>107</v>
      </c>
      <c r="G29" s="11" t="s">
        <v>60</v>
      </c>
      <c r="H29" s="11" t="s">
        <v>45</v>
      </c>
      <c r="I29" s="9"/>
      <c r="J29" s="9"/>
      <c r="K29" s="9"/>
      <c r="L29" s="14"/>
      <c r="M29" s="14"/>
      <c r="N29" s="9"/>
      <c r="O29" s="9"/>
      <c r="P29" s="9"/>
      <c r="Q29" s="9"/>
      <c r="R29" s="15" t="str">
        <f ca="1">IFERROR(IF(ISBLANK(INDIRECT("M29")), NA(), INDIRECT("M29")), "-")</f>
        <v>-</v>
      </c>
    </row>
    <row r="30" spans="2:18" ht="54" x14ac:dyDescent="0.2">
      <c r="B30" s="10" t="str">
        <f t="shared" ca="1" si="0"/>
        <v>Not Bidding</v>
      </c>
      <c r="C30" s="11">
        <v>3182476</v>
      </c>
      <c r="D30" s="12" t="s">
        <v>41</v>
      </c>
      <c r="E30" s="11" t="s">
        <v>108</v>
      </c>
      <c r="F30" s="13" t="s">
        <v>109</v>
      </c>
      <c r="G30" s="11" t="s">
        <v>69</v>
      </c>
      <c r="H30" s="11" t="s">
        <v>45</v>
      </c>
      <c r="I30" s="9"/>
      <c r="J30" s="9"/>
      <c r="K30" s="9"/>
      <c r="L30" s="14"/>
      <c r="M30" s="14"/>
      <c r="N30" s="9"/>
      <c r="O30" s="9"/>
      <c r="P30" s="9"/>
      <c r="Q30" s="9"/>
      <c r="R30" s="15" t="str">
        <f ca="1">IFERROR(IF(ISBLANK(INDIRECT("M30")), NA(), INDIRECT("M30")), "-")</f>
        <v>-</v>
      </c>
    </row>
    <row r="31" spans="2:18" ht="54" x14ac:dyDescent="0.2">
      <c r="B31" s="10" t="str">
        <f t="shared" ca="1" si="0"/>
        <v>Not Bidding</v>
      </c>
      <c r="C31" s="11">
        <v>3182477</v>
      </c>
      <c r="D31" s="12" t="s">
        <v>41</v>
      </c>
      <c r="E31" s="11" t="s">
        <v>110</v>
      </c>
      <c r="F31" s="13" t="s">
        <v>111</v>
      </c>
      <c r="G31" s="11" t="s">
        <v>78</v>
      </c>
      <c r="H31" s="11" t="s">
        <v>45</v>
      </c>
      <c r="I31" s="9"/>
      <c r="J31" s="9"/>
      <c r="K31" s="9"/>
      <c r="L31" s="14"/>
      <c r="M31" s="14"/>
      <c r="N31" s="9"/>
      <c r="O31" s="9"/>
      <c r="P31" s="9"/>
      <c r="Q31" s="9"/>
      <c r="R31" s="15" t="str">
        <f ca="1">IFERROR(IF(ISBLANK(INDIRECT("M31")), NA(), INDIRECT("M31")), "-")</f>
        <v>-</v>
      </c>
    </row>
    <row r="32" spans="2:18" ht="54" x14ac:dyDescent="0.2">
      <c r="B32" s="10" t="str">
        <f t="shared" ca="1" si="0"/>
        <v>Not Bidding</v>
      </c>
      <c r="C32" s="11">
        <v>3182478</v>
      </c>
      <c r="D32" s="12" t="s">
        <v>41</v>
      </c>
      <c r="E32" s="11" t="s">
        <v>112</v>
      </c>
      <c r="F32" s="13" t="s">
        <v>113</v>
      </c>
      <c r="G32" s="11" t="s">
        <v>87</v>
      </c>
      <c r="H32" s="11" t="s">
        <v>45</v>
      </c>
      <c r="I32" s="9"/>
      <c r="J32" s="9"/>
      <c r="K32" s="9"/>
      <c r="L32" s="14"/>
      <c r="M32" s="14"/>
      <c r="N32" s="9"/>
      <c r="O32" s="9"/>
      <c r="P32" s="9"/>
      <c r="Q32" s="9"/>
      <c r="R32" s="15" t="str">
        <f ca="1">IFERROR(IF(ISBLANK(INDIRECT("M32")), NA(), INDIRECT("M32")), "-")</f>
        <v>-</v>
      </c>
    </row>
    <row r="33" spans="2:18" ht="54" x14ac:dyDescent="0.2">
      <c r="B33" s="10" t="str">
        <f t="shared" ca="1" si="0"/>
        <v>Not Bidding</v>
      </c>
      <c r="C33" s="11">
        <v>3182479</v>
      </c>
      <c r="D33" s="12" t="s">
        <v>41</v>
      </c>
      <c r="E33" s="11" t="s">
        <v>114</v>
      </c>
      <c r="F33" s="13" t="s">
        <v>115</v>
      </c>
      <c r="G33" s="11" t="s">
        <v>63</v>
      </c>
      <c r="H33" s="11" t="s">
        <v>45</v>
      </c>
      <c r="I33" s="9"/>
      <c r="J33" s="9"/>
      <c r="K33" s="9"/>
      <c r="L33" s="14"/>
      <c r="M33" s="14"/>
      <c r="N33" s="9"/>
      <c r="O33" s="9"/>
      <c r="P33" s="9"/>
      <c r="Q33" s="9"/>
      <c r="R33" s="15" t="str">
        <f ca="1">IFERROR(IF(ISBLANK(INDIRECT("M33")), NA(), INDIRECT("M33")), "-")</f>
        <v>-</v>
      </c>
    </row>
    <row r="34" spans="2:18" ht="54" x14ac:dyDescent="0.2">
      <c r="B34" s="10" t="str">
        <f t="shared" ca="1" si="0"/>
        <v>Not Bidding</v>
      </c>
      <c r="C34" s="11">
        <v>3182480</v>
      </c>
      <c r="D34" s="12" t="s">
        <v>41</v>
      </c>
      <c r="E34" s="11" t="s">
        <v>116</v>
      </c>
      <c r="F34" s="13" t="s">
        <v>117</v>
      </c>
      <c r="G34" s="11" t="s">
        <v>72</v>
      </c>
      <c r="H34" s="11" t="s">
        <v>45</v>
      </c>
      <c r="I34" s="9"/>
      <c r="J34" s="9"/>
      <c r="K34" s="9"/>
      <c r="L34" s="14"/>
      <c r="M34" s="14"/>
      <c r="N34" s="9"/>
      <c r="O34" s="9"/>
      <c r="P34" s="9"/>
      <c r="Q34" s="9"/>
      <c r="R34" s="15" t="str">
        <f ca="1">IFERROR(IF(ISBLANK(INDIRECT("M34")), NA(), INDIRECT("M34")), "-")</f>
        <v>-</v>
      </c>
    </row>
    <row r="35" spans="2:18" ht="54" x14ac:dyDescent="0.2">
      <c r="B35" s="10" t="str">
        <f t="shared" ca="1" si="0"/>
        <v>Not Bidding</v>
      </c>
      <c r="C35" s="11">
        <v>3182481</v>
      </c>
      <c r="D35" s="12" t="s">
        <v>41</v>
      </c>
      <c r="E35" s="11" t="s">
        <v>118</v>
      </c>
      <c r="F35" s="13" t="s">
        <v>119</v>
      </c>
      <c r="G35" s="11" t="s">
        <v>81</v>
      </c>
      <c r="H35" s="11" t="s">
        <v>45</v>
      </c>
      <c r="I35" s="9"/>
      <c r="J35" s="9"/>
      <c r="K35" s="9"/>
      <c r="L35" s="14"/>
      <c r="M35" s="14"/>
      <c r="N35" s="9"/>
      <c r="O35" s="9"/>
      <c r="P35" s="9"/>
      <c r="Q35" s="9"/>
      <c r="R35" s="15" t="str">
        <f ca="1">IFERROR(IF(ISBLANK(INDIRECT("M35")), NA(), INDIRECT("M35")), "-")</f>
        <v>-</v>
      </c>
    </row>
    <row r="36" spans="2:18" ht="54" x14ac:dyDescent="0.2">
      <c r="B36" s="10" t="str">
        <f t="shared" ca="1" si="0"/>
        <v>Not Bidding</v>
      </c>
      <c r="C36" s="11">
        <v>3182482</v>
      </c>
      <c r="D36" s="12" t="s">
        <v>41</v>
      </c>
      <c r="E36" s="11" t="s">
        <v>120</v>
      </c>
      <c r="F36" s="13" t="s">
        <v>121</v>
      </c>
      <c r="G36" s="11" t="s">
        <v>90</v>
      </c>
      <c r="H36" s="11" t="s">
        <v>45</v>
      </c>
      <c r="I36" s="9"/>
      <c r="J36" s="9"/>
      <c r="K36" s="9"/>
      <c r="L36" s="14"/>
      <c r="M36" s="14"/>
      <c r="N36" s="9"/>
      <c r="O36" s="9"/>
      <c r="P36" s="9"/>
      <c r="Q36" s="9"/>
      <c r="R36" s="15" t="str">
        <f ca="1">IFERROR(IF(ISBLANK(INDIRECT("M36")), NA(), INDIRECT("M36")), "-")</f>
        <v>-</v>
      </c>
    </row>
    <row r="37" spans="2:18" ht="54" x14ac:dyDescent="0.2">
      <c r="B37" s="10" t="str">
        <f t="shared" ca="1" si="0"/>
        <v>Not Bidding</v>
      </c>
      <c r="C37" s="11">
        <v>3182483</v>
      </c>
      <c r="D37" s="12" t="s">
        <v>41</v>
      </c>
      <c r="E37" s="11" t="s">
        <v>122</v>
      </c>
      <c r="F37" s="13" t="s">
        <v>123</v>
      </c>
      <c r="G37" s="11" t="s">
        <v>66</v>
      </c>
      <c r="H37" s="11" t="s">
        <v>45</v>
      </c>
      <c r="I37" s="9"/>
      <c r="J37" s="9"/>
      <c r="K37" s="9"/>
      <c r="L37" s="14"/>
      <c r="M37" s="14"/>
      <c r="N37" s="9"/>
      <c r="O37" s="9"/>
      <c r="P37" s="9"/>
      <c r="Q37" s="9"/>
      <c r="R37" s="15" t="str">
        <f ca="1">IFERROR(IF(ISBLANK(INDIRECT("M37")), NA(), INDIRECT("M37")), "-")</f>
        <v>-</v>
      </c>
    </row>
    <row r="38" spans="2:18" ht="54" x14ac:dyDescent="0.2">
      <c r="B38" s="10" t="str">
        <f t="shared" ca="1" si="0"/>
        <v>Not Bidding</v>
      </c>
      <c r="C38" s="11">
        <v>3182484</v>
      </c>
      <c r="D38" s="12" t="s">
        <v>41</v>
      </c>
      <c r="E38" s="11" t="s">
        <v>124</v>
      </c>
      <c r="F38" s="13" t="s">
        <v>125</v>
      </c>
      <c r="G38" s="11" t="s">
        <v>75</v>
      </c>
      <c r="H38" s="11" t="s">
        <v>45</v>
      </c>
      <c r="I38" s="9"/>
      <c r="J38" s="9"/>
      <c r="K38" s="9"/>
      <c r="L38" s="14"/>
      <c r="M38" s="14"/>
      <c r="N38" s="9"/>
      <c r="O38" s="9"/>
      <c r="P38" s="9"/>
      <c r="Q38" s="9"/>
      <c r="R38" s="15" t="str">
        <f ca="1">IFERROR(IF(ISBLANK(INDIRECT("M38")), NA(), INDIRECT("M38")), "-")</f>
        <v>-</v>
      </c>
    </row>
    <row r="39" spans="2:18" ht="54" x14ac:dyDescent="0.2">
      <c r="B39" s="10" t="str">
        <f t="shared" ca="1" si="0"/>
        <v>Not Bidding</v>
      </c>
      <c r="C39" s="11">
        <v>3182485</v>
      </c>
      <c r="D39" s="12" t="s">
        <v>41</v>
      </c>
      <c r="E39" s="11" t="s">
        <v>126</v>
      </c>
      <c r="F39" s="13" t="s">
        <v>127</v>
      </c>
      <c r="G39" s="11" t="s">
        <v>84</v>
      </c>
      <c r="H39" s="11" t="s">
        <v>45</v>
      </c>
      <c r="I39" s="9"/>
      <c r="J39" s="9"/>
      <c r="K39" s="9"/>
      <c r="L39" s="14"/>
      <c r="M39" s="14"/>
      <c r="N39" s="9"/>
      <c r="O39" s="9"/>
      <c r="P39" s="9"/>
      <c r="Q39" s="9"/>
      <c r="R39" s="15" t="str">
        <f ca="1">IFERROR(IF(ISBLANK(INDIRECT("M39")), NA(), INDIRECT("M39")), "-")</f>
        <v>-</v>
      </c>
    </row>
    <row r="40" spans="2:18" ht="54" x14ac:dyDescent="0.2">
      <c r="B40" s="10" t="str">
        <f t="shared" ref="B40:B71" ca="1" si="1">IF(D40 = "No Bid", IFERROR("Error: Clear values for '" &amp; INDIRECT(ADDRESS(5, (9 + MATCH(TRUE, INDEX(NOT(ISBLANK(I40:Q40)), 0, 0), 0) - 1))) &amp; "' in cell " &amp; ADDRESS(ROW(), (9 + MATCH(TRUE, INDEX(NOT(ISBLANK(I40:Q40)), 0, 0), 0) - 1), 4) &amp; " or select 'Bid'", "Not Bidding"), IF(D40 = "Bid", IFERROR("Error: Missing value for '" &amp; INDIRECT(ADDRESS(5, (9 + MATCH(TRUE, INDEX(ISBLANK(I40:Q40), 0, 0), 0) - 1))) &amp; "' in cell " &amp; ADDRESS(ROW(), (9 + MATCH(TRUE, INDEX(ISBLANK(I40:Q40), 0, 0), 0) - 1), 4), "Success: All values provided"), "Error: Invalid Bid/No Bid Decision"))</f>
        <v>Not Bidding</v>
      </c>
      <c r="C40" s="11">
        <v>3182486</v>
      </c>
      <c r="D40" s="12" t="s">
        <v>41</v>
      </c>
      <c r="E40" s="11" t="s">
        <v>128</v>
      </c>
      <c r="F40" s="13" t="s">
        <v>129</v>
      </c>
      <c r="G40" s="11" t="s">
        <v>93</v>
      </c>
      <c r="H40" s="11" t="s">
        <v>45</v>
      </c>
      <c r="I40" s="9"/>
      <c r="J40" s="9"/>
      <c r="K40" s="9"/>
      <c r="L40" s="14"/>
      <c r="M40" s="14"/>
      <c r="N40" s="9"/>
      <c r="O40" s="9"/>
      <c r="P40" s="9"/>
      <c r="Q40" s="9"/>
      <c r="R40" s="15" t="str">
        <f ca="1">IFERROR(IF(ISBLANK(INDIRECT("M40")), NA(), INDIRECT("M40")), "-")</f>
        <v>-</v>
      </c>
    </row>
    <row r="41" spans="2:18" ht="54" x14ac:dyDescent="0.2">
      <c r="B41" s="10" t="str">
        <f t="shared" ca="1" si="1"/>
        <v>Not Bidding</v>
      </c>
      <c r="C41" s="11">
        <v>3182487</v>
      </c>
      <c r="D41" s="12" t="s">
        <v>41</v>
      </c>
      <c r="E41" s="11" t="s">
        <v>130</v>
      </c>
      <c r="F41" s="13" t="s">
        <v>131</v>
      </c>
      <c r="G41" s="11" t="s">
        <v>132</v>
      </c>
      <c r="H41" s="11" t="s">
        <v>45</v>
      </c>
      <c r="I41" s="9"/>
      <c r="J41" s="9"/>
      <c r="K41" s="9"/>
      <c r="L41" s="14"/>
      <c r="M41" s="14"/>
      <c r="N41" s="9"/>
      <c r="O41" s="9"/>
      <c r="P41" s="9"/>
      <c r="Q41" s="9"/>
      <c r="R41" s="15" t="str">
        <f ca="1">IFERROR(IF(ISBLANK(INDIRECT("M41")), NA(), INDIRECT("M41")), "-")</f>
        <v>-</v>
      </c>
    </row>
    <row r="42" spans="2:18" ht="54" x14ac:dyDescent="0.2">
      <c r="B42" s="10" t="str">
        <f t="shared" ca="1" si="1"/>
        <v>Not Bidding</v>
      </c>
      <c r="C42" s="11">
        <v>3182488</v>
      </c>
      <c r="D42" s="12" t="s">
        <v>41</v>
      </c>
      <c r="E42" s="11" t="s">
        <v>133</v>
      </c>
      <c r="F42" s="13" t="s">
        <v>134</v>
      </c>
      <c r="G42" s="11" t="s">
        <v>135</v>
      </c>
      <c r="H42" s="11" t="s">
        <v>45</v>
      </c>
      <c r="I42" s="9"/>
      <c r="J42" s="9"/>
      <c r="K42" s="9"/>
      <c r="L42" s="14"/>
      <c r="M42" s="14"/>
      <c r="N42" s="9"/>
      <c r="O42" s="9"/>
      <c r="P42" s="9"/>
      <c r="Q42" s="9"/>
      <c r="R42" s="15" t="str">
        <f ca="1">IFERROR(IF(ISBLANK(INDIRECT("M42")), NA(), INDIRECT("M42")), "-")</f>
        <v>-</v>
      </c>
    </row>
    <row r="43" spans="2:18" ht="54" x14ac:dyDescent="0.2">
      <c r="B43" s="10" t="str">
        <f t="shared" ca="1" si="1"/>
        <v>Not Bidding</v>
      </c>
      <c r="C43" s="11">
        <v>3182489</v>
      </c>
      <c r="D43" s="12" t="s">
        <v>41</v>
      </c>
      <c r="E43" s="11" t="s">
        <v>136</v>
      </c>
      <c r="F43" s="13" t="s">
        <v>137</v>
      </c>
      <c r="G43" s="11" t="s">
        <v>138</v>
      </c>
      <c r="H43" s="11" t="s">
        <v>45</v>
      </c>
      <c r="I43" s="9"/>
      <c r="J43" s="9"/>
      <c r="K43" s="9"/>
      <c r="L43" s="14"/>
      <c r="M43" s="14"/>
      <c r="N43" s="9"/>
      <c r="O43" s="9"/>
      <c r="P43" s="9"/>
      <c r="Q43" s="9"/>
      <c r="R43" s="15" t="str">
        <f ca="1">IFERROR(IF(ISBLANK(INDIRECT("M43")), NA(), INDIRECT("M43")), "-")</f>
        <v>-</v>
      </c>
    </row>
    <row r="44" spans="2:18" ht="54" x14ac:dyDescent="0.2">
      <c r="B44" s="10" t="str">
        <f t="shared" ca="1" si="1"/>
        <v>Not Bidding</v>
      </c>
      <c r="C44" s="11">
        <v>3182490</v>
      </c>
      <c r="D44" s="12" t="s">
        <v>41</v>
      </c>
      <c r="E44" s="11" t="s">
        <v>139</v>
      </c>
      <c r="F44" s="13" t="s">
        <v>140</v>
      </c>
      <c r="G44" s="11" t="s">
        <v>141</v>
      </c>
      <c r="H44" s="11" t="s">
        <v>45</v>
      </c>
      <c r="I44" s="9"/>
      <c r="J44" s="9"/>
      <c r="K44" s="9"/>
      <c r="L44" s="14"/>
      <c r="M44" s="14"/>
      <c r="N44" s="9"/>
      <c r="O44" s="9"/>
      <c r="P44" s="9"/>
      <c r="Q44" s="9"/>
      <c r="R44" s="15" t="str">
        <f ca="1">IFERROR(IF(ISBLANK(INDIRECT("M44")), NA(), INDIRECT("M44")), "-")</f>
        <v>-</v>
      </c>
    </row>
    <row r="45" spans="2:18" ht="54" x14ac:dyDescent="0.2">
      <c r="B45" s="10" t="str">
        <f t="shared" ca="1" si="1"/>
        <v>Not Bidding</v>
      </c>
      <c r="C45" s="11">
        <v>3182491</v>
      </c>
      <c r="D45" s="12" t="s">
        <v>41</v>
      </c>
      <c r="E45" s="11" t="s">
        <v>142</v>
      </c>
      <c r="F45" s="13" t="s">
        <v>143</v>
      </c>
      <c r="G45" s="11" t="s">
        <v>144</v>
      </c>
      <c r="H45" s="11" t="s">
        <v>45</v>
      </c>
      <c r="I45" s="9"/>
      <c r="J45" s="9"/>
      <c r="K45" s="9"/>
      <c r="L45" s="14"/>
      <c r="M45" s="14"/>
      <c r="N45" s="9"/>
      <c r="O45" s="9"/>
      <c r="P45" s="9"/>
      <c r="Q45" s="9"/>
      <c r="R45" s="15" t="str">
        <f ca="1">IFERROR(IF(ISBLANK(INDIRECT("M45")), NA(), INDIRECT("M45")), "-")</f>
        <v>-</v>
      </c>
    </row>
    <row r="46" spans="2:18" ht="54" x14ac:dyDescent="0.2">
      <c r="B46" s="10" t="str">
        <f t="shared" ca="1" si="1"/>
        <v>Not Bidding</v>
      </c>
      <c r="C46" s="11">
        <v>3182492</v>
      </c>
      <c r="D46" s="12" t="s">
        <v>41</v>
      </c>
      <c r="E46" s="11" t="s">
        <v>145</v>
      </c>
      <c r="F46" s="13" t="s">
        <v>146</v>
      </c>
      <c r="G46" s="11" t="s">
        <v>147</v>
      </c>
      <c r="H46" s="11" t="s">
        <v>45</v>
      </c>
      <c r="I46" s="9"/>
      <c r="J46" s="9"/>
      <c r="K46" s="9"/>
      <c r="L46" s="14"/>
      <c r="M46" s="14"/>
      <c r="N46" s="9"/>
      <c r="O46" s="9"/>
      <c r="P46" s="9"/>
      <c r="Q46" s="9"/>
      <c r="R46" s="15" t="str">
        <f ca="1">IFERROR(IF(ISBLANK(INDIRECT("M46")), NA(), INDIRECT("M46")), "-")</f>
        <v>-</v>
      </c>
    </row>
    <row r="47" spans="2:18" ht="54" x14ac:dyDescent="0.2">
      <c r="B47" s="10" t="str">
        <f t="shared" ca="1" si="1"/>
        <v>Not Bidding</v>
      </c>
      <c r="C47" s="11">
        <v>3182493</v>
      </c>
      <c r="D47" s="12" t="s">
        <v>41</v>
      </c>
      <c r="E47" s="11" t="s">
        <v>148</v>
      </c>
      <c r="F47" s="13" t="s">
        <v>149</v>
      </c>
      <c r="G47" s="11" t="s">
        <v>150</v>
      </c>
      <c r="H47" s="11" t="s">
        <v>45</v>
      </c>
      <c r="I47" s="9"/>
      <c r="J47" s="9"/>
      <c r="K47" s="9"/>
      <c r="L47" s="14"/>
      <c r="M47" s="14"/>
      <c r="N47" s="9"/>
      <c r="O47" s="9"/>
      <c r="P47" s="9"/>
      <c r="Q47" s="9"/>
      <c r="R47" s="15" t="str">
        <f ca="1">IFERROR(IF(ISBLANK(INDIRECT("M47")), NA(), INDIRECT("M47")), "-")</f>
        <v>-</v>
      </c>
    </row>
    <row r="48" spans="2:18" ht="54" x14ac:dyDescent="0.2">
      <c r="B48" s="10" t="str">
        <f t="shared" ca="1" si="1"/>
        <v>Not Bidding</v>
      </c>
      <c r="C48" s="11">
        <v>3182494</v>
      </c>
      <c r="D48" s="12" t="s">
        <v>41</v>
      </c>
      <c r="E48" s="11" t="s">
        <v>151</v>
      </c>
      <c r="F48" s="13" t="s">
        <v>152</v>
      </c>
      <c r="G48" s="11" t="s">
        <v>153</v>
      </c>
      <c r="H48" s="11" t="s">
        <v>45</v>
      </c>
      <c r="I48" s="9"/>
      <c r="J48" s="9"/>
      <c r="K48" s="9"/>
      <c r="L48" s="14"/>
      <c r="M48" s="14"/>
      <c r="N48" s="9"/>
      <c r="O48" s="9"/>
      <c r="P48" s="9"/>
      <c r="Q48" s="9"/>
      <c r="R48" s="15" t="str">
        <f ca="1">IFERROR(IF(ISBLANK(INDIRECT("M48")), NA(), INDIRECT("M48")), "-")</f>
        <v>-</v>
      </c>
    </row>
    <row r="49" spans="2:18" ht="54" x14ac:dyDescent="0.2">
      <c r="B49" s="10" t="str">
        <f t="shared" ca="1" si="1"/>
        <v>Not Bidding</v>
      </c>
      <c r="C49" s="11">
        <v>3182495</v>
      </c>
      <c r="D49" s="12" t="s">
        <v>41</v>
      </c>
      <c r="E49" s="11" t="s">
        <v>154</v>
      </c>
      <c r="F49" s="13" t="s">
        <v>155</v>
      </c>
      <c r="G49" s="11" t="s">
        <v>156</v>
      </c>
      <c r="H49" s="11" t="s">
        <v>45</v>
      </c>
      <c r="I49" s="9"/>
      <c r="J49" s="9"/>
      <c r="K49" s="9"/>
      <c r="L49" s="14"/>
      <c r="M49" s="14"/>
      <c r="N49" s="9"/>
      <c r="O49" s="9"/>
      <c r="P49" s="9"/>
      <c r="Q49" s="9"/>
      <c r="R49" s="15" t="str">
        <f ca="1">IFERROR(IF(ISBLANK(INDIRECT("M49")), NA(), INDIRECT("M49")), "-")</f>
        <v>-</v>
      </c>
    </row>
    <row r="50" spans="2:18" ht="54" x14ac:dyDescent="0.2">
      <c r="B50" s="10" t="str">
        <f t="shared" ca="1" si="1"/>
        <v>Not Bidding</v>
      </c>
      <c r="C50" s="11">
        <v>3182496</v>
      </c>
      <c r="D50" s="12" t="s">
        <v>41</v>
      </c>
      <c r="E50" s="11" t="s">
        <v>157</v>
      </c>
      <c r="F50" s="13" t="s">
        <v>158</v>
      </c>
      <c r="G50" s="11" t="s">
        <v>159</v>
      </c>
      <c r="H50" s="11" t="s">
        <v>45</v>
      </c>
      <c r="I50" s="9"/>
      <c r="J50" s="9"/>
      <c r="K50" s="9"/>
      <c r="L50" s="14"/>
      <c r="M50" s="14"/>
      <c r="N50" s="9"/>
      <c r="O50" s="9"/>
      <c r="P50" s="9"/>
      <c r="Q50" s="9"/>
      <c r="R50" s="15" t="str">
        <f ca="1">IFERROR(IF(ISBLANK(INDIRECT("M50")), NA(), INDIRECT("M50")), "-")</f>
        <v>-</v>
      </c>
    </row>
    <row r="51" spans="2:18" ht="54" x14ac:dyDescent="0.2">
      <c r="B51" s="10" t="str">
        <f t="shared" ca="1" si="1"/>
        <v>Not Bidding</v>
      </c>
      <c r="C51" s="11">
        <v>3182497</v>
      </c>
      <c r="D51" s="12" t="s">
        <v>41</v>
      </c>
      <c r="E51" s="11" t="s">
        <v>160</v>
      </c>
      <c r="F51" s="13" t="s">
        <v>161</v>
      </c>
      <c r="G51" s="11" t="s">
        <v>162</v>
      </c>
      <c r="H51" s="11" t="s">
        <v>45</v>
      </c>
      <c r="I51" s="9"/>
      <c r="J51" s="9"/>
      <c r="K51" s="9"/>
      <c r="L51" s="14"/>
      <c r="M51" s="14"/>
      <c r="N51" s="9"/>
      <c r="O51" s="9"/>
      <c r="P51" s="9"/>
      <c r="Q51" s="9"/>
      <c r="R51" s="15" t="str">
        <f ca="1">IFERROR(IF(ISBLANK(INDIRECT("M51")), NA(), INDIRECT("M51")), "-")</f>
        <v>-</v>
      </c>
    </row>
    <row r="52" spans="2:18" ht="54" x14ac:dyDescent="0.2">
      <c r="B52" s="10" t="str">
        <f t="shared" ca="1" si="1"/>
        <v>Not Bidding</v>
      </c>
      <c r="C52" s="11">
        <v>3182498</v>
      </c>
      <c r="D52" s="12" t="s">
        <v>41</v>
      </c>
      <c r="E52" s="11" t="s">
        <v>163</v>
      </c>
      <c r="F52" s="13" t="s">
        <v>164</v>
      </c>
      <c r="G52" s="11" t="s">
        <v>165</v>
      </c>
      <c r="H52" s="11" t="s">
        <v>45</v>
      </c>
      <c r="I52" s="9"/>
      <c r="J52" s="9"/>
      <c r="K52" s="9"/>
      <c r="L52" s="14"/>
      <c r="M52" s="14"/>
      <c r="N52" s="9"/>
      <c r="O52" s="9"/>
      <c r="P52" s="9"/>
      <c r="Q52" s="9"/>
      <c r="R52" s="15" t="str">
        <f ca="1">IFERROR(IF(ISBLANK(INDIRECT("M52")), NA(), INDIRECT("M52")), "-")</f>
        <v>-</v>
      </c>
    </row>
    <row r="53" spans="2:18" ht="54" x14ac:dyDescent="0.2">
      <c r="B53" s="10" t="str">
        <f t="shared" ca="1" si="1"/>
        <v>Not Bidding</v>
      </c>
      <c r="C53" s="11">
        <v>3182499</v>
      </c>
      <c r="D53" s="12" t="s">
        <v>41</v>
      </c>
      <c r="E53" s="11" t="s">
        <v>166</v>
      </c>
      <c r="F53" s="13" t="s">
        <v>167</v>
      </c>
      <c r="G53" s="11" t="s">
        <v>168</v>
      </c>
      <c r="H53" s="11" t="s">
        <v>45</v>
      </c>
      <c r="I53" s="9"/>
      <c r="J53" s="9"/>
      <c r="K53" s="9"/>
      <c r="L53" s="14"/>
      <c r="M53" s="14"/>
      <c r="N53" s="9"/>
      <c r="O53" s="9"/>
      <c r="P53" s="9"/>
      <c r="Q53" s="9"/>
      <c r="R53" s="15" t="str">
        <f ca="1">IFERROR(IF(ISBLANK(INDIRECT("M53")), NA(), INDIRECT("M53")), "-")</f>
        <v>-</v>
      </c>
    </row>
    <row r="54" spans="2:18" ht="54" x14ac:dyDescent="0.2">
      <c r="B54" s="10" t="str">
        <f t="shared" ca="1" si="1"/>
        <v>Not Bidding</v>
      </c>
      <c r="C54" s="11">
        <v>3182500</v>
      </c>
      <c r="D54" s="12" t="s">
        <v>41</v>
      </c>
      <c r="E54" s="11" t="s">
        <v>169</v>
      </c>
      <c r="F54" s="13" t="s">
        <v>170</v>
      </c>
      <c r="G54" s="11" t="s">
        <v>171</v>
      </c>
      <c r="H54" s="11" t="s">
        <v>45</v>
      </c>
      <c r="I54" s="9"/>
      <c r="J54" s="9"/>
      <c r="K54" s="9"/>
      <c r="L54" s="14"/>
      <c r="M54" s="14"/>
      <c r="N54" s="9"/>
      <c r="O54" s="9"/>
      <c r="P54" s="9"/>
      <c r="Q54" s="9"/>
      <c r="R54" s="15" t="str">
        <f ca="1">IFERROR(IF(ISBLANK(INDIRECT("M54")), NA(), INDIRECT("M54")), "-")</f>
        <v>-</v>
      </c>
    </row>
    <row r="55" spans="2:18" ht="54" x14ac:dyDescent="0.2">
      <c r="B55" s="10" t="str">
        <f t="shared" ca="1" si="1"/>
        <v>Not Bidding</v>
      </c>
      <c r="C55" s="11">
        <v>3182501</v>
      </c>
      <c r="D55" s="12" t="s">
        <v>41</v>
      </c>
      <c r="E55" s="11" t="s">
        <v>172</v>
      </c>
      <c r="F55" s="13" t="s">
        <v>173</v>
      </c>
      <c r="G55" s="11" t="s">
        <v>174</v>
      </c>
      <c r="H55" s="11" t="s">
        <v>45</v>
      </c>
      <c r="I55" s="9"/>
      <c r="J55" s="9"/>
      <c r="K55" s="9"/>
      <c r="L55" s="14"/>
      <c r="M55" s="14"/>
      <c r="N55" s="9"/>
      <c r="O55" s="9"/>
      <c r="P55" s="9"/>
      <c r="Q55" s="9"/>
      <c r="R55" s="15" t="str">
        <f ca="1">IFERROR(IF(ISBLANK(INDIRECT("M55")), NA(), INDIRECT("M55")), "-")</f>
        <v>-</v>
      </c>
    </row>
    <row r="56" spans="2:18" ht="54" x14ac:dyDescent="0.2">
      <c r="B56" s="10" t="str">
        <f t="shared" ca="1" si="1"/>
        <v>Not Bidding</v>
      </c>
      <c r="C56" s="11">
        <v>3182502</v>
      </c>
      <c r="D56" s="12" t="s">
        <v>41</v>
      </c>
      <c r="E56" s="11" t="s">
        <v>175</v>
      </c>
      <c r="F56" s="13" t="s">
        <v>176</v>
      </c>
      <c r="G56" s="11" t="s">
        <v>177</v>
      </c>
      <c r="H56" s="11" t="s">
        <v>45</v>
      </c>
      <c r="I56" s="9"/>
      <c r="J56" s="9"/>
      <c r="K56" s="9"/>
      <c r="L56" s="14"/>
      <c r="M56" s="14"/>
      <c r="N56" s="9"/>
      <c r="O56" s="9"/>
      <c r="P56" s="9"/>
      <c r="Q56" s="9"/>
      <c r="R56" s="15" t="str">
        <f ca="1">IFERROR(IF(ISBLANK(INDIRECT("M56")), NA(), INDIRECT("M56")), "-")</f>
        <v>-</v>
      </c>
    </row>
    <row r="57" spans="2:18" ht="54" x14ac:dyDescent="0.2">
      <c r="B57" s="10" t="str">
        <f t="shared" ca="1" si="1"/>
        <v>Not Bidding</v>
      </c>
      <c r="C57" s="11">
        <v>3182503</v>
      </c>
      <c r="D57" s="12" t="s">
        <v>41</v>
      </c>
      <c r="E57" s="11" t="s">
        <v>178</v>
      </c>
      <c r="F57" s="13" t="s">
        <v>179</v>
      </c>
      <c r="G57" s="11" t="s">
        <v>180</v>
      </c>
      <c r="H57" s="11" t="s">
        <v>45</v>
      </c>
      <c r="I57" s="9"/>
      <c r="J57" s="9"/>
      <c r="K57" s="9"/>
      <c r="L57" s="14"/>
      <c r="M57" s="14"/>
      <c r="N57" s="9"/>
      <c r="O57" s="9"/>
      <c r="P57" s="9"/>
      <c r="Q57" s="9"/>
      <c r="R57" s="15" t="str">
        <f ca="1">IFERROR(IF(ISBLANK(INDIRECT("M57")), NA(), INDIRECT("M57")), "-")</f>
        <v>-</v>
      </c>
    </row>
    <row r="58" spans="2:18" ht="54" x14ac:dyDescent="0.2">
      <c r="B58" s="10" t="str">
        <f t="shared" ca="1" si="1"/>
        <v>Not Bidding</v>
      </c>
      <c r="C58" s="11">
        <v>3182504</v>
      </c>
      <c r="D58" s="12" t="s">
        <v>41</v>
      </c>
      <c r="E58" s="11" t="s">
        <v>181</v>
      </c>
      <c r="F58" s="13" t="s">
        <v>182</v>
      </c>
      <c r="G58" s="11" t="s">
        <v>183</v>
      </c>
      <c r="H58" s="11" t="s">
        <v>45</v>
      </c>
      <c r="I58" s="9"/>
      <c r="J58" s="9"/>
      <c r="K58" s="9"/>
      <c r="L58" s="14"/>
      <c r="M58" s="14"/>
      <c r="N58" s="9"/>
      <c r="O58" s="9"/>
      <c r="P58" s="9"/>
      <c r="Q58" s="9"/>
      <c r="R58" s="15" t="str">
        <f ca="1">IFERROR(IF(ISBLANK(INDIRECT("M58")), NA(), INDIRECT("M58")), "-")</f>
        <v>-</v>
      </c>
    </row>
    <row r="59" spans="2:18" ht="54" x14ac:dyDescent="0.2">
      <c r="B59" s="10" t="str">
        <f t="shared" ca="1" si="1"/>
        <v>Not Bidding</v>
      </c>
      <c r="C59" s="11">
        <v>3182505</v>
      </c>
      <c r="D59" s="12" t="s">
        <v>41</v>
      </c>
      <c r="E59" s="11" t="s">
        <v>184</v>
      </c>
      <c r="F59" s="13" t="s">
        <v>185</v>
      </c>
      <c r="G59" s="11" t="s">
        <v>186</v>
      </c>
      <c r="H59" s="11" t="s">
        <v>45</v>
      </c>
      <c r="I59" s="9"/>
      <c r="J59" s="9"/>
      <c r="K59" s="9"/>
      <c r="L59" s="14"/>
      <c r="M59" s="14"/>
      <c r="N59" s="9"/>
      <c r="O59" s="9"/>
      <c r="P59" s="9"/>
      <c r="Q59" s="9"/>
      <c r="R59" s="15" t="str">
        <f ca="1">IFERROR(IF(ISBLANK(INDIRECT("M59")), NA(), INDIRECT("M59")), "-")</f>
        <v>-</v>
      </c>
    </row>
    <row r="60" spans="2:18" ht="54" x14ac:dyDescent="0.2">
      <c r="B60" s="10" t="str">
        <f t="shared" ca="1" si="1"/>
        <v>Not Bidding</v>
      </c>
      <c r="C60" s="11">
        <v>3182506</v>
      </c>
      <c r="D60" s="12" t="s">
        <v>41</v>
      </c>
      <c r="E60" s="11" t="s">
        <v>187</v>
      </c>
      <c r="F60" s="13" t="s">
        <v>188</v>
      </c>
      <c r="G60" s="11" t="s">
        <v>189</v>
      </c>
      <c r="H60" s="11" t="s">
        <v>45</v>
      </c>
      <c r="I60" s="9"/>
      <c r="J60" s="9"/>
      <c r="K60" s="9"/>
      <c r="L60" s="14"/>
      <c r="M60" s="14"/>
      <c r="N60" s="9"/>
      <c r="O60" s="9"/>
      <c r="P60" s="9"/>
      <c r="Q60" s="9"/>
      <c r="R60" s="15" t="str">
        <f ca="1">IFERROR(IF(ISBLANK(INDIRECT("M60")), NA(), INDIRECT("M60")), "-")</f>
        <v>-</v>
      </c>
    </row>
    <row r="61" spans="2:18" ht="54" x14ac:dyDescent="0.2">
      <c r="B61" s="10" t="str">
        <f t="shared" ca="1" si="1"/>
        <v>Not Bidding</v>
      </c>
      <c r="C61" s="11">
        <v>3182507</v>
      </c>
      <c r="D61" s="12" t="s">
        <v>41</v>
      </c>
      <c r="E61" s="11" t="s">
        <v>190</v>
      </c>
      <c r="F61" s="13" t="s">
        <v>191</v>
      </c>
      <c r="G61" s="11" t="s">
        <v>192</v>
      </c>
      <c r="H61" s="11" t="s">
        <v>45</v>
      </c>
      <c r="I61" s="9"/>
      <c r="J61" s="9"/>
      <c r="K61" s="9"/>
      <c r="L61" s="14"/>
      <c r="M61" s="14"/>
      <c r="N61" s="9"/>
      <c r="O61" s="9"/>
      <c r="P61" s="9"/>
      <c r="Q61" s="9"/>
      <c r="R61" s="15" t="str">
        <f ca="1">IFERROR(IF(ISBLANK(INDIRECT("M61")), NA(), INDIRECT("M61")), "-")</f>
        <v>-</v>
      </c>
    </row>
    <row r="62" spans="2:18" ht="54" x14ac:dyDescent="0.2">
      <c r="B62" s="10" t="str">
        <f t="shared" ca="1" si="1"/>
        <v>Not Bidding</v>
      </c>
      <c r="C62" s="11">
        <v>3182508</v>
      </c>
      <c r="D62" s="12" t="s">
        <v>41</v>
      </c>
      <c r="E62" s="11" t="s">
        <v>193</v>
      </c>
      <c r="F62" s="13" t="s">
        <v>194</v>
      </c>
      <c r="G62" s="11" t="s">
        <v>195</v>
      </c>
      <c r="H62" s="11" t="s">
        <v>45</v>
      </c>
      <c r="I62" s="9"/>
      <c r="J62" s="9"/>
      <c r="K62" s="9"/>
      <c r="L62" s="14"/>
      <c r="M62" s="14"/>
      <c r="N62" s="9"/>
      <c r="O62" s="9"/>
      <c r="P62" s="9"/>
      <c r="Q62" s="9"/>
      <c r="R62" s="15" t="str">
        <f ca="1">IFERROR(IF(ISBLANK(INDIRECT("M62")), NA(), INDIRECT("M62")), "-")</f>
        <v>-</v>
      </c>
    </row>
    <row r="63" spans="2:18" ht="54" x14ac:dyDescent="0.2">
      <c r="B63" s="10" t="str">
        <f t="shared" ca="1" si="1"/>
        <v>Not Bidding</v>
      </c>
      <c r="C63" s="11">
        <v>3182509</v>
      </c>
      <c r="D63" s="12" t="s">
        <v>41</v>
      </c>
      <c r="E63" s="11" t="s">
        <v>196</v>
      </c>
      <c r="F63" s="13" t="s">
        <v>197</v>
      </c>
      <c r="G63" s="11" t="s">
        <v>198</v>
      </c>
      <c r="H63" s="11" t="s">
        <v>45</v>
      </c>
      <c r="I63" s="9"/>
      <c r="J63" s="9"/>
      <c r="K63" s="9"/>
      <c r="L63" s="14"/>
      <c r="M63" s="14"/>
      <c r="N63" s="9"/>
      <c r="O63" s="9"/>
      <c r="P63" s="9"/>
      <c r="Q63" s="9"/>
      <c r="R63" s="15" t="str">
        <f ca="1">IFERROR(IF(ISBLANK(INDIRECT("M63")), NA(), INDIRECT("M63")), "-")</f>
        <v>-</v>
      </c>
    </row>
    <row r="64" spans="2:18" ht="54" x14ac:dyDescent="0.2">
      <c r="B64" s="10" t="str">
        <f t="shared" ca="1" si="1"/>
        <v>Not Bidding</v>
      </c>
      <c r="C64" s="11">
        <v>3182510</v>
      </c>
      <c r="D64" s="12" t="s">
        <v>41</v>
      </c>
      <c r="E64" s="11" t="s">
        <v>199</v>
      </c>
      <c r="F64" s="13" t="s">
        <v>200</v>
      </c>
      <c r="G64" s="11" t="s">
        <v>201</v>
      </c>
      <c r="H64" s="11" t="s">
        <v>45</v>
      </c>
      <c r="I64" s="9"/>
      <c r="J64" s="9"/>
      <c r="K64" s="9"/>
      <c r="L64" s="14"/>
      <c r="M64" s="14"/>
      <c r="N64" s="9"/>
      <c r="O64" s="9"/>
      <c r="P64" s="9"/>
      <c r="Q64" s="9"/>
      <c r="R64" s="15" t="str">
        <f ca="1">IFERROR(IF(ISBLANK(INDIRECT("M64")), NA(), INDIRECT("M64")), "-")</f>
        <v>-</v>
      </c>
    </row>
    <row r="65" spans="2:18" ht="54" x14ac:dyDescent="0.2">
      <c r="B65" s="10" t="str">
        <f t="shared" ca="1" si="1"/>
        <v>Not Bidding</v>
      </c>
      <c r="C65" s="11">
        <v>3182511</v>
      </c>
      <c r="D65" s="12" t="s">
        <v>41</v>
      </c>
      <c r="E65" s="11" t="s">
        <v>202</v>
      </c>
      <c r="F65" s="13" t="s">
        <v>203</v>
      </c>
      <c r="G65" s="11" t="s">
        <v>204</v>
      </c>
      <c r="H65" s="11" t="s">
        <v>45</v>
      </c>
      <c r="I65" s="9"/>
      <c r="J65" s="9"/>
      <c r="K65" s="9"/>
      <c r="L65" s="14"/>
      <c r="M65" s="14"/>
      <c r="N65" s="9"/>
      <c r="O65" s="9"/>
      <c r="P65" s="9"/>
      <c r="Q65" s="9"/>
      <c r="R65" s="15" t="str">
        <f ca="1">IFERROR(IF(ISBLANK(INDIRECT("M65")), NA(), INDIRECT("M65")), "-")</f>
        <v>-</v>
      </c>
    </row>
    <row r="66" spans="2:18" ht="54" x14ac:dyDescent="0.2">
      <c r="B66" s="10" t="str">
        <f t="shared" ca="1" si="1"/>
        <v>Not Bidding</v>
      </c>
      <c r="C66" s="11">
        <v>3182512</v>
      </c>
      <c r="D66" s="12" t="s">
        <v>41</v>
      </c>
      <c r="E66" s="11" t="s">
        <v>205</v>
      </c>
      <c r="F66" s="13" t="s">
        <v>206</v>
      </c>
      <c r="G66" s="11" t="s">
        <v>207</v>
      </c>
      <c r="H66" s="11" t="s">
        <v>45</v>
      </c>
      <c r="I66" s="9"/>
      <c r="J66" s="9"/>
      <c r="K66" s="9"/>
      <c r="L66" s="14"/>
      <c r="M66" s="14"/>
      <c r="N66" s="9"/>
      <c r="O66" s="9"/>
      <c r="P66" s="9"/>
      <c r="Q66" s="9"/>
      <c r="R66" s="15" t="str">
        <f ca="1">IFERROR(IF(ISBLANK(INDIRECT("M66")), NA(), INDIRECT("M66")), "-")</f>
        <v>-</v>
      </c>
    </row>
    <row r="67" spans="2:18" ht="54" x14ac:dyDescent="0.2">
      <c r="B67" s="10" t="str">
        <f t="shared" ca="1" si="1"/>
        <v>Not Bidding</v>
      </c>
      <c r="C67" s="11">
        <v>3182513</v>
      </c>
      <c r="D67" s="12" t="s">
        <v>41</v>
      </c>
      <c r="E67" s="11" t="s">
        <v>208</v>
      </c>
      <c r="F67" s="13" t="s">
        <v>209</v>
      </c>
      <c r="G67" s="11" t="s">
        <v>210</v>
      </c>
      <c r="H67" s="11" t="s">
        <v>45</v>
      </c>
      <c r="I67" s="9"/>
      <c r="J67" s="9"/>
      <c r="K67" s="9"/>
      <c r="L67" s="14"/>
      <c r="M67" s="14"/>
      <c r="N67" s="9"/>
      <c r="O67" s="9"/>
      <c r="P67" s="9"/>
      <c r="Q67" s="9"/>
      <c r="R67" s="15" t="str">
        <f ca="1">IFERROR(IF(ISBLANK(INDIRECT("M67")), NA(), INDIRECT("M67")), "-")</f>
        <v>-</v>
      </c>
    </row>
    <row r="68" spans="2:18" ht="54" x14ac:dyDescent="0.2">
      <c r="B68" s="10" t="str">
        <f t="shared" ca="1" si="1"/>
        <v>Not Bidding</v>
      </c>
      <c r="C68" s="11">
        <v>3182514</v>
      </c>
      <c r="D68" s="12" t="s">
        <v>41</v>
      </c>
      <c r="E68" s="11" t="s">
        <v>211</v>
      </c>
      <c r="F68" s="13" t="s">
        <v>212</v>
      </c>
      <c r="G68" s="11" t="s">
        <v>213</v>
      </c>
      <c r="H68" s="11" t="s">
        <v>45</v>
      </c>
      <c r="I68" s="9"/>
      <c r="J68" s="9"/>
      <c r="K68" s="9"/>
      <c r="L68" s="14"/>
      <c r="M68" s="14"/>
      <c r="N68" s="9"/>
      <c r="O68" s="9"/>
      <c r="P68" s="9"/>
      <c r="Q68" s="9"/>
      <c r="R68" s="15" t="str">
        <f ca="1">IFERROR(IF(ISBLANK(INDIRECT("M68")), NA(), INDIRECT("M68")), "-")</f>
        <v>-</v>
      </c>
    </row>
    <row r="69" spans="2:18" ht="54" x14ac:dyDescent="0.2">
      <c r="B69" s="10" t="str">
        <f t="shared" ca="1" si="1"/>
        <v>Not Bidding</v>
      </c>
      <c r="C69" s="11">
        <v>3182515</v>
      </c>
      <c r="D69" s="12" t="s">
        <v>41</v>
      </c>
      <c r="E69" s="11" t="s">
        <v>214</v>
      </c>
      <c r="F69" s="13" t="s">
        <v>215</v>
      </c>
      <c r="G69" s="11" t="s">
        <v>216</v>
      </c>
      <c r="H69" s="11" t="s">
        <v>45</v>
      </c>
      <c r="I69" s="9"/>
      <c r="J69" s="9"/>
      <c r="K69" s="9"/>
      <c r="L69" s="14"/>
      <c r="M69" s="14"/>
      <c r="N69" s="9"/>
      <c r="O69" s="9"/>
      <c r="P69" s="9"/>
      <c r="Q69" s="9"/>
      <c r="R69" s="15" t="str">
        <f ca="1">IFERROR(IF(ISBLANK(INDIRECT("M69")), NA(), INDIRECT("M69")), "-")</f>
        <v>-</v>
      </c>
    </row>
    <row r="70" spans="2:18" ht="54" x14ac:dyDescent="0.2">
      <c r="B70" s="10" t="str">
        <f t="shared" ca="1" si="1"/>
        <v>Not Bidding</v>
      </c>
      <c r="C70" s="11">
        <v>3182516</v>
      </c>
      <c r="D70" s="12" t="s">
        <v>41</v>
      </c>
      <c r="E70" s="11" t="s">
        <v>217</v>
      </c>
      <c r="F70" s="13" t="s">
        <v>218</v>
      </c>
      <c r="G70" s="11" t="s">
        <v>219</v>
      </c>
      <c r="H70" s="11" t="s">
        <v>45</v>
      </c>
      <c r="I70" s="9"/>
      <c r="J70" s="9"/>
      <c r="K70" s="9"/>
      <c r="L70" s="14"/>
      <c r="M70" s="14"/>
      <c r="N70" s="9"/>
      <c r="O70" s="9"/>
      <c r="P70" s="9"/>
      <c r="Q70" s="9"/>
      <c r="R70" s="15" t="str">
        <f ca="1">IFERROR(IF(ISBLANK(INDIRECT("M70")), NA(), INDIRECT("M70")), "-")</f>
        <v>-</v>
      </c>
    </row>
    <row r="71" spans="2:18" ht="54" x14ac:dyDescent="0.2">
      <c r="B71" s="10" t="str">
        <f t="shared" ca="1" si="1"/>
        <v>Not Bidding</v>
      </c>
      <c r="C71" s="11">
        <v>3182517</v>
      </c>
      <c r="D71" s="12" t="s">
        <v>41</v>
      </c>
      <c r="E71" s="11" t="s">
        <v>220</v>
      </c>
      <c r="F71" s="13" t="s">
        <v>221</v>
      </c>
      <c r="G71" s="11" t="s">
        <v>222</v>
      </c>
      <c r="H71" s="11" t="s">
        <v>45</v>
      </c>
      <c r="I71" s="9"/>
      <c r="J71" s="9"/>
      <c r="K71" s="9"/>
      <c r="L71" s="14"/>
      <c r="M71" s="14"/>
      <c r="N71" s="9"/>
      <c r="O71" s="9"/>
      <c r="P71" s="9"/>
      <c r="Q71" s="9"/>
      <c r="R71" s="15" t="str">
        <f ca="1">IFERROR(IF(ISBLANK(INDIRECT("M71")), NA(), INDIRECT("M71")), "-")</f>
        <v>-</v>
      </c>
    </row>
    <row r="72" spans="2:18" ht="54" x14ac:dyDescent="0.2">
      <c r="B72" s="10" t="str">
        <f t="shared" ref="B72:B103" ca="1" si="2">IF(D72 = "No Bid", IFERROR("Error: Clear values for '" &amp; INDIRECT(ADDRESS(5, (9 + MATCH(TRUE, INDEX(NOT(ISBLANK(I72:Q72)), 0, 0), 0) - 1))) &amp; "' in cell " &amp; ADDRESS(ROW(), (9 + MATCH(TRUE, INDEX(NOT(ISBLANK(I72:Q72)), 0, 0), 0) - 1), 4) &amp; " or select 'Bid'", "Not Bidding"), IF(D72 = "Bid", IFERROR("Error: Missing value for '" &amp; INDIRECT(ADDRESS(5, (9 + MATCH(TRUE, INDEX(ISBLANK(I72:Q72), 0, 0), 0) - 1))) &amp; "' in cell " &amp; ADDRESS(ROW(), (9 + MATCH(TRUE, INDEX(ISBLANK(I72:Q72), 0, 0), 0) - 1), 4), "Success: All values provided"), "Error: Invalid Bid/No Bid Decision"))</f>
        <v>Not Bidding</v>
      </c>
      <c r="C72" s="11">
        <v>3182518</v>
      </c>
      <c r="D72" s="12" t="s">
        <v>41</v>
      </c>
      <c r="E72" s="11" t="s">
        <v>223</v>
      </c>
      <c r="F72" s="13" t="s">
        <v>224</v>
      </c>
      <c r="G72" s="11" t="s">
        <v>225</v>
      </c>
      <c r="H72" s="11" t="s">
        <v>45</v>
      </c>
      <c r="I72" s="9"/>
      <c r="J72" s="9"/>
      <c r="K72" s="9"/>
      <c r="L72" s="14"/>
      <c r="M72" s="14"/>
      <c r="N72" s="9"/>
      <c r="O72" s="9"/>
      <c r="P72" s="9"/>
      <c r="Q72" s="9"/>
      <c r="R72" s="15" t="str">
        <f ca="1">IFERROR(IF(ISBLANK(INDIRECT("M72")), NA(), INDIRECT("M72")), "-")</f>
        <v>-</v>
      </c>
    </row>
    <row r="73" spans="2:18" ht="54" x14ac:dyDescent="0.2">
      <c r="B73" s="10" t="str">
        <f t="shared" ca="1" si="2"/>
        <v>Not Bidding</v>
      </c>
      <c r="C73" s="11">
        <v>3182519</v>
      </c>
      <c r="D73" s="12" t="s">
        <v>41</v>
      </c>
      <c r="E73" s="11" t="s">
        <v>226</v>
      </c>
      <c r="F73" s="13" t="s">
        <v>227</v>
      </c>
      <c r="G73" s="11" t="s">
        <v>228</v>
      </c>
      <c r="H73" s="11" t="s">
        <v>45</v>
      </c>
      <c r="I73" s="9"/>
      <c r="J73" s="9"/>
      <c r="K73" s="9"/>
      <c r="L73" s="14"/>
      <c r="M73" s="14"/>
      <c r="N73" s="9"/>
      <c r="O73" s="9"/>
      <c r="P73" s="9"/>
      <c r="Q73" s="9"/>
      <c r="R73" s="15" t="str">
        <f ca="1">IFERROR(IF(ISBLANK(INDIRECT("M73")), NA(), INDIRECT("M73")), "-")</f>
        <v>-</v>
      </c>
    </row>
    <row r="74" spans="2:18" ht="54" x14ac:dyDescent="0.2">
      <c r="B74" s="10" t="str">
        <f t="shared" ca="1" si="2"/>
        <v>Not Bidding</v>
      </c>
      <c r="C74" s="11">
        <v>3182520</v>
      </c>
      <c r="D74" s="12" t="s">
        <v>41</v>
      </c>
      <c r="E74" s="11" t="s">
        <v>229</v>
      </c>
      <c r="F74" s="13" t="s">
        <v>230</v>
      </c>
      <c r="G74" s="11" t="s">
        <v>231</v>
      </c>
      <c r="H74" s="11" t="s">
        <v>45</v>
      </c>
      <c r="I74" s="9"/>
      <c r="J74" s="9"/>
      <c r="K74" s="9"/>
      <c r="L74" s="14"/>
      <c r="M74" s="14"/>
      <c r="N74" s="9"/>
      <c r="O74" s="9"/>
      <c r="P74" s="9"/>
      <c r="Q74" s="9"/>
      <c r="R74" s="15" t="str">
        <f ca="1">IFERROR(IF(ISBLANK(INDIRECT("M74")), NA(), INDIRECT("M74")), "-")</f>
        <v>-</v>
      </c>
    </row>
    <row r="75" spans="2:18" ht="54" x14ac:dyDescent="0.2">
      <c r="B75" s="10" t="str">
        <f t="shared" ca="1" si="2"/>
        <v>Not Bidding</v>
      </c>
      <c r="C75" s="11">
        <v>3182521</v>
      </c>
      <c r="D75" s="12" t="s">
        <v>41</v>
      </c>
      <c r="E75" s="11" t="s">
        <v>232</v>
      </c>
      <c r="F75" s="13" t="s">
        <v>233</v>
      </c>
      <c r="G75" s="11" t="s">
        <v>234</v>
      </c>
      <c r="H75" s="11" t="s">
        <v>45</v>
      </c>
      <c r="I75" s="9"/>
      <c r="J75" s="9"/>
      <c r="K75" s="9"/>
      <c r="L75" s="14"/>
      <c r="M75" s="14"/>
      <c r="N75" s="9"/>
      <c r="O75" s="9"/>
      <c r="P75" s="9"/>
      <c r="Q75" s="9"/>
      <c r="R75" s="15" t="str">
        <f ca="1">IFERROR(IF(ISBLANK(INDIRECT("M75")), NA(), INDIRECT("M75")), "-")</f>
        <v>-</v>
      </c>
    </row>
    <row r="76" spans="2:18" ht="54" x14ac:dyDescent="0.2">
      <c r="B76" s="10" t="str">
        <f t="shared" ca="1" si="2"/>
        <v>Not Bidding</v>
      </c>
      <c r="C76" s="11">
        <v>3182522</v>
      </c>
      <c r="D76" s="12" t="s">
        <v>41</v>
      </c>
      <c r="E76" s="11" t="s">
        <v>235</v>
      </c>
      <c r="F76" s="13" t="s">
        <v>236</v>
      </c>
      <c r="G76" s="11" t="s">
        <v>237</v>
      </c>
      <c r="H76" s="11" t="s">
        <v>45</v>
      </c>
      <c r="I76" s="9"/>
      <c r="J76" s="9"/>
      <c r="K76" s="9"/>
      <c r="L76" s="14"/>
      <c r="M76" s="14"/>
      <c r="N76" s="9"/>
      <c r="O76" s="9"/>
      <c r="P76" s="9"/>
      <c r="Q76" s="9"/>
      <c r="R76" s="15" t="str">
        <f ca="1">IFERROR(IF(ISBLANK(INDIRECT("M76")), NA(), INDIRECT("M76")), "-")</f>
        <v>-</v>
      </c>
    </row>
    <row r="77" spans="2:18" ht="54" x14ac:dyDescent="0.2">
      <c r="B77" s="10" t="str">
        <f t="shared" ca="1" si="2"/>
        <v>Not Bidding</v>
      </c>
      <c r="C77" s="11">
        <v>3182523</v>
      </c>
      <c r="D77" s="12" t="s">
        <v>41</v>
      </c>
      <c r="E77" s="11" t="s">
        <v>238</v>
      </c>
      <c r="F77" s="13" t="s">
        <v>239</v>
      </c>
      <c r="G77" s="11" t="s">
        <v>240</v>
      </c>
      <c r="H77" s="11" t="s">
        <v>45</v>
      </c>
      <c r="I77" s="9"/>
      <c r="J77" s="9"/>
      <c r="K77" s="9"/>
      <c r="L77" s="14"/>
      <c r="M77" s="14"/>
      <c r="N77" s="9"/>
      <c r="O77" s="9"/>
      <c r="P77" s="9"/>
      <c r="Q77" s="9"/>
      <c r="R77" s="15" t="str">
        <f ca="1">IFERROR(IF(ISBLANK(INDIRECT("M77")), NA(), INDIRECT("M77")), "-")</f>
        <v>-</v>
      </c>
    </row>
    <row r="78" spans="2:18" ht="54" x14ac:dyDescent="0.2">
      <c r="B78" s="10" t="str">
        <f t="shared" ca="1" si="2"/>
        <v>Not Bidding</v>
      </c>
      <c r="C78" s="11">
        <v>3182524</v>
      </c>
      <c r="D78" s="12" t="s">
        <v>41</v>
      </c>
      <c r="E78" s="11" t="s">
        <v>241</v>
      </c>
      <c r="F78" s="13" t="s">
        <v>242</v>
      </c>
      <c r="G78" s="11" t="s">
        <v>243</v>
      </c>
      <c r="H78" s="11" t="s">
        <v>45</v>
      </c>
      <c r="I78" s="9"/>
      <c r="J78" s="9"/>
      <c r="K78" s="9"/>
      <c r="L78" s="14"/>
      <c r="M78" s="14"/>
      <c r="N78" s="9"/>
      <c r="O78" s="9"/>
      <c r="P78" s="9"/>
      <c r="Q78" s="9"/>
      <c r="R78" s="15" t="str">
        <f ca="1">IFERROR(IF(ISBLANK(INDIRECT("M78")), NA(), INDIRECT("M78")), "-")</f>
        <v>-</v>
      </c>
    </row>
    <row r="79" spans="2:18" ht="54" x14ac:dyDescent="0.2">
      <c r="B79" s="10" t="str">
        <f t="shared" ca="1" si="2"/>
        <v>Not Bidding</v>
      </c>
      <c r="C79" s="11">
        <v>3182525</v>
      </c>
      <c r="D79" s="12" t="s">
        <v>41</v>
      </c>
      <c r="E79" s="11" t="s">
        <v>244</v>
      </c>
      <c r="F79" s="13" t="s">
        <v>245</v>
      </c>
      <c r="G79" s="11" t="s">
        <v>246</v>
      </c>
      <c r="H79" s="11" t="s">
        <v>45</v>
      </c>
      <c r="I79" s="9"/>
      <c r="J79" s="9"/>
      <c r="K79" s="9"/>
      <c r="L79" s="14"/>
      <c r="M79" s="14"/>
      <c r="N79" s="9"/>
      <c r="O79" s="9"/>
      <c r="P79" s="9"/>
      <c r="Q79" s="9"/>
      <c r="R79" s="15" t="str">
        <f ca="1">IFERROR(IF(ISBLANK(INDIRECT("M79")), NA(), INDIRECT("M79")), "-")</f>
        <v>-</v>
      </c>
    </row>
    <row r="80" spans="2:18" ht="54" x14ac:dyDescent="0.2">
      <c r="B80" s="10" t="str">
        <f t="shared" ca="1" si="2"/>
        <v>Not Bidding</v>
      </c>
      <c r="C80" s="11">
        <v>3182526</v>
      </c>
      <c r="D80" s="12" t="s">
        <v>41</v>
      </c>
      <c r="E80" s="11" t="s">
        <v>247</v>
      </c>
      <c r="F80" s="13" t="s">
        <v>248</v>
      </c>
      <c r="G80" s="11" t="s">
        <v>249</v>
      </c>
      <c r="H80" s="11" t="s">
        <v>45</v>
      </c>
      <c r="I80" s="9"/>
      <c r="J80" s="9"/>
      <c r="K80" s="9"/>
      <c r="L80" s="14"/>
      <c r="M80" s="14"/>
      <c r="N80" s="9"/>
      <c r="O80" s="9"/>
      <c r="P80" s="9"/>
      <c r="Q80" s="9"/>
      <c r="R80" s="15" t="str">
        <f ca="1">IFERROR(IF(ISBLANK(INDIRECT("M80")), NA(), INDIRECT("M80")), "-")</f>
        <v>-</v>
      </c>
    </row>
    <row r="81" spans="2:18" ht="54" x14ac:dyDescent="0.2">
      <c r="B81" s="10" t="str">
        <f t="shared" ca="1" si="2"/>
        <v>Not Bidding</v>
      </c>
      <c r="C81" s="11">
        <v>3182527</v>
      </c>
      <c r="D81" s="12" t="s">
        <v>41</v>
      </c>
      <c r="E81" s="11" t="s">
        <v>250</v>
      </c>
      <c r="F81" s="13" t="s">
        <v>251</v>
      </c>
      <c r="G81" s="11" t="s">
        <v>252</v>
      </c>
      <c r="H81" s="11" t="s">
        <v>45</v>
      </c>
      <c r="I81" s="9"/>
      <c r="J81" s="9"/>
      <c r="K81" s="9"/>
      <c r="L81" s="14"/>
      <c r="M81" s="14"/>
      <c r="N81" s="9"/>
      <c r="O81" s="9"/>
      <c r="P81" s="9"/>
      <c r="Q81" s="9"/>
      <c r="R81" s="15" t="str">
        <f ca="1">IFERROR(IF(ISBLANK(INDIRECT("M81")), NA(), INDIRECT("M81")), "-")</f>
        <v>-</v>
      </c>
    </row>
    <row r="82" spans="2:18" ht="54" x14ac:dyDescent="0.2">
      <c r="B82" s="10" t="str">
        <f t="shared" ca="1" si="2"/>
        <v>Not Bidding</v>
      </c>
      <c r="C82" s="11">
        <v>3182528</v>
      </c>
      <c r="D82" s="12" t="s">
        <v>41</v>
      </c>
      <c r="E82" s="11" t="s">
        <v>253</v>
      </c>
      <c r="F82" s="13" t="s">
        <v>254</v>
      </c>
      <c r="G82" s="11" t="s">
        <v>255</v>
      </c>
      <c r="H82" s="11" t="s">
        <v>45</v>
      </c>
      <c r="I82" s="9"/>
      <c r="J82" s="9"/>
      <c r="K82" s="9"/>
      <c r="L82" s="14"/>
      <c r="M82" s="14"/>
      <c r="N82" s="9"/>
      <c r="O82" s="9"/>
      <c r="P82" s="9"/>
      <c r="Q82" s="9"/>
      <c r="R82" s="15" t="str">
        <f ca="1">IFERROR(IF(ISBLANK(INDIRECT("M82")), NA(), INDIRECT("M82")), "-")</f>
        <v>-</v>
      </c>
    </row>
    <row r="83" spans="2:18" ht="54" x14ac:dyDescent="0.2">
      <c r="B83" s="10" t="str">
        <f t="shared" ca="1" si="2"/>
        <v>Not Bidding</v>
      </c>
      <c r="C83" s="11">
        <v>3182529</v>
      </c>
      <c r="D83" s="12" t="s">
        <v>41</v>
      </c>
      <c r="E83" s="11" t="s">
        <v>256</v>
      </c>
      <c r="F83" s="13" t="s">
        <v>257</v>
      </c>
      <c r="G83" s="11" t="s">
        <v>60</v>
      </c>
      <c r="H83" s="11" t="s">
        <v>45</v>
      </c>
      <c r="I83" s="9"/>
      <c r="J83" s="9"/>
      <c r="K83" s="9"/>
      <c r="L83" s="14"/>
      <c r="M83" s="14"/>
      <c r="N83" s="9"/>
      <c r="O83" s="9"/>
      <c r="P83" s="9"/>
      <c r="Q83" s="9"/>
      <c r="R83" s="15" t="str">
        <f ca="1">IFERROR(IF(ISBLANK(INDIRECT("M83")), NA(), INDIRECT("M83")), "-")</f>
        <v>-</v>
      </c>
    </row>
    <row r="84" spans="2:18" ht="54" x14ac:dyDescent="0.2">
      <c r="B84" s="10" t="str">
        <f t="shared" ca="1" si="2"/>
        <v>Not Bidding</v>
      </c>
      <c r="C84" s="11">
        <v>3182530</v>
      </c>
      <c r="D84" s="12" t="s">
        <v>41</v>
      </c>
      <c r="E84" s="11" t="s">
        <v>258</v>
      </c>
      <c r="F84" s="13" t="s">
        <v>259</v>
      </c>
      <c r="G84" s="11" t="s">
        <v>69</v>
      </c>
      <c r="H84" s="11" t="s">
        <v>45</v>
      </c>
      <c r="I84" s="9"/>
      <c r="J84" s="9"/>
      <c r="K84" s="9"/>
      <c r="L84" s="14"/>
      <c r="M84" s="14"/>
      <c r="N84" s="9"/>
      <c r="O84" s="9"/>
      <c r="P84" s="9"/>
      <c r="Q84" s="9"/>
      <c r="R84" s="15" t="str">
        <f ca="1">IFERROR(IF(ISBLANK(INDIRECT("M84")), NA(), INDIRECT("M84")), "-")</f>
        <v>-</v>
      </c>
    </row>
    <row r="85" spans="2:18" ht="54" x14ac:dyDescent="0.2">
      <c r="B85" s="10" t="str">
        <f t="shared" ca="1" si="2"/>
        <v>Not Bidding</v>
      </c>
      <c r="C85" s="11">
        <v>3182531</v>
      </c>
      <c r="D85" s="12" t="s">
        <v>41</v>
      </c>
      <c r="E85" s="11" t="s">
        <v>260</v>
      </c>
      <c r="F85" s="13" t="s">
        <v>261</v>
      </c>
      <c r="G85" s="11" t="s">
        <v>78</v>
      </c>
      <c r="H85" s="11" t="s">
        <v>45</v>
      </c>
      <c r="I85" s="9"/>
      <c r="J85" s="9"/>
      <c r="K85" s="9"/>
      <c r="L85" s="14"/>
      <c r="M85" s="14"/>
      <c r="N85" s="9"/>
      <c r="O85" s="9"/>
      <c r="P85" s="9"/>
      <c r="Q85" s="9"/>
      <c r="R85" s="15" t="str">
        <f ca="1">IFERROR(IF(ISBLANK(INDIRECT("M85")), NA(), INDIRECT("M85")), "-")</f>
        <v>-</v>
      </c>
    </row>
    <row r="86" spans="2:18" ht="54" x14ac:dyDescent="0.2">
      <c r="B86" s="10" t="str">
        <f t="shared" ca="1" si="2"/>
        <v>Not Bidding</v>
      </c>
      <c r="C86" s="11">
        <v>3182532</v>
      </c>
      <c r="D86" s="12" t="s">
        <v>41</v>
      </c>
      <c r="E86" s="11" t="s">
        <v>262</v>
      </c>
      <c r="F86" s="13" t="s">
        <v>263</v>
      </c>
      <c r="G86" s="11" t="s">
        <v>264</v>
      </c>
      <c r="H86" s="11" t="s">
        <v>45</v>
      </c>
      <c r="I86" s="9"/>
      <c r="J86" s="9"/>
      <c r="K86" s="9"/>
      <c r="L86" s="14"/>
      <c r="M86" s="14"/>
      <c r="N86" s="9"/>
      <c r="O86" s="9"/>
      <c r="P86" s="9"/>
      <c r="Q86" s="9"/>
      <c r="R86" s="15" t="str">
        <f ca="1">IFERROR(IF(ISBLANK(INDIRECT("M86")), NA(), INDIRECT("M86")), "-")</f>
        <v>-</v>
      </c>
    </row>
    <row r="87" spans="2:18" ht="54" x14ac:dyDescent="0.2">
      <c r="B87" s="10" t="str">
        <f t="shared" ca="1" si="2"/>
        <v>Not Bidding</v>
      </c>
      <c r="C87" s="11">
        <v>3182533</v>
      </c>
      <c r="D87" s="12" t="s">
        <v>41</v>
      </c>
      <c r="E87" s="11" t="s">
        <v>265</v>
      </c>
      <c r="F87" s="13" t="s">
        <v>266</v>
      </c>
      <c r="G87" s="11" t="s">
        <v>267</v>
      </c>
      <c r="H87" s="11" t="s">
        <v>45</v>
      </c>
      <c r="I87" s="9"/>
      <c r="J87" s="9"/>
      <c r="K87" s="9"/>
      <c r="L87" s="14"/>
      <c r="M87" s="14"/>
      <c r="N87" s="9"/>
      <c r="O87" s="9"/>
      <c r="P87" s="9"/>
      <c r="Q87" s="9"/>
      <c r="R87" s="15" t="str">
        <f ca="1">IFERROR(IF(ISBLANK(INDIRECT("M87")), NA(), INDIRECT("M87")), "-")</f>
        <v>-</v>
      </c>
    </row>
    <row r="88" spans="2:18" ht="54" x14ac:dyDescent="0.2">
      <c r="B88" s="10" t="str">
        <f t="shared" ca="1" si="2"/>
        <v>Not Bidding</v>
      </c>
      <c r="C88" s="11">
        <v>3182534</v>
      </c>
      <c r="D88" s="12" t="s">
        <v>41</v>
      </c>
      <c r="E88" s="11" t="s">
        <v>268</v>
      </c>
      <c r="F88" s="13" t="s">
        <v>269</v>
      </c>
      <c r="G88" s="11" t="s">
        <v>270</v>
      </c>
      <c r="H88" s="11" t="s">
        <v>45</v>
      </c>
      <c r="I88" s="9"/>
      <c r="J88" s="9"/>
      <c r="K88" s="9"/>
      <c r="L88" s="14"/>
      <c r="M88" s="14"/>
      <c r="N88" s="9"/>
      <c r="O88" s="9"/>
      <c r="P88" s="9"/>
      <c r="Q88" s="9"/>
      <c r="R88" s="15" t="str">
        <f ca="1">IFERROR(IF(ISBLANK(INDIRECT("M88")), NA(), INDIRECT("M88")), "-")</f>
        <v>-</v>
      </c>
    </row>
    <row r="89" spans="2:18" ht="54" x14ac:dyDescent="0.2">
      <c r="B89" s="10" t="str">
        <f t="shared" ca="1" si="2"/>
        <v>Not Bidding</v>
      </c>
      <c r="C89" s="11">
        <v>3182535</v>
      </c>
      <c r="D89" s="12" t="s">
        <v>41</v>
      </c>
      <c r="E89" s="11" t="s">
        <v>271</v>
      </c>
      <c r="F89" s="13" t="s">
        <v>272</v>
      </c>
      <c r="G89" s="11" t="s">
        <v>273</v>
      </c>
      <c r="H89" s="11" t="s">
        <v>45</v>
      </c>
      <c r="I89" s="9"/>
      <c r="J89" s="9"/>
      <c r="K89" s="9"/>
      <c r="L89" s="14"/>
      <c r="M89" s="14"/>
      <c r="N89" s="9"/>
      <c r="O89" s="9"/>
      <c r="P89" s="9"/>
      <c r="Q89" s="9"/>
      <c r="R89" s="15" t="str">
        <f ca="1">IFERROR(IF(ISBLANK(INDIRECT("M89")), NA(), INDIRECT("M89")), "-")</f>
        <v>-</v>
      </c>
    </row>
    <row r="90" spans="2:18" ht="54" x14ac:dyDescent="0.2">
      <c r="B90" s="10" t="str">
        <f t="shared" ca="1" si="2"/>
        <v>Not Bidding</v>
      </c>
      <c r="C90" s="11">
        <v>3182536</v>
      </c>
      <c r="D90" s="12" t="s">
        <v>41</v>
      </c>
      <c r="E90" s="11" t="s">
        <v>274</v>
      </c>
      <c r="F90" s="13" t="s">
        <v>275</v>
      </c>
      <c r="G90" s="11" t="s">
        <v>276</v>
      </c>
      <c r="H90" s="11" t="s">
        <v>45</v>
      </c>
      <c r="I90" s="9"/>
      <c r="J90" s="9"/>
      <c r="K90" s="9"/>
      <c r="L90" s="14"/>
      <c r="M90" s="14"/>
      <c r="N90" s="9"/>
      <c r="O90" s="9"/>
      <c r="P90" s="9"/>
      <c r="Q90" s="9"/>
      <c r="R90" s="15" t="str">
        <f ca="1">IFERROR(IF(ISBLANK(INDIRECT("M90")), NA(), INDIRECT("M90")), "-")</f>
        <v>-</v>
      </c>
    </row>
    <row r="91" spans="2:18" ht="54" x14ac:dyDescent="0.2">
      <c r="B91" s="10" t="str">
        <f t="shared" ca="1" si="2"/>
        <v>Not Bidding</v>
      </c>
      <c r="C91" s="11">
        <v>3182537</v>
      </c>
      <c r="D91" s="12" t="s">
        <v>41</v>
      </c>
      <c r="E91" s="11" t="s">
        <v>277</v>
      </c>
      <c r="F91" s="13" t="s">
        <v>278</v>
      </c>
      <c r="G91" s="11" t="s">
        <v>279</v>
      </c>
      <c r="H91" s="11" t="s">
        <v>45</v>
      </c>
      <c r="I91" s="9"/>
      <c r="J91" s="9"/>
      <c r="K91" s="9"/>
      <c r="L91" s="14"/>
      <c r="M91" s="14"/>
      <c r="N91" s="9"/>
      <c r="O91" s="9"/>
      <c r="P91" s="9"/>
      <c r="Q91" s="9"/>
      <c r="R91" s="15" t="str">
        <f ca="1">IFERROR(IF(ISBLANK(INDIRECT("M91")), NA(), INDIRECT("M91")), "-")</f>
        <v>-</v>
      </c>
    </row>
    <row r="92" spans="2:18" ht="54" x14ac:dyDescent="0.2">
      <c r="B92" s="10" t="str">
        <f t="shared" ca="1" si="2"/>
        <v>Not Bidding</v>
      </c>
      <c r="C92" s="11">
        <v>3182538</v>
      </c>
      <c r="D92" s="12" t="s">
        <v>41</v>
      </c>
      <c r="E92" s="11" t="s">
        <v>280</v>
      </c>
      <c r="F92" s="13" t="s">
        <v>281</v>
      </c>
      <c r="G92" s="11" t="s">
        <v>282</v>
      </c>
      <c r="H92" s="11" t="s">
        <v>45</v>
      </c>
      <c r="I92" s="9"/>
      <c r="J92" s="9"/>
      <c r="K92" s="9"/>
      <c r="L92" s="14"/>
      <c r="M92" s="14"/>
      <c r="N92" s="9"/>
      <c r="O92" s="9"/>
      <c r="P92" s="9"/>
      <c r="Q92" s="9"/>
      <c r="R92" s="15" t="str">
        <f ca="1">IFERROR(IF(ISBLANK(INDIRECT("M92")), NA(), INDIRECT("M92")), "-")</f>
        <v>-</v>
      </c>
    </row>
    <row r="93" spans="2:18" ht="54" x14ac:dyDescent="0.2">
      <c r="B93" s="10" t="str">
        <f t="shared" ca="1" si="2"/>
        <v>Not Bidding</v>
      </c>
      <c r="C93" s="11">
        <v>3182539</v>
      </c>
      <c r="D93" s="12" t="s">
        <v>41</v>
      </c>
      <c r="E93" s="11" t="s">
        <v>283</v>
      </c>
      <c r="F93" s="13" t="s">
        <v>284</v>
      </c>
      <c r="G93" s="11" t="s">
        <v>285</v>
      </c>
      <c r="H93" s="11" t="s">
        <v>45</v>
      </c>
      <c r="I93" s="9"/>
      <c r="J93" s="9"/>
      <c r="K93" s="9"/>
      <c r="L93" s="14"/>
      <c r="M93" s="14"/>
      <c r="N93" s="9"/>
      <c r="O93" s="9"/>
      <c r="P93" s="9"/>
      <c r="Q93" s="9"/>
      <c r="R93" s="15" t="str">
        <f ca="1">IFERROR(IF(ISBLANK(INDIRECT("M93")), NA(), INDIRECT("M93")), "-")</f>
        <v>-</v>
      </c>
    </row>
    <row r="94" spans="2:18" ht="54" x14ac:dyDescent="0.2">
      <c r="B94" s="10" t="str">
        <f t="shared" ca="1" si="2"/>
        <v>Not Bidding</v>
      </c>
      <c r="C94" s="11">
        <v>3182540</v>
      </c>
      <c r="D94" s="12" t="s">
        <v>41</v>
      </c>
      <c r="E94" s="11" t="s">
        <v>286</v>
      </c>
      <c r="F94" s="13" t="s">
        <v>287</v>
      </c>
      <c r="G94" s="11" t="s">
        <v>288</v>
      </c>
      <c r="H94" s="11" t="s">
        <v>45</v>
      </c>
      <c r="I94" s="9"/>
      <c r="J94" s="9"/>
      <c r="K94" s="9"/>
      <c r="L94" s="14"/>
      <c r="M94" s="14"/>
      <c r="N94" s="9"/>
      <c r="O94" s="9"/>
      <c r="P94" s="9"/>
      <c r="Q94" s="9"/>
      <c r="R94" s="15" t="str">
        <f ca="1">IFERROR(IF(ISBLANK(INDIRECT("M94")), NA(), INDIRECT("M94")), "-")</f>
        <v>-</v>
      </c>
    </row>
    <row r="95" spans="2:18" ht="54" x14ac:dyDescent="0.2">
      <c r="B95" s="10" t="str">
        <f t="shared" ca="1" si="2"/>
        <v>Not Bidding</v>
      </c>
      <c r="C95" s="11">
        <v>3182541</v>
      </c>
      <c r="D95" s="12" t="s">
        <v>41</v>
      </c>
      <c r="E95" s="11" t="s">
        <v>289</v>
      </c>
      <c r="F95" s="13" t="s">
        <v>290</v>
      </c>
      <c r="G95" s="11" t="s">
        <v>291</v>
      </c>
      <c r="H95" s="11" t="s">
        <v>45</v>
      </c>
      <c r="I95" s="9"/>
      <c r="J95" s="9"/>
      <c r="K95" s="9"/>
      <c r="L95" s="14"/>
      <c r="M95" s="14"/>
      <c r="N95" s="9"/>
      <c r="O95" s="9"/>
      <c r="P95" s="9"/>
      <c r="Q95" s="9"/>
      <c r="R95" s="15" t="str">
        <f ca="1">IFERROR(IF(ISBLANK(INDIRECT("M95")), NA(), INDIRECT("M95")), "-")</f>
        <v>-</v>
      </c>
    </row>
    <row r="96" spans="2:18" ht="54" x14ac:dyDescent="0.2">
      <c r="B96" s="10" t="str">
        <f t="shared" ca="1" si="2"/>
        <v>Not Bidding</v>
      </c>
      <c r="C96" s="11">
        <v>3182542</v>
      </c>
      <c r="D96" s="12" t="s">
        <v>41</v>
      </c>
      <c r="E96" s="11" t="s">
        <v>292</v>
      </c>
      <c r="F96" s="13" t="s">
        <v>293</v>
      </c>
      <c r="G96" s="11" t="s">
        <v>279</v>
      </c>
      <c r="H96" s="11" t="s">
        <v>45</v>
      </c>
      <c r="I96" s="9"/>
      <c r="J96" s="9"/>
      <c r="K96" s="9"/>
      <c r="L96" s="14"/>
      <c r="M96" s="14"/>
      <c r="N96" s="9"/>
      <c r="O96" s="9"/>
      <c r="P96" s="9"/>
      <c r="Q96" s="9"/>
      <c r="R96" s="15" t="str">
        <f ca="1">IFERROR(IF(ISBLANK(INDIRECT("M96")), NA(), INDIRECT("M96")), "-")</f>
        <v>-</v>
      </c>
    </row>
    <row r="97" spans="2:18" ht="54" x14ac:dyDescent="0.2">
      <c r="B97" s="10" t="str">
        <f t="shared" ca="1" si="2"/>
        <v>Not Bidding</v>
      </c>
      <c r="C97" s="11">
        <v>3182543</v>
      </c>
      <c r="D97" s="12" t="s">
        <v>41</v>
      </c>
      <c r="E97" s="11" t="s">
        <v>294</v>
      </c>
      <c r="F97" s="13" t="s">
        <v>295</v>
      </c>
      <c r="G97" s="11" t="s">
        <v>296</v>
      </c>
      <c r="H97" s="11" t="s">
        <v>45</v>
      </c>
      <c r="I97" s="9"/>
      <c r="J97" s="9"/>
      <c r="K97" s="9"/>
      <c r="L97" s="14"/>
      <c r="M97" s="14"/>
      <c r="N97" s="9"/>
      <c r="O97" s="9"/>
      <c r="P97" s="9"/>
      <c r="Q97" s="9"/>
      <c r="R97" s="15" t="str">
        <f ca="1">IFERROR(IF(ISBLANK(INDIRECT("M97")), NA(), INDIRECT("M97")), "-")</f>
        <v>-</v>
      </c>
    </row>
    <row r="98" spans="2:18" ht="54" x14ac:dyDescent="0.2">
      <c r="B98" s="10" t="str">
        <f t="shared" ca="1" si="2"/>
        <v>Not Bidding</v>
      </c>
      <c r="C98" s="11">
        <v>3182544</v>
      </c>
      <c r="D98" s="12" t="s">
        <v>41</v>
      </c>
      <c r="E98" s="11" t="s">
        <v>297</v>
      </c>
      <c r="F98" s="13" t="s">
        <v>298</v>
      </c>
      <c r="G98" s="11" t="s">
        <v>299</v>
      </c>
      <c r="H98" s="11" t="s">
        <v>45</v>
      </c>
      <c r="I98" s="9"/>
      <c r="J98" s="9"/>
      <c r="K98" s="9"/>
      <c r="L98" s="14"/>
      <c r="M98" s="14"/>
      <c r="N98" s="9"/>
      <c r="O98" s="9"/>
      <c r="P98" s="9"/>
      <c r="Q98" s="9"/>
      <c r="R98" s="15" t="str">
        <f ca="1">IFERROR(IF(ISBLANK(INDIRECT("M98")), NA(), INDIRECT("M98")), "-")</f>
        <v>-</v>
      </c>
    </row>
    <row r="99" spans="2:18" ht="54" x14ac:dyDescent="0.2">
      <c r="B99" s="10" t="str">
        <f t="shared" ca="1" si="2"/>
        <v>Not Bidding</v>
      </c>
      <c r="C99" s="11">
        <v>3182545</v>
      </c>
      <c r="D99" s="12" t="s">
        <v>41</v>
      </c>
      <c r="E99" s="11" t="s">
        <v>300</v>
      </c>
      <c r="F99" s="13" t="s">
        <v>301</v>
      </c>
      <c r="G99" s="11" t="s">
        <v>302</v>
      </c>
      <c r="H99" s="11" t="s">
        <v>45</v>
      </c>
      <c r="I99" s="9"/>
      <c r="J99" s="9"/>
      <c r="K99" s="9"/>
      <c r="L99" s="14"/>
      <c r="M99" s="14"/>
      <c r="N99" s="9"/>
      <c r="O99" s="9"/>
      <c r="P99" s="9"/>
      <c r="Q99" s="9"/>
      <c r="R99" s="15" t="str">
        <f ca="1">IFERROR(IF(ISBLANK(INDIRECT("M99")), NA(), INDIRECT("M99")), "-")</f>
        <v>-</v>
      </c>
    </row>
    <row r="100" spans="2:18" ht="54" x14ac:dyDescent="0.2">
      <c r="B100" s="10" t="str">
        <f t="shared" ca="1" si="2"/>
        <v>Not Bidding</v>
      </c>
      <c r="C100" s="11">
        <v>3182546</v>
      </c>
      <c r="D100" s="12" t="s">
        <v>41</v>
      </c>
      <c r="E100" s="11" t="s">
        <v>303</v>
      </c>
      <c r="F100" s="13" t="s">
        <v>304</v>
      </c>
      <c r="G100" s="11" t="s">
        <v>305</v>
      </c>
      <c r="H100" s="11" t="s">
        <v>45</v>
      </c>
      <c r="I100" s="9"/>
      <c r="J100" s="9"/>
      <c r="K100" s="9"/>
      <c r="L100" s="14"/>
      <c r="M100" s="14"/>
      <c r="N100" s="9"/>
      <c r="O100" s="9"/>
      <c r="P100" s="9"/>
      <c r="Q100" s="9"/>
      <c r="R100" s="15" t="str">
        <f ca="1">IFERROR(IF(ISBLANK(INDIRECT("M100")), NA(), INDIRECT("M100")), "-")</f>
        <v>-</v>
      </c>
    </row>
    <row r="101" spans="2:18" ht="54" x14ac:dyDescent="0.2">
      <c r="B101" s="10" t="str">
        <f t="shared" ca="1" si="2"/>
        <v>Not Bidding</v>
      </c>
      <c r="C101" s="11">
        <v>3182547</v>
      </c>
      <c r="D101" s="12" t="s">
        <v>41</v>
      </c>
      <c r="E101" s="11" t="s">
        <v>306</v>
      </c>
      <c r="F101" s="13" t="s">
        <v>307</v>
      </c>
      <c r="G101" s="11" t="s">
        <v>204</v>
      </c>
      <c r="H101" s="11" t="s">
        <v>45</v>
      </c>
      <c r="I101" s="9"/>
      <c r="J101" s="9"/>
      <c r="K101" s="9"/>
      <c r="L101" s="14"/>
      <c r="M101" s="14"/>
      <c r="N101" s="9"/>
      <c r="O101" s="9"/>
      <c r="P101" s="9"/>
      <c r="Q101" s="9"/>
      <c r="R101" s="15" t="str">
        <f ca="1">IFERROR(IF(ISBLANK(INDIRECT("M101")), NA(), INDIRECT("M101")), "-")</f>
        <v>-</v>
      </c>
    </row>
    <row r="102" spans="2:18" ht="54" x14ac:dyDescent="0.2">
      <c r="B102" s="10" t="str">
        <f t="shared" ca="1" si="2"/>
        <v>Not Bidding</v>
      </c>
      <c r="C102" s="11">
        <v>3182548</v>
      </c>
      <c r="D102" s="12" t="s">
        <v>41</v>
      </c>
      <c r="E102" s="11" t="s">
        <v>308</v>
      </c>
      <c r="F102" s="13" t="s">
        <v>309</v>
      </c>
      <c r="G102" s="11" t="s">
        <v>213</v>
      </c>
      <c r="H102" s="11" t="s">
        <v>45</v>
      </c>
      <c r="I102" s="9"/>
      <c r="J102" s="9"/>
      <c r="K102" s="9"/>
      <c r="L102" s="14"/>
      <c r="M102" s="14"/>
      <c r="N102" s="9"/>
      <c r="O102" s="9"/>
      <c r="P102" s="9"/>
      <c r="Q102" s="9"/>
      <c r="R102" s="15" t="str">
        <f ca="1">IFERROR(IF(ISBLANK(INDIRECT("M102")), NA(), INDIRECT("M102")), "-")</f>
        <v>-</v>
      </c>
    </row>
    <row r="103" spans="2:18" ht="54" x14ac:dyDescent="0.2">
      <c r="B103" s="10" t="str">
        <f t="shared" ca="1" si="2"/>
        <v>Not Bidding</v>
      </c>
      <c r="C103" s="11">
        <v>3182549</v>
      </c>
      <c r="D103" s="12" t="s">
        <v>41</v>
      </c>
      <c r="E103" s="11" t="s">
        <v>310</v>
      </c>
      <c r="F103" s="13" t="s">
        <v>311</v>
      </c>
      <c r="G103" s="11" t="s">
        <v>225</v>
      </c>
      <c r="H103" s="11" t="s">
        <v>45</v>
      </c>
      <c r="I103" s="9"/>
      <c r="J103" s="9"/>
      <c r="K103" s="9"/>
      <c r="L103" s="14"/>
      <c r="M103" s="14"/>
      <c r="N103" s="9"/>
      <c r="O103" s="9"/>
      <c r="P103" s="9"/>
      <c r="Q103" s="9"/>
      <c r="R103" s="15" t="str">
        <f ca="1">IFERROR(IF(ISBLANK(INDIRECT("M103")), NA(), INDIRECT("M103")), "-")</f>
        <v>-</v>
      </c>
    </row>
    <row r="104" spans="2:18" ht="54" x14ac:dyDescent="0.2">
      <c r="B104" s="10" t="str">
        <f t="shared" ref="B104:B112" ca="1" si="3">IF(D104 = "No Bid", IFERROR("Error: Clear values for '" &amp; INDIRECT(ADDRESS(5, (9 + MATCH(TRUE, INDEX(NOT(ISBLANK(I104:Q104)), 0, 0), 0) - 1))) &amp; "' in cell " &amp; ADDRESS(ROW(), (9 + MATCH(TRUE, INDEX(NOT(ISBLANK(I104:Q104)), 0, 0), 0) - 1), 4) &amp; " or select 'Bid'", "Not Bidding"), IF(D104 = "Bid", IFERROR("Error: Missing value for '" &amp; INDIRECT(ADDRESS(5, (9 + MATCH(TRUE, INDEX(ISBLANK(I104:Q104), 0, 0), 0) - 1))) &amp; "' in cell " &amp; ADDRESS(ROW(), (9 + MATCH(TRUE, INDEX(ISBLANK(I104:Q104), 0, 0), 0) - 1), 4), "Success: All values provided"), "Error: Invalid Bid/No Bid Decision"))</f>
        <v>Not Bidding</v>
      </c>
      <c r="C104" s="11">
        <v>3182550</v>
      </c>
      <c r="D104" s="12" t="s">
        <v>41</v>
      </c>
      <c r="E104" s="11" t="s">
        <v>312</v>
      </c>
      <c r="F104" s="13" t="s">
        <v>313</v>
      </c>
      <c r="G104" s="11" t="s">
        <v>231</v>
      </c>
      <c r="H104" s="11" t="s">
        <v>45</v>
      </c>
      <c r="I104" s="9"/>
      <c r="J104" s="9"/>
      <c r="K104" s="9"/>
      <c r="L104" s="14"/>
      <c r="M104" s="14"/>
      <c r="N104" s="9"/>
      <c r="O104" s="9"/>
      <c r="P104" s="9"/>
      <c r="Q104" s="9"/>
      <c r="R104" s="15" t="str">
        <f ca="1">IFERROR(IF(ISBLANK(INDIRECT("M104")), NA(), INDIRECT("M104")), "-")</f>
        <v>-</v>
      </c>
    </row>
    <row r="105" spans="2:18" ht="54" x14ac:dyDescent="0.2">
      <c r="B105" s="10" t="str">
        <f t="shared" ca="1" si="3"/>
        <v>Not Bidding</v>
      </c>
      <c r="C105" s="11">
        <v>3182551</v>
      </c>
      <c r="D105" s="12" t="s">
        <v>41</v>
      </c>
      <c r="E105" s="11" t="s">
        <v>314</v>
      </c>
      <c r="F105" s="13" t="s">
        <v>315</v>
      </c>
      <c r="G105" s="11" t="s">
        <v>237</v>
      </c>
      <c r="H105" s="11" t="s">
        <v>45</v>
      </c>
      <c r="I105" s="9"/>
      <c r="J105" s="9"/>
      <c r="K105" s="9"/>
      <c r="L105" s="14"/>
      <c r="M105" s="14"/>
      <c r="N105" s="9"/>
      <c r="O105" s="9"/>
      <c r="P105" s="9"/>
      <c r="Q105" s="9"/>
      <c r="R105" s="15" t="str">
        <f ca="1">IFERROR(IF(ISBLANK(INDIRECT("M105")), NA(), INDIRECT("M105")), "-")</f>
        <v>-</v>
      </c>
    </row>
    <row r="106" spans="2:18" ht="54" x14ac:dyDescent="0.2">
      <c r="B106" s="10" t="str">
        <f t="shared" ca="1" si="3"/>
        <v>Not Bidding</v>
      </c>
      <c r="C106" s="11">
        <v>3182552</v>
      </c>
      <c r="D106" s="12" t="s">
        <v>41</v>
      </c>
      <c r="E106" s="11" t="s">
        <v>316</v>
      </c>
      <c r="F106" s="13" t="s">
        <v>317</v>
      </c>
      <c r="G106" s="11" t="s">
        <v>204</v>
      </c>
      <c r="H106" s="11" t="s">
        <v>45</v>
      </c>
      <c r="I106" s="9"/>
      <c r="J106" s="9"/>
      <c r="K106" s="9"/>
      <c r="L106" s="14"/>
      <c r="M106" s="14"/>
      <c r="N106" s="9"/>
      <c r="O106" s="9"/>
      <c r="P106" s="9"/>
      <c r="Q106" s="9"/>
      <c r="R106" s="15" t="str">
        <f ca="1">IFERROR(IF(ISBLANK(INDIRECT("M106")), NA(), INDIRECT("M106")), "-")</f>
        <v>-</v>
      </c>
    </row>
    <row r="107" spans="2:18" ht="54" x14ac:dyDescent="0.2">
      <c r="B107" s="10" t="str">
        <f t="shared" ca="1" si="3"/>
        <v>Not Bidding</v>
      </c>
      <c r="C107" s="11">
        <v>3182553</v>
      </c>
      <c r="D107" s="12" t="s">
        <v>41</v>
      </c>
      <c r="E107" s="11" t="s">
        <v>318</v>
      </c>
      <c r="F107" s="13" t="s">
        <v>319</v>
      </c>
      <c r="G107" s="11" t="s">
        <v>320</v>
      </c>
      <c r="H107" s="11" t="s">
        <v>45</v>
      </c>
      <c r="I107" s="9"/>
      <c r="J107" s="9"/>
      <c r="K107" s="9"/>
      <c r="L107" s="14"/>
      <c r="M107" s="14"/>
      <c r="N107" s="9"/>
      <c r="O107" s="9"/>
      <c r="P107" s="9"/>
      <c r="Q107" s="9"/>
      <c r="R107" s="15" t="str">
        <f ca="1">IFERROR(IF(ISBLANK(INDIRECT("M107")), NA(), INDIRECT("M107")), "-")</f>
        <v>-</v>
      </c>
    </row>
    <row r="108" spans="2:18" ht="54" x14ac:dyDescent="0.2">
      <c r="B108" s="10" t="str">
        <f t="shared" ca="1" si="3"/>
        <v>Not Bidding</v>
      </c>
      <c r="C108" s="11">
        <v>3182554</v>
      </c>
      <c r="D108" s="12" t="s">
        <v>41</v>
      </c>
      <c r="E108" s="11" t="s">
        <v>321</v>
      </c>
      <c r="F108" s="13" t="s">
        <v>322</v>
      </c>
      <c r="G108" s="11" t="s">
        <v>323</v>
      </c>
      <c r="H108" s="11" t="s">
        <v>45</v>
      </c>
      <c r="I108" s="9"/>
      <c r="J108" s="9"/>
      <c r="K108" s="9"/>
      <c r="L108" s="14"/>
      <c r="M108" s="14"/>
      <c r="N108" s="9"/>
      <c r="O108" s="9"/>
      <c r="P108" s="9"/>
      <c r="Q108" s="9"/>
      <c r="R108" s="15" t="str">
        <f ca="1">IFERROR(IF(ISBLANK(INDIRECT("M108")), NA(), INDIRECT("M108")), "-")</f>
        <v>-</v>
      </c>
    </row>
    <row r="109" spans="2:18" ht="54" x14ac:dyDescent="0.2">
      <c r="B109" s="10" t="str">
        <f t="shared" ca="1" si="3"/>
        <v>Not Bidding</v>
      </c>
      <c r="C109" s="11">
        <v>3182555</v>
      </c>
      <c r="D109" s="12" t="s">
        <v>41</v>
      </c>
      <c r="E109" s="11" t="s">
        <v>324</v>
      </c>
      <c r="F109" s="13" t="s">
        <v>325</v>
      </c>
      <c r="G109" s="11" t="s">
        <v>320</v>
      </c>
      <c r="H109" s="11" t="s">
        <v>45</v>
      </c>
      <c r="I109" s="9"/>
      <c r="J109" s="9"/>
      <c r="K109" s="9"/>
      <c r="L109" s="14"/>
      <c r="M109" s="14"/>
      <c r="N109" s="9"/>
      <c r="O109" s="9"/>
      <c r="P109" s="9"/>
      <c r="Q109" s="9"/>
      <c r="R109" s="15" t="str">
        <f ca="1">IFERROR(IF(ISBLANK(INDIRECT("M109")), NA(), INDIRECT("M109")), "-")</f>
        <v>-</v>
      </c>
    </row>
    <row r="110" spans="2:18" ht="54" x14ac:dyDescent="0.2">
      <c r="B110" s="10" t="str">
        <f t="shared" ca="1" si="3"/>
        <v>Not Bidding</v>
      </c>
      <c r="C110" s="11">
        <v>3182556</v>
      </c>
      <c r="D110" s="12" t="s">
        <v>41</v>
      </c>
      <c r="E110" s="11" t="s">
        <v>326</v>
      </c>
      <c r="F110" s="13" t="s">
        <v>327</v>
      </c>
      <c r="G110" s="11" t="s">
        <v>323</v>
      </c>
      <c r="H110" s="11" t="s">
        <v>45</v>
      </c>
      <c r="I110" s="9"/>
      <c r="J110" s="9"/>
      <c r="K110" s="9"/>
      <c r="L110" s="14"/>
      <c r="M110" s="14"/>
      <c r="N110" s="9"/>
      <c r="O110" s="9"/>
      <c r="P110" s="9"/>
      <c r="Q110" s="9"/>
      <c r="R110" s="15" t="str">
        <f ca="1">IFERROR(IF(ISBLANK(INDIRECT("M110")), NA(), INDIRECT("M110")), "-")</f>
        <v>-</v>
      </c>
    </row>
    <row r="111" spans="2:18" ht="54" x14ac:dyDescent="0.2">
      <c r="B111" s="10" t="str">
        <f t="shared" ca="1" si="3"/>
        <v>Not Bidding</v>
      </c>
      <c r="C111" s="11">
        <v>3182557</v>
      </c>
      <c r="D111" s="12" t="s">
        <v>41</v>
      </c>
      <c r="E111" s="11" t="s">
        <v>328</v>
      </c>
      <c r="F111" s="13" t="s">
        <v>329</v>
      </c>
      <c r="G111" s="11" t="s">
        <v>330</v>
      </c>
      <c r="H111" s="11" t="s">
        <v>45</v>
      </c>
      <c r="I111" s="9"/>
      <c r="J111" s="9"/>
      <c r="K111" s="9"/>
      <c r="L111" s="14"/>
      <c r="M111" s="14"/>
      <c r="N111" s="9"/>
      <c r="O111" s="9"/>
      <c r="P111" s="9"/>
      <c r="Q111" s="9"/>
      <c r="R111" s="15" t="str">
        <f ca="1">IFERROR(IF(ISBLANK(INDIRECT("M111")), NA(), INDIRECT("M111")), "-")</f>
        <v>-</v>
      </c>
    </row>
    <row r="112" spans="2:18" ht="54" x14ac:dyDescent="0.2">
      <c r="B112" s="10" t="str">
        <f t="shared" ca="1" si="3"/>
        <v>Not Bidding</v>
      </c>
      <c r="C112" s="11">
        <v>3182558</v>
      </c>
      <c r="D112" s="12" t="s">
        <v>41</v>
      </c>
      <c r="E112" s="11" t="s">
        <v>331</v>
      </c>
      <c r="F112" s="13" t="s">
        <v>332</v>
      </c>
      <c r="G112" s="11" t="s">
        <v>333</v>
      </c>
      <c r="H112" s="11" t="s">
        <v>45</v>
      </c>
      <c r="I112" s="9"/>
      <c r="J112" s="9"/>
      <c r="K112" s="9"/>
      <c r="L112" s="14"/>
      <c r="M112" s="14"/>
      <c r="N112" s="9"/>
      <c r="O112" s="9"/>
      <c r="P112" s="9"/>
      <c r="Q112" s="9"/>
      <c r="R112" s="15" t="str">
        <f ca="1">IFERROR(IF(ISBLANK(INDIRECT("M112")), NA(), INDIRECT("M112")), "-")</f>
        <v>-</v>
      </c>
    </row>
    <row r="113" spans="2:18" ht="50.1" customHeight="1" x14ac:dyDescent="0.2">
      <c r="B113" s="4" t="s">
        <v>334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7"/>
      <c r="M113" s="17"/>
      <c r="N113" s="16"/>
      <c r="O113" s="16"/>
      <c r="P113" s="16"/>
      <c r="Q113" s="16"/>
      <c r="R113" s="17">
        <f ca="1">SUM(R8:R112)</f>
        <v>0</v>
      </c>
    </row>
    <row r="115" spans="2:18" ht="50.1" customHeight="1" x14ac:dyDescent="0.2">
      <c r="B115" s="8" t="s">
        <v>335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2:18" ht="54" x14ac:dyDescent="0.2">
      <c r="B116" s="10" t="str">
        <f t="shared" ref="B116:B147" ca="1" si="4">IF(D116 = "No Bid", IFERROR("Error: Clear values for '" &amp; INDIRECT(ADDRESS(5, (9 + MATCH(TRUE, INDEX(NOT(ISBLANK(I116:Q116)), 0, 0), 0) - 1))) &amp; "' in cell " &amp; ADDRESS(ROW(), (9 + MATCH(TRUE, INDEX(NOT(ISBLANK(I116:Q116)), 0, 0), 0) - 1), 4) &amp; " or select 'Bid'", "Not Bidding"), IF(D116 = "Bid", IFERROR("Error: Missing value for '" &amp; INDIRECT(ADDRESS(5, (9 + MATCH(TRUE, INDEX(ISBLANK(I116:Q116), 0, 0), 0) - 1))) &amp; "' in cell " &amp; ADDRESS(ROW(), (9 + MATCH(TRUE, INDEX(ISBLANK(I116:Q116), 0, 0), 0) - 1), 4), "Success: All values provided"), "Error: Invalid Bid/No Bid Decision"))</f>
        <v>Not Bidding</v>
      </c>
      <c r="C116" s="11">
        <v>3182561</v>
      </c>
      <c r="D116" s="12" t="s">
        <v>41</v>
      </c>
      <c r="E116" s="11" t="s">
        <v>336</v>
      </c>
      <c r="F116" s="13" t="s">
        <v>43</v>
      </c>
      <c r="G116" s="11" t="s">
        <v>204</v>
      </c>
      <c r="H116" s="11" t="s">
        <v>45</v>
      </c>
      <c r="I116" s="9"/>
      <c r="J116" s="9"/>
      <c r="K116" s="9"/>
      <c r="L116" s="14"/>
      <c r="M116" s="14"/>
      <c r="N116" s="9"/>
      <c r="O116" s="9"/>
      <c r="P116" s="9"/>
      <c r="Q116" s="9"/>
      <c r="R116" s="15" t="str">
        <f ca="1">IFERROR(IF(ISBLANK(INDIRECT("M116")), NA(), INDIRECT("M116")), "-")</f>
        <v>-</v>
      </c>
    </row>
    <row r="117" spans="2:18" ht="54" x14ac:dyDescent="0.2">
      <c r="B117" s="10" t="str">
        <f t="shared" ca="1" si="4"/>
        <v>Not Bidding</v>
      </c>
      <c r="C117" s="11">
        <v>3182562</v>
      </c>
      <c r="D117" s="12" t="s">
        <v>41</v>
      </c>
      <c r="E117" s="11" t="s">
        <v>337</v>
      </c>
      <c r="F117" s="13" t="s">
        <v>47</v>
      </c>
      <c r="G117" s="11" t="s">
        <v>207</v>
      </c>
      <c r="H117" s="11" t="s">
        <v>45</v>
      </c>
      <c r="I117" s="9"/>
      <c r="J117" s="9"/>
      <c r="K117" s="9"/>
      <c r="L117" s="14"/>
      <c r="M117" s="14"/>
      <c r="N117" s="9"/>
      <c r="O117" s="9"/>
      <c r="P117" s="9"/>
      <c r="Q117" s="9"/>
      <c r="R117" s="15" t="str">
        <f ca="1">IFERROR(IF(ISBLANK(INDIRECT("M117")), NA(), INDIRECT("M117")), "-")</f>
        <v>-</v>
      </c>
    </row>
    <row r="118" spans="2:18" ht="54" x14ac:dyDescent="0.2">
      <c r="B118" s="10" t="str">
        <f t="shared" ca="1" si="4"/>
        <v>Not Bidding</v>
      </c>
      <c r="C118" s="11">
        <v>3182563</v>
      </c>
      <c r="D118" s="12" t="s">
        <v>41</v>
      </c>
      <c r="E118" s="11" t="s">
        <v>338</v>
      </c>
      <c r="F118" s="13" t="s">
        <v>50</v>
      </c>
      <c r="G118" s="11" t="s">
        <v>210</v>
      </c>
      <c r="H118" s="11" t="s">
        <v>45</v>
      </c>
      <c r="I118" s="9"/>
      <c r="J118" s="9"/>
      <c r="K118" s="9"/>
      <c r="L118" s="14"/>
      <c r="M118" s="14"/>
      <c r="N118" s="9"/>
      <c r="O118" s="9"/>
      <c r="P118" s="9"/>
      <c r="Q118" s="9"/>
      <c r="R118" s="15" t="str">
        <f ca="1">IFERROR(IF(ISBLANK(INDIRECT("M118")), NA(), INDIRECT("M118")), "-")</f>
        <v>-</v>
      </c>
    </row>
    <row r="119" spans="2:18" ht="54" x14ac:dyDescent="0.2">
      <c r="B119" s="10" t="str">
        <f t="shared" ca="1" si="4"/>
        <v>Not Bidding</v>
      </c>
      <c r="C119" s="11">
        <v>3182564</v>
      </c>
      <c r="D119" s="12" t="s">
        <v>41</v>
      </c>
      <c r="E119" s="11" t="s">
        <v>339</v>
      </c>
      <c r="F119" s="13" t="s">
        <v>53</v>
      </c>
      <c r="G119" s="11" t="s">
        <v>340</v>
      </c>
      <c r="H119" s="11" t="s">
        <v>45</v>
      </c>
      <c r="I119" s="9"/>
      <c r="J119" s="9"/>
      <c r="K119" s="9"/>
      <c r="L119" s="14"/>
      <c r="M119" s="14"/>
      <c r="N119" s="9"/>
      <c r="O119" s="9"/>
      <c r="P119" s="9"/>
      <c r="Q119" s="9"/>
      <c r="R119" s="15" t="str">
        <f ca="1">IFERROR(IF(ISBLANK(INDIRECT("M119")), NA(), INDIRECT("M119")), "-")</f>
        <v>-</v>
      </c>
    </row>
    <row r="120" spans="2:18" ht="54" x14ac:dyDescent="0.2">
      <c r="B120" s="10" t="str">
        <f t="shared" ca="1" si="4"/>
        <v>Not Bidding</v>
      </c>
      <c r="C120" s="11">
        <v>3182565</v>
      </c>
      <c r="D120" s="12" t="s">
        <v>41</v>
      </c>
      <c r="E120" s="11" t="s">
        <v>341</v>
      </c>
      <c r="F120" s="13" t="s">
        <v>342</v>
      </c>
      <c r="G120" s="11" t="s">
        <v>213</v>
      </c>
      <c r="H120" s="11" t="s">
        <v>45</v>
      </c>
      <c r="I120" s="9"/>
      <c r="J120" s="9"/>
      <c r="K120" s="9"/>
      <c r="L120" s="14"/>
      <c r="M120" s="14"/>
      <c r="N120" s="9"/>
      <c r="O120" s="9"/>
      <c r="P120" s="9"/>
      <c r="Q120" s="9"/>
      <c r="R120" s="15" t="str">
        <f ca="1">IFERROR(IF(ISBLANK(INDIRECT("M120")), NA(), INDIRECT("M120")), "-")</f>
        <v>-</v>
      </c>
    </row>
    <row r="121" spans="2:18" ht="54" x14ac:dyDescent="0.2">
      <c r="B121" s="10" t="str">
        <f t="shared" ca="1" si="4"/>
        <v>Not Bidding</v>
      </c>
      <c r="C121" s="11">
        <v>3182566</v>
      </c>
      <c r="D121" s="12" t="s">
        <v>41</v>
      </c>
      <c r="E121" s="11" t="s">
        <v>343</v>
      </c>
      <c r="F121" s="13" t="s">
        <v>344</v>
      </c>
      <c r="G121" s="11" t="s">
        <v>216</v>
      </c>
      <c r="H121" s="11" t="s">
        <v>45</v>
      </c>
      <c r="I121" s="9"/>
      <c r="J121" s="9"/>
      <c r="K121" s="9"/>
      <c r="L121" s="14"/>
      <c r="M121" s="14"/>
      <c r="N121" s="9"/>
      <c r="O121" s="9"/>
      <c r="P121" s="9"/>
      <c r="Q121" s="9"/>
      <c r="R121" s="15" t="str">
        <f ca="1">IFERROR(IF(ISBLANK(INDIRECT("M121")), NA(), INDIRECT("M121")), "-")</f>
        <v>-</v>
      </c>
    </row>
    <row r="122" spans="2:18" ht="54" x14ac:dyDescent="0.2">
      <c r="B122" s="10" t="str">
        <f t="shared" ca="1" si="4"/>
        <v>Not Bidding</v>
      </c>
      <c r="C122" s="11">
        <v>3182567</v>
      </c>
      <c r="D122" s="12" t="s">
        <v>41</v>
      </c>
      <c r="E122" s="11" t="s">
        <v>345</v>
      </c>
      <c r="F122" s="13" t="s">
        <v>346</v>
      </c>
      <c r="G122" s="11" t="s">
        <v>219</v>
      </c>
      <c r="H122" s="11" t="s">
        <v>45</v>
      </c>
      <c r="I122" s="9"/>
      <c r="J122" s="9"/>
      <c r="K122" s="9"/>
      <c r="L122" s="14"/>
      <c r="M122" s="14"/>
      <c r="N122" s="9"/>
      <c r="O122" s="9"/>
      <c r="P122" s="9"/>
      <c r="Q122" s="9"/>
      <c r="R122" s="15" t="str">
        <f ca="1">IFERROR(IF(ISBLANK(INDIRECT("M122")), NA(), INDIRECT("M122")), "-")</f>
        <v>-</v>
      </c>
    </row>
    <row r="123" spans="2:18" ht="54" x14ac:dyDescent="0.2">
      <c r="B123" s="10" t="str">
        <f t="shared" ca="1" si="4"/>
        <v>Not Bidding</v>
      </c>
      <c r="C123" s="11">
        <v>3182568</v>
      </c>
      <c r="D123" s="12" t="s">
        <v>41</v>
      </c>
      <c r="E123" s="11" t="s">
        <v>347</v>
      </c>
      <c r="F123" s="13" t="s">
        <v>348</v>
      </c>
      <c r="G123" s="11" t="s">
        <v>349</v>
      </c>
      <c r="H123" s="11" t="s">
        <v>45</v>
      </c>
      <c r="I123" s="9"/>
      <c r="J123" s="9"/>
      <c r="K123" s="9"/>
      <c r="L123" s="14"/>
      <c r="M123" s="14"/>
      <c r="N123" s="9"/>
      <c r="O123" s="9"/>
      <c r="P123" s="9"/>
      <c r="Q123" s="9"/>
      <c r="R123" s="15" t="str">
        <f ca="1">IFERROR(IF(ISBLANK(INDIRECT("M123")), NA(), INDIRECT("M123")), "-")</f>
        <v>-</v>
      </c>
    </row>
    <row r="124" spans="2:18" ht="54" x14ac:dyDescent="0.2">
      <c r="B124" s="10" t="str">
        <f t="shared" ca="1" si="4"/>
        <v>Not Bidding</v>
      </c>
      <c r="C124" s="11">
        <v>3182569</v>
      </c>
      <c r="D124" s="12" t="s">
        <v>41</v>
      </c>
      <c r="E124" s="11" t="s">
        <v>350</v>
      </c>
      <c r="F124" s="13" t="s">
        <v>351</v>
      </c>
      <c r="G124" s="11" t="s">
        <v>222</v>
      </c>
      <c r="H124" s="11" t="s">
        <v>45</v>
      </c>
      <c r="I124" s="9"/>
      <c r="J124" s="9"/>
      <c r="K124" s="9"/>
      <c r="L124" s="14"/>
      <c r="M124" s="14"/>
      <c r="N124" s="9"/>
      <c r="O124" s="9"/>
      <c r="P124" s="9"/>
      <c r="Q124" s="9"/>
      <c r="R124" s="15" t="str">
        <f ca="1">IFERROR(IF(ISBLANK(INDIRECT("M124")), NA(), INDIRECT("M124")), "-")</f>
        <v>-</v>
      </c>
    </row>
    <row r="125" spans="2:18" ht="54" x14ac:dyDescent="0.2">
      <c r="B125" s="10" t="str">
        <f t="shared" ca="1" si="4"/>
        <v>Not Bidding</v>
      </c>
      <c r="C125" s="11">
        <v>3182570</v>
      </c>
      <c r="D125" s="12" t="s">
        <v>41</v>
      </c>
      <c r="E125" s="11" t="s">
        <v>352</v>
      </c>
      <c r="F125" s="13" t="s">
        <v>353</v>
      </c>
      <c r="G125" s="11" t="s">
        <v>225</v>
      </c>
      <c r="H125" s="11" t="s">
        <v>45</v>
      </c>
      <c r="I125" s="9"/>
      <c r="J125" s="9"/>
      <c r="K125" s="9"/>
      <c r="L125" s="14"/>
      <c r="M125" s="14"/>
      <c r="N125" s="9"/>
      <c r="O125" s="9"/>
      <c r="P125" s="9"/>
      <c r="Q125" s="9"/>
      <c r="R125" s="15" t="str">
        <f ca="1">IFERROR(IF(ISBLANK(INDIRECT("M125")), NA(), INDIRECT("M125")), "-")</f>
        <v>-</v>
      </c>
    </row>
    <row r="126" spans="2:18" ht="54" x14ac:dyDescent="0.2">
      <c r="B126" s="10" t="str">
        <f t="shared" ca="1" si="4"/>
        <v>Not Bidding</v>
      </c>
      <c r="C126" s="11">
        <v>3182571</v>
      </c>
      <c r="D126" s="12" t="s">
        <v>41</v>
      </c>
      <c r="E126" s="11" t="s">
        <v>354</v>
      </c>
      <c r="F126" s="13" t="s">
        <v>355</v>
      </c>
      <c r="G126" s="11" t="s">
        <v>228</v>
      </c>
      <c r="H126" s="11" t="s">
        <v>45</v>
      </c>
      <c r="I126" s="9"/>
      <c r="J126" s="9"/>
      <c r="K126" s="9"/>
      <c r="L126" s="14"/>
      <c r="M126" s="14"/>
      <c r="N126" s="9"/>
      <c r="O126" s="9"/>
      <c r="P126" s="9"/>
      <c r="Q126" s="9"/>
      <c r="R126" s="15" t="str">
        <f ca="1">IFERROR(IF(ISBLANK(INDIRECT("M126")), NA(), INDIRECT("M126")), "-")</f>
        <v>-</v>
      </c>
    </row>
    <row r="127" spans="2:18" ht="54" x14ac:dyDescent="0.2">
      <c r="B127" s="10" t="str">
        <f t="shared" ca="1" si="4"/>
        <v>Not Bidding</v>
      </c>
      <c r="C127" s="11">
        <v>3182572</v>
      </c>
      <c r="D127" s="12" t="s">
        <v>41</v>
      </c>
      <c r="E127" s="11" t="s">
        <v>356</v>
      </c>
      <c r="F127" s="13" t="s">
        <v>357</v>
      </c>
      <c r="G127" s="11" t="s">
        <v>358</v>
      </c>
      <c r="H127" s="11" t="s">
        <v>45</v>
      </c>
      <c r="I127" s="9"/>
      <c r="J127" s="9"/>
      <c r="K127" s="9"/>
      <c r="L127" s="14"/>
      <c r="M127" s="14"/>
      <c r="N127" s="9"/>
      <c r="O127" s="9"/>
      <c r="P127" s="9"/>
      <c r="Q127" s="9"/>
      <c r="R127" s="15" t="str">
        <f ca="1">IFERROR(IF(ISBLANK(INDIRECT("M127")), NA(), INDIRECT("M127")), "-")</f>
        <v>-</v>
      </c>
    </row>
    <row r="128" spans="2:18" ht="54" x14ac:dyDescent="0.2">
      <c r="B128" s="10" t="str">
        <f t="shared" ca="1" si="4"/>
        <v>Not Bidding</v>
      </c>
      <c r="C128" s="11">
        <v>3182573</v>
      </c>
      <c r="D128" s="12" t="s">
        <v>41</v>
      </c>
      <c r="E128" s="11" t="s">
        <v>359</v>
      </c>
      <c r="F128" s="13" t="s">
        <v>360</v>
      </c>
      <c r="G128" s="11" t="s">
        <v>231</v>
      </c>
      <c r="H128" s="11" t="s">
        <v>45</v>
      </c>
      <c r="I128" s="9"/>
      <c r="J128" s="9"/>
      <c r="K128" s="9"/>
      <c r="L128" s="14"/>
      <c r="M128" s="14"/>
      <c r="N128" s="9"/>
      <c r="O128" s="9"/>
      <c r="P128" s="9"/>
      <c r="Q128" s="9"/>
      <c r="R128" s="15" t="str">
        <f ca="1">IFERROR(IF(ISBLANK(INDIRECT("M128")), NA(), INDIRECT("M128")), "-")</f>
        <v>-</v>
      </c>
    </row>
    <row r="129" spans="2:18" ht="54" x14ac:dyDescent="0.2">
      <c r="B129" s="10" t="str">
        <f t="shared" ca="1" si="4"/>
        <v>Not Bidding</v>
      </c>
      <c r="C129" s="11">
        <v>3182574</v>
      </c>
      <c r="D129" s="12" t="s">
        <v>41</v>
      </c>
      <c r="E129" s="11" t="s">
        <v>361</v>
      </c>
      <c r="F129" s="13" t="s">
        <v>362</v>
      </c>
      <c r="G129" s="11" t="s">
        <v>234</v>
      </c>
      <c r="H129" s="11" t="s">
        <v>45</v>
      </c>
      <c r="I129" s="9"/>
      <c r="J129" s="9"/>
      <c r="K129" s="9"/>
      <c r="L129" s="14"/>
      <c r="M129" s="14"/>
      <c r="N129" s="9"/>
      <c r="O129" s="9"/>
      <c r="P129" s="9"/>
      <c r="Q129" s="9"/>
      <c r="R129" s="15" t="str">
        <f ca="1">IFERROR(IF(ISBLANK(INDIRECT("M129")), NA(), INDIRECT("M129")), "-")</f>
        <v>-</v>
      </c>
    </row>
    <row r="130" spans="2:18" ht="54" x14ac:dyDescent="0.2">
      <c r="B130" s="10" t="str">
        <f t="shared" ca="1" si="4"/>
        <v>Not Bidding</v>
      </c>
      <c r="C130" s="11">
        <v>3182575</v>
      </c>
      <c r="D130" s="12" t="s">
        <v>41</v>
      </c>
      <c r="E130" s="11" t="s">
        <v>363</v>
      </c>
      <c r="F130" s="13" t="s">
        <v>364</v>
      </c>
      <c r="G130" s="11" t="s">
        <v>237</v>
      </c>
      <c r="H130" s="11" t="s">
        <v>45</v>
      </c>
      <c r="I130" s="9"/>
      <c r="J130" s="9"/>
      <c r="K130" s="9"/>
      <c r="L130" s="14"/>
      <c r="M130" s="14"/>
      <c r="N130" s="9"/>
      <c r="O130" s="9"/>
      <c r="P130" s="9"/>
      <c r="Q130" s="9"/>
      <c r="R130" s="15" t="str">
        <f ca="1">IFERROR(IF(ISBLANK(INDIRECT("M130")), NA(), INDIRECT("M130")), "-")</f>
        <v>-</v>
      </c>
    </row>
    <row r="131" spans="2:18" ht="54" x14ac:dyDescent="0.2">
      <c r="B131" s="10" t="str">
        <f t="shared" ca="1" si="4"/>
        <v>Not Bidding</v>
      </c>
      <c r="C131" s="11">
        <v>3182576</v>
      </c>
      <c r="D131" s="12" t="s">
        <v>41</v>
      </c>
      <c r="E131" s="11" t="s">
        <v>365</v>
      </c>
      <c r="F131" s="13" t="s">
        <v>366</v>
      </c>
      <c r="G131" s="11" t="s">
        <v>367</v>
      </c>
      <c r="H131" s="11" t="s">
        <v>45</v>
      </c>
      <c r="I131" s="9"/>
      <c r="J131" s="9"/>
      <c r="K131" s="9"/>
      <c r="L131" s="14"/>
      <c r="M131" s="14"/>
      <c r="N131" s="9"/>
      <c r="O131" s="9"/>
      <c r="P131" s="9"/>
      <c r="Q131" s="9"/>
      <c r="R131" s="15" t="str">
        <f ca="1">IFERROR(IF(ISBLANK(INDIRECT("M131")), NA(), INDIRECT("M131")), "-")</f>
        <v>-</v>
      </c>
    </row>
    <row r="132" spans="2:18" ht="54" x14ac:dyDescent="0.2">
      <c r="B132" s="10" t="str">
        <f t="shared" ca="1" si="4"/>
        <v>Not Bidding</v>
      </c>
      <c r="C132" s="11">
        <v>3182577</v>
      </c>
      <c r="D132" s="12" t="s">
        <v>41</v>
      </c>
      <c r="E132" s="11" t="s">
        <v>368</v>
      </c>
      <c r="F132" s="13" t="s">
        <v>369</v>
      </c>
      <c r="G132" s="11" t="s">
        <v>240</v>
      </c>
      <c r="H132" s="11" t="s">
        <v>45</v>
      </c>
      <c r="I132" s="9"/>
      <c r="J132" s="9"/>
      <c r="K132" s="9"/>
      <c r="L132" s="14"/>
      <c r="M132" s="14"/>
      <c r="N132" s="9"/>
      <c r="O132" s="9"/>
      <c r="P132" s="9"/>
      <c r="Q132" s="9"/>
      <c r="R132" s="15" t="str">
        <f ca="1">IFERROR(IF(ISBLANK(INDIRECT("M132")), NA(), INDIRECT("M132")), "-")</f>
        <v>-</v>
      </c>
    </row>
    <row r="133" spans="2:18" ht="54" x14ac:dyDescent="0.2">
      <c r="B133" s="10" t="str">
        <f t="shared" ca="1" si="4"/>
        <v>Not Bidding</v>
      </c>
      <c r="C133" s="11">
        <v>3182578</v>
      </c>
      <c r="D133" s="12" t="s">
        <v>41</v>
      </c>
      <c r="E133" s="11" t="s">
        <v>370</v>
      </c>
      <c r="F133" s="13" t="s">
        <v>371</v>
      </c>
      <c r="G133" s="11" t="s">
        <v>243</v>
      </c>
      <c r="H133" s="11" t="s">
        <v>45</v>
      </c>
      <c r="I133" s="9"/>
      <c r="J133" s="9"/>
      <c r="K133" s="9"/>
      <c r="L133" s="14"/>
      <c r="M133" s="14"/>
      <c r="N133" s="9"/>
      <c r="O133" s="9"/>
      <c r="P133" s="9"/>
      <c r="Q133" s="9"/>
      <c r="R133" s="15" t="str">
        <f ca="1">IFERROR(IF(ISBLANK(INDIRECT("M133")), NA(), INDIRECT("M133")), "-")</f>
        <v>-</v>
      </c>
    </row>
    <row r="134" spans="2:18" ht="54" x14ac:dyDescent="0.2">
      <c r="B134" s="10" t="str">
        <f t="shared" ca="1" si="4"/>
        <v>Not Bidding</v>
      </c>
      <c r="C134" s="11">
        <v>3182579</v>
      </c>
      <c r="D134" s="12" t="s">
        <v>41</v>
      </c>
      <c r="E134" s="11" t="s">
        <v>372</v>
      </c>
      <c r="F134" s="13" t="s">
        <v>373</v>
      </c>
      <c r="G134" s="11" t="s">
        <v>246</v>
      </c>
      <c r="H134" s="11" t="s">
        <v>45</v>
      </c>
      <c r="I134" s="9"/>
      <c r="J134" s="9"/>
      <c r="K134" s="9"/>
      <c r="L134" s="14"/>
      <c r="M134" s="14"/>
      <c r="N134" s="9"/>
      <c r="O134" s="9"/>
      <c r="P134" s="9"/>
      <c r="Q134" s="9"/>
      <c r="R134" s="15" t="str">
        <f ca="1">IFERROR(IF(ISBLANK(INDIRECT("M134")), NA(), INDIRECT("M134")), "-")</f>
        <v>-</v>
      </c>
    </row>
    <row r="135" spans="2:18" ht="54" x14ac:dyDescent="0.2">
      <c r="B135" s="10" t="str">
        <f t="shared" ca="1" si="4"/>
        <v>Not Bidding</v>
      </c>
      <c r="C135" s="11">
        <v>3182580</v>
      </c>
      <c r="D135" s="12" t="s">
        <v>41</v>
      </c>
      <c r="E135" s="11" t="s">
        <v>374</v>
      </c>
      <c r="F135" s="13" t="s">
        <v>375</v>
      </c>
      <c r="G135" s="11" t="s">
        <v>376</v>
      </c>
      <c r="H135" s="11" t="s">
        <v>45</v>
      </c>
      <c r="I135" s="9"/>
      <c r="J135" s="9"/>
      <c r="K135" s="9"/>
      <c r="L135" s="14"/>
      <c r="M135" s="14"/>
      <c r="N135" s="9"/>
      <c r="O135" s="9"/>
      <c r="P135" s="9"/>
      <c r="Q135" s="9"/>
      <c r="R135" s="15" t="str">
        <f ca="1">IFERROR(IF(ISBLANK(INDIRECT("M135")), NA(), INDIRECT("M135")), "-")</f>
        <v>-</v>
      </c>
    </row>
    <row r="136" spans="2:18" ht="54" x14ac:dyDescent="0.2">
      <c r="B136" s="10" t="str">
        <f t="shared" ca="1" si="4"/>
        <v>Not Bidding</v>
      </c>
      <c r="C136" s="11">
        <v>3182581</v>
      </c>
      <c r="D136" s="12" t="s">
        <v>41</v>
      </c>
      <c r="E136" s="11" t="s">
        <v>377</v>
      </c>
      <c r="F136" s="13" t="s">
        <v>378</v>
      </c>
      <c r="G136" s="11" t="s">
        <v>379</v>
      </c>
      <c r="H136" s="11" t="s">
        <v>45</v>
      </c>
      <c r="I136" s="9"/>
      <c r="J136" s="9"/>
      <c r="K136" s="9"/>
      <c r="L136" s="14"/>
      <c r="M136" s="14"/>
      <c r="N136" s="9"/>
      <c r="O136" s="9"/>
      <c r="P136" s="9"/>
      <c r="Q136" s="9"/>
      <c r="R136" s="15" t="str">
        <f ca="1">IFERROR(IF(ISBLANK(INDIRECT("M136")), NA(), INDIRECT("M136")), "-")</f>
        <v>-</v>
      </c>
    </row>
    <row r="137" spans="2:18" ht="54" x14ac:dyDescent="0.2">
      <c r="B137" s="10" t="str">
        <f t="shared" ca="1" si="4"/>
        <v>Not Bidding</v>
      </c>
      <c r="C137" s="11">
        <v>3182582</v>
      </c>
      <c r="D137" s="12" t="s">
        <v>41</v>
      </c>
      <c r="E137" s="11" t="s">
        <v>380</v>
      </c>
      <c r="F137" s="13" t="s">
        <v>381</v>
      </c>
      <c r="G137" s="11" t="s">
        <v>382</v>
      </c>
      <c r="H137" s="11" t="s">
        <v>45</v>
      </c>
      <c r="I137" s="9"/>
      <c r="J137" s="9"/>
      <c r="K137" s="9"/>
      <c r="L137" s="14"/>
      <c r="M137" s="14"/>
      <c r="N137" s="9"/>
      <c r="O137" s="9"/>
      <c r="P137" s="9"/>
      <c r="Q137" s="9"/>
      <c r="R137" s="15" t="str">
        <f ca="1">IFERROR(IF(ISBLANK(INDIRECT("M137")), NA(), INDIRECT("M137")), "-")</f>
        <v>-</v>
      </c>
    </row>
    <row r="138" spans="2:18" ht="54" x14ac:dyDescent="0.2">
      <c r="B138" s="10" t="str">
        <f t="shared" ca="1" si="4"/>
        <v>Not Bidding</v>
      </c>
      <c r="C138" s="11">
        <v>3182583</v>
      </c>
      <c r="D138" s="12" t="s">
        <v>41</v>
      </c>
      <c r="E138" s="11" t="s">
        <v>383</v>
      </c>
      <c r="F138" s="13" t="s">
        <v>384</v>
      </c>
      <c r="G138" s="11" t="s">
        <v>385</v>
      </c>
      <c r="H138" s="11" t="s">
        <v>45</v>
      </c>
      <c r="I138" s="9"/>
      <c r="J138" s="9"/>
      <c r="K138" s="9"/>
      <c r="L138" s="14"/>
      <c r="M138" s="14"/>
      <c r="N138" s="9"/>
      <c r="O138" s="9"/>
      <c r="P138" s="9"/>
      <c r="Q138" s="9"/>
      <c r="R138" s="15" t="str">
        <f ca="1">IFERROR(IF(ISBLANK(INDIRECT("M138")), NA(), INDIRECT("M138")), "-")</f>
        <v>-</v>
      </c>
    </row>
    <row r="139" spans="2:18" ht="54" x14ac:dyDescent="0.2">
      <c r="B139" s="10" t="str">
        <f t="shared" ca="1" si="4"/>
        <v>Not Bidding</v>
      </c>
      <c r="C139" s="11">
        <v>3182584</v>
      </c>
      <c r="D139" s="12" t="s">
        <v>41</v>
      </c>
      <c r="E139" s="11" t="s">
        <v>386</v>
      </c>
      <c r="F139" s="13" t="s">
        <v>387</v>
      </c>
      <c r="G139" s="11" t="s">
        <v>388</v>
      </c>
      <c r="H139" s="11" t="s">
        <v>45</v>
      </c>
      <c r="I139" s="9"/>
      <c r="J139" s="9"/>
      <c r="K139" s="9"/>
      <c r="L139" s="14"/>
      <c r="M139" s="14"/>
      <c r="N139" s="9"/>
      <c r="O139" s="9"/>
      <c r="P139" s="9"/>
      <c r="Q139" s="9"/>
      <c r="R139" s="15" t="str">
        <f ca="1">IFERROR(IF(ISBLANK(INDIRECT("M139")), NA(), INDIRECT("M139")), "-")</f>
        <v>-</v>
      </c>
    </row>
    <row r="140" spans="2:18" ht="54" x14ac:dyDescent="0.2">
      <c r="B140" s="10" t="str">
        <f t="shared" ca="1" si="4"/>
        <v>Not Bidding</v>
      </c>
      <c r="C140" s="11">
        <v>3182585</v>
      </c>
      <c r="D140" s="12" t="s">
        <v>41</v>
      </c>
      <c r="E140" s="11" t="s">
        <v>389</v>
      </c>
      <c r="F140" s="13" t="s">
        <v>390</v>
      </c>
      <c r="G140" s="11" t="s">
        <v>391</v>
      </c>
      <c r="H140" s="11" t="s">
        <v>45</v>
      </c>
      <c r="I140" s="9"/>
      <c r="J140" s="9"/>
      <c r="K140" s="9"/>
      <c r="L140" s="14"/>
      <c r="M140" s="14"/>
      <c r="N140" s="9"/>
      <c r="O140" s="9"/>
      <c r="P140" s="9"/>
      <c r="Q140" s="9"/>
      <c r="R140" s="15" t="str">
        <f ca="1">IFERROR(IF(ISBLANK(INDIRECT("M140")), NA(), INDIRECT("M140")), "-")</f>
        <v>-</v>
      </c>
    </row>
    <row r="141" spans="2:18" ht="54" x14ac:dyDescent="0.2">
      <c r="B141" s="10" t="str">
        <f t="shared" ca="1" si="4"/>
        <v>Not Bidding</v>
      </c>
      <c r="C141" s="11">
        <v>3182586</v>
      </c>
      <c r="D141" s="12" t="s">
        <v>41</v>
      </c>
      <c r="E141" s="11" t="s">
        <v>392</v>
      </c>
      <c r="F141" s="13" t="s">
        <v>393</v>
      </c>
      <c r="G141" s="11" t="s">
        <v>394</v>
      </c>
      <c r="H141" s="11" t="s">
        <v>45</v>
      </c>
      <c r="I141" s="9"/>
      <c r="J141" s="9"/>
      <c r="K141" s="9"/>
      <c r="L141" s="14"/>
      <c r="M141" s="14"/>
      <c r="N141" s="9"/>
      <c r="O141" s="9"/>
      <c r="P141" s="9"/>
      <c r="Q141" s="9"/>
      <c r="R141" s="15" t="str">
        <f ca="1">IFERROR(IF(ISBLANK(INDIRECT("M141")), NA(), INDIRECT("M141")), "-")</f>
        <v>-</v>
      </c>
    </row>
    <row r="142" spans="2:18" ht="54" x14ac:dyDescent="0.2">
      <c r="B142" s="10" t="str">
        <f t="shared" ca="1" si="4"/>
        <v>Not Bidding</v>
      </c>
      <c r="C142" s="11">
        <v>3182587</v>
      </c>
      <c r="D142" s="12" t="s">
        <v>41</v>
      </c>
      <c r="E142" s="11" t="s">
        <v>395</v>
      </c>
      <c r="F142" s="13" t="s">
        <v>396</v>
      </c>
      <c r="G142" s="11" t="s">
        <v>397</v>
      </c>
      <c r="H142" s="11" t="s">
        <v>45</v>
      </c>
      <c r="I142" s="9"/>
      <c r="J142" s="9"/>
      <c r="K142" s="9"/>
      <c r="L142" s="14"/>
      <c r="M142" s="14"/>
      <c r="N142" s="9"/>
      <c r="O142" s="9"/>
      <c r="P142" s="9"/>
      <c r="Q142" s="9"/>
      <c r="R142" s="15" t="str">
        <f ca="1">IFERROR(IF(ISBLANK(INDIRECT("M142")), NA(), INDIRECT("M142")), "-")</f>
        <v>-</v>
      </c>
    </row>
    <row r="143" spans="2:18" ht="54" x14ac:dyDescent="0.2">
      <c r="B143" s="10" t="str">
        <f t="shared" ca="1" si="4"/>
        <v>Not Bidding</v>
      </c>
      <c r="C143" s="11">
        <v>3182588</v>
      </c>
      <c r="D143" s="12" t="s">
        <v>41</v>
      </c>
      <c r="E143" s="11" t="s">
        <v>398</v>
      </c>
      <c r="F143" s="13" t="s">
        <v>399</v>
      </c>
      <c r="G143" s="11" t="s">
        <v>400</v>
      </c>
      <c r="H143" s="11" t="s">
        <v>45</v>
      </c>
      <c r="I143" s="9"/>
      <c r="J143" s="9"/>
      <c r="K143" s="9"/>
      <c r="L143" s="14"/>
      <c r="M143" s="14"/>
      <c r="N143" s="9"/>
      <c r="O143" s="9"/>
      <c r="P143" s="9"/>
      <c r="Q143" s="9"/>
      <c r="R143" s="15" t="str">
        <f ca="1">IFERROR(IF(ISBLANK(INDIRECT("M143")), NA(), INDIRECT("M143")), "-")</f>
        <v>-</v>
      </c>
    </row>
    <row r="144" spans="2:18" ht="54" x14ac:dyDescent="0.2">
      <c r="B144" s="10" t="str">
        <f t="shared" ca="1" si="4"/>
        <v>Not Bidding</v>
      </c>
      <c r="C144" s="11">
        <v>3182589</v>
      </c>
      <c r="D144" s="12" t="s">
        <v>41</v>
      </c>
      <c r="E144" s="11" t="s">
        <v>401</v>
      </c>
      <c r="F144" s="13" t="s">
        <v>402</v>
      </c>
      <c r="G144" s="11" t="s">
        <v>403</v>
      </c>
      <c r="H144" s="11" t="s">
        <v>45</v>
      </c>
      <c r="I144" s="9"/>
      <c r="J144" s="9"/>
      <c r="K144" s="9"/>
      <c r="L144" s="14"/>
      <c r="M144" s="14"/>
      <c r="N144" s="9"/>
      <c r="O144" s="9"/>
      <c r="P144" s="9"/>
      <c r="Q144" s="9"/>
      <c r="R144" s="15" t="str">
        <f ca="1">IFERROR(IF(ISBLANK(INDIRECT("M144")), NA(), INDIRECT("M144")), "-")</f>
        <v>-</v>
      </c>
    </row>
    <row r="145" spans="2:18" ht="54" x14ac:dyDescent="0.2">
      <c r="B145" s="10" t="str">
        <f t="shared" ca="1" si="4"/>
        <v>Not Bidding</v>
      </c>
      <c r="C145" s="11">
        <v>3182590</v>
      </c>
      <c r="D145" s="12" t="s">
        <v>41</v>
      </c>
      <c r="E145" s="11" t="s">
        <v>404</v>
      </c>
      <c r="F145" s="13" t="s">
        <v>405</v>
      </c>
      <c r="G145" s="11" t="s">
        <v>406</v>
      </c>
      <c r="H145" s="11" t="s">
        <v>45</v>
      </c>
      <c r="I145" s="9"/>
      <c r="J145" s="9"/>
      <c r="K145" s="9"/>
      <c r="L145" s="14"/>
      <c r="M145" s="14"/>
      <c r="N145" s="9"/>
      <c r="O145" s="9"/>
      <c r="P145" s="9"/>
      <c r="Q145" s="9"/>
      <c r="R145" s="15" t="str">
        <f ca="1">IFERROR(IF(ISBLANK(INDIRECT("M145")), NA(), INDIRECT("M145")), "-")</f>
        <v>-</v>
      </c>
    </row>
    <row r="146" spans="2:18" ht="54" x14ac:dyDescent="0.2">
      <c r="B146" s="10" t="str">
        <f t="shared" ca="1" si="4"/>
        <v>Not Bidding</v>
      </c>
      <c r="C146" s="11">
        <v>3182591</v>
      </c>
      <c r="D146" s="12" t="s">
        <v>41</v>
      </c>
      <c r="E146" s="11" t="s">
        <v>407</v>
      </c>
      <c r="F146" s="13" t="s">
        <v>408</v>
      </c>
      <c r="G146" s="11" t="s">
        <v>409</v>
      </c>
      <c r="H146" s="11" t="s">
        <v>45</v>
      </c>
      <c r="I146" s="9"/>
      <c r="J146" s="9"/>
      <c r="K146" s="9"/>
      <c r="L146" s="14"/>
      <c r="M146" s="14"/>
      <c r="N146" s="9"/>
      <c r="O146" s="9"/>
      <c r="P146" s="9"/>
      <c r="Q146" s="9"/>
      <c r="R146" s="15" t="str">
        <f ca="1">IFERROR(IF(ISBLANK(INDIRECT("M146")), NA(), INDIRECT("M146")), "-")</f>
        <v>-</v>
      </c>
    </row>
    <row r="147" spans="2:18" ht="54" x14ac:dyDescent="0.2">
      <c r="B147" s="10" t="str">
        <f t="shared" ca="1" si="4"/>
        <v>Not Bidding</v>
      </c>
      <c r="C147" s="11">
        <v>3182592</v>
      </c>
      <c r="D147" s="12" t="s">
        <v>41</v>
      </c>
      <c r="E147" s="11" t="s">
        <v>410</v>
      </c>
      <c r="F147" s="13" t="s">
        <v>411</v>
      </c>
      <c r="G147" s="11" t="s">
        <v>412</v>
      </c>
      <c r="H147" s="11" t="s">
        <v>45</v>
      </c>
      <c r="I147" s="9"/>
      <c r="J147" s="9"/>
      <c r="K147" s="9"/>
      <c r="L147" s="14"/>
      <c r="M147" s="14"/>
      <c r="N147" s="9"/>
      <c r="O147" s="9"/>
      <c r="P147" s="9"/>
      <c r="Q147" s="9"/>
      <c r="R147" s="15" t="str">
        <f ca="1">IFERROR(IF(ISBLANK(INDIRECT("M147")), NA(), INDIRECT("M147")), "-")</f>
        <v>-</v>
      </c>
    </row>
    <row r="148" spans="2:18" ht="54" x14ac:dyDescent="0.2">
      <c r="B148" s="10" t="str">
        <f t="shared" ref="B148:B179" ca="1" si="5">IF(D148 = "No Bid", IFERROR("Error: Clear values for '" &amp; INDIRECT(ADDRESS(5, (9 + MATCH(TRUE, INDEX(NOT(ISBLANK(I148:Q148)), 0, 0), 0) - 1))) &amp; "' in cell " &amp; ADDRESS(ROW(), (9 + MATCH(TRUE, INDEX(NOT(ISBLANK(I148:Q148)), 0, 0), 0) - 1), 4) &amp; " or select 'Bid'", "Not Bidding"), IF(D148 = "Bid", IFERROR("Error: Missing value for '" &amp; INDIRECT(ADDRESS(5, (9 + MATCH(TRUE, INDEX(ISBLANK(I148:Q148), 0, 0), 0) - 1))) &amp; "' in cell " &amp; ADDRESS(ROW(), (9 + MATCH(TRUE, INDEX(ISBLANK(I148:Q148), 0, 0), 0) - 1), 4), "Success: All values provided"), "Error: Invalid Bid/No Bid Decision"))</f>
        <v>Not Bidding</v>
      </c>
      <c r="C148" s="11">
        <v>3182593</v>
      </c>
      <c r="D148" s="12" t="s">
        <v>41</v>
      </c>
      <c r="E148" s="11" t="s">
        <v>413</v>
      </c>
      <c r="F148" s="13" t="s">
        <v>414</v>
      </c>
      <c r="G148" s="11" t="s">
        <v>249</v>
      </c>
      <c r="H148" s="11" t="s">
        <v>45</v>
      </c>
      <c r="I148" s="9"/>
      <c r="J148" s="9"/>
      <c r="K148" s="9"/>
      <c r="L148" s="14"/>
      <c r="M148" s="14"/>
      <c r="N148" s="9"/>
      <c r="O148" s="9"/>
      <c r="P148" s="9"/>
      <c r="Q148" s="9"/>
      <c r="R148" s="15" t="str">
        <f ca="1">IFERROR(IF(ISBLANK(INDIRECT("M148")), NA(), INDIRECT("M148")), "-")</f>
        <v>-</v>
      </c>
    </row>
    <row r="149" spans="2:18" ht="54" x14ac:dyDescent="0.2">
      <c r="B149" s="10" t="str">
        <f t="shared" ca="1" si="5"/>
        <v>Not Bidding</v>
      </c>
      <c r="C149" s="11">
        <v>3182594</v>
      </c>
      <c r="D149" s="12" t="s">
        <v>41</v>
      </c>
      <c r="E149" s="11" t="s">
        <v>415</v>
      </c>
      <c r="F149" s="13" t="s">
        <v>416</v>
      </c>
      <c r="G149" s="11" t="s">
        <v>252</v>
      </c>
      <c r="H149" s="11" t="s">
        <v>45</v>
      </c>
      <c r="I149" s="9"/>
      <c r="J149" s="9"/>
      <c r="K149" s="9"/>
      <c r="L149" s="14"/>
      <c r="M149" s="14"/>
      <c r="N149" s="9"/>
      <c r="O149" s="9"/>
      <c r="P149" s="9"/>
      <c r="Q149" s="9"/>
      <c r="R149" s="15" t="str">
        <f ca="1">IFERROR(IF(ISBLANK(INDIRECT("M149")), NA(), INDIRECT("M149")), "-")</f>
        <v>-</v>
      </c>
    </row>
    <row r="150" spans="2:18" ht="54" x14ac:dyDescent="0.2">
      <c r="B150" s="10" t="str">
        <f t="shared" ca="1" si="5"/>
        <v>Not Bidding</v>
      </c>
      <c r="C150" s="11">
        <v>3182595</v>
      </c>
      <c r="D150" s="12" t="s">
        <v>41</v>
      </c>
      <c r="E150" s="11" t="s">
        <v>417</v>
      </c>
      <c r="F150" s="13" t="s">
        <v>418</v>
      </c>
      <c r="G150" s="11" t="s">
        <v>255</v>
      </c>
      <c r="H150" s="11" t="s">
        <v>45</v>
      </c>
      <c r="I150" s="9"/>
      <c r="J150" s="9"/>
      <c r="K150" s="9"/>
      <c r="L150" s="14"/>
      <c r="M150" s="14"/>
      <c r="N150" s="9"/>
      <c r="O150" s="9"/>
      <c r="P150" s="9"/>
      <c r="Q150" s="9"/>
      <c r="R150" s="15" t="str">
        <f ca="1">IFERROR(IF(ISBLANK(INDIRECT("M150")), NA(), INDIRECT("M150")), "-")</f>
        <v>-</v>
      </c>
    </row>
    <row r="151" spans="2:18" ht="54" x14ac:dyDescent="0.2">
      <c r="B151" s="10" t="str">
        <f t="shared" ca="1" si="5"/>
        <v>Not Bidding</v>
      </c>
      <c r="C151" s="11">
        <v>3182596</v>
      </c>
      <c r="D151" s="12" t="s">
        <v>41</v>
      </c>
      <c r="E151" s="11" t="s">
        <v>419</v>
      </c>
      <c r="F151" s="13" t="s">
        <v>420</v>
      </c>
      <c r="G151" s="11" t="s">
        <v>421</v>
      </c>
      <c r="H151" s="11" t="s">
        <v>45</v>
      </c>
      <c r="I151" s="9"/>
      <c r="J151" s="9"/>
      <c r="K151" s="9"/>
      <c r="L151" s="14"/>
      <c r="M151" s="14"/>
      <c r="N151" s="9"/>
      <c r="O151" s="9"/>
      <c r="P151" s="9"/>
      <c r="Q151" s="9"/>
      <c r="R151" s="15" t="str">
        <f ca="1">IFERROR(IF(ISBLANK(INDIRECT("M151")), NA(), INDIRECT("M151")), "-")</f>
        <v>-</v>
      </c>
    </row>
    <row r="152" spans="2:18" ht="54" x14ac:dyDescent="0.2">
      <c r="B152" s="10" t="str">
        <f t="shared" ca="1" si="5"/>
        <v>Not Bidding</v>
      </c>
      <c r="C152" s="11">
        <v>3182597</v>
      </c>
      <c r="D152" s="12" t="s">
        <v>41</v>
      </c>
      <c r="E152" s="11" t="s">
        <v>422</v>
      </c>
      <c r="F152" s="13" t="s">
        <v>423</v>
      </c>
      <c r="G152" s="11" t="s">
        <v>60</v>
      </c>
      <c r="H152" s="11" t="s">
        <v>45</v>
      </c>
      <c r="I152" s="9"/>
      <c r="J152" s="9"/>
      <c r="K152" s="9"/>
      <c r="L152" s="14"/>
      <c r="M152" s="14"/>
      <c r="N152" s="9"/>
      <c r="O152" s="9"/>
      <c r="P152" s="9"/>
      <c r="Q152" s="9"/>
      <c r="R152" s="15" t="str">
        <f ca="1">IFERROR(IF(ISBLANK(INDIRECT("M152")), NA(), INDIRECT("M152")), "-")</f>
        <v>-</v>
      </c>
    </row>
    <row r="153" spans="2:18" ht="54" x14ac:dyDescent="0.2">
      <c r="B153" s="10" t="str">
        <f t="shared" ca="1" si="5"/>
        <v>Not Bidding</v>
      </c>
      <c r="C153" s="11">
        <v>3182598</v>
      </c>
      <c r="D153" s="12" t="s">
        <v>41</v>
      </c>
      <c r="E153" s="11" t="s">
        <v>424</v>
      </c>
      <c r="F153" s="13" t="s">
        <v>425</v>
      </c>
      <c r="G153" s="11" t="s">
        <v>69</v>
      </c>
      <c r="H153" s="11" t="s">
        <v>45</v>
      </c>
      <c r="I153" s="9"/>
      <c r="J153" s="9"/>
      <c r="K153" s="9"/>
      <c r="L153" s="14"/>
      <c r="M153" s="14"/>
      <c r="N153" s="9"/>
      <c r="O153" s="9"/>
      <c r="P153" s="9"/>
      <c r="Q153" s="9"/>
      <c r="R153" s="15" t="str">
        <f ca="1">IFERROR(IF(ISBLANK(INDIRECT("M153")), NA(), INDIRECT("M153")), "-")</f>
        <v>-</v>
      </c>
    </row>
    <row r="154" spans="2:18" ht="54" x14ac:dyDescent="0.2">
      <c r="B154" s="10" t="str">
        <f t="shared" ca="1" si="5"/>
        <v>Not Bidding</v>
      </c>
      <c r="C154" s="11">
        <v>3182599</v>
      </c>
      <c r="D154" s="12" t="s">
        <v>41</v>
      </c>
      <c r="E154" s="11" t="s">
        <v>426</v>
      </c>
      <c r="F154" s="13" t="s">
        <v>427</v>
      </c>
      <c r="G154" s="11" t="s">
        <v>78</v>
      </c>
      <c r="H154" s="11" t="s">
        <v>45</v>
      </c>
      <c r="I154" s="9"/>
      <c r="J154" s="9"/>
      <c r="K154" s="9"/>
      <c r="L154" s="14"/>
      <c r="M154" s="14"/>
      <c r="N154" s="9"/>
      <c r="O154" s="9"/>
      <c r="P154" s="9"/>
      <c r="Q154" s="9"/>
      <c r="R154" s="15" t="str">
        <f ca="1">IFERROR(IF(ISBLANK(INDIRECT("M154")), NA(), INDIRECT("M154")), "-")</f>
        <v>-</v>
      </c>
    </row>
    <row r="155" spans="2:18" ht="54" x14ac:dyDescent="0.2">
      <c r="B155" s="10" t="str">
        <f t="shared" ca="1" si="5"/>
        <v>Not Bidding</v>
      </c>
      <c r="C155" s="11">
        <v>3182600</v>
      </c>
      <c r="D155" s="12" t="s">
        <v>41</v>
      </c>
      <c r="E155" s="11" t="s">
        <v>428</v>
      </c>
      <c r="F155" s="13" t="s">
        <v>429</v>
      </c>
      <c r="G155" s="11" t="s">
        <v>87</v>
      </c>
      <c r="H155" s="11" t="s">
        <v>45</v>
      </c>
      <c r="I155" s="9"/>
      <c r="J155" s="9"/>
      <c r="K155" s="9"/>
      <c r="L155" s="14"/>
      <c r="M155" s="14"/>
      <c r="N155" s="9"/>
      <c r="O155" s="9"/>
      <c r="P155" s="9"/>
      <c r="Q155" s="9"/>
      <c r="R155" s="15" t="str">
        <f ca="1">IFERROR(IF(ISBLANK(INDIRECT("M155")), NA(), INDIRECT("M155")), "-")</f>
        <v>-</v>
      </c>
    </row>
    <row r="156" spans="2:18" ht="54" x14ac:dyDescent="0.2">
      <c r="B156" s="10" t="str">
        <f t="shared" ca="1" si="5"/>
        <v>Not Bidding</v>
      </c>
      <c r="C156" s="11">
        <v>3182601</v>
      </c>
      <c r="D156" s="12" t="s">
        <v>41</v>
      </c>
      <c r="E156" s="11" t="s">
        <v>430</v>
      </c>
      <c r="F156" s="13" t="s">
        <v>431</v>
      </c>
      <c r="G156" s="11" t="s">
        <v>264</v>
      </c>
      <c r="H156" s="11" t="s">
        <v>45</v>
      </c>
      <c r="I156" s="9"/>
      <c r="J156" s="9"/>
      <c r="K156" s="9"/>
      <c r="L156" s="14"/>
      <c r="M156" s="14"/>
      <c r="N156" s="9"/>
      <c r="O156" s="9"/>
      <c r="P156" s="9"/>
      <c r="Q156" s="9"/>
      <c r="R156" s="15" t="str">
        <f ca="1">IFERROR(IF(ISBLANK(INDIRECT("M156")), NA(), INDIRECT("M156")), "-")</f>
        <v>-</v>
      </c>
    </row>
    <row r="157" spans="2:18" ht="54" x14ac:dyDescent="0.2">
      <c r="B157" s="10" t="str">
        <f t="shared" ca="1" si="5"/>
        <v>Not Bidding</v>
      </c>
      <c r="C157" s="11">
        <v>3182602</v>
      </c>
      <c r="D157" s="12" t="s">
        <v>41</v>
      </c>
      <c r="E157" s="11" t="s">
        <v>432</v>
      </c>
      <c r="F157" s="13" t="s">
        <v>433</v>
      </c>
      <c r="G157" s="11" t="s">
        <v>267</v>
      </c>
      <c r="H157" s="11" t="s">
        <v>45</v>
      </c>
      <c r="I157" s="9"/>
      <c r="J157" s="9"/>
      <c r="K157" s="9"/>
      <c r="L157" s="14"/>
      <c r="M157" s="14"/>
      <c r="N157" s="9"/>
      <c r="O157" s="9"/>
      <c r="P157" s="9"/>
      <c r="Q157" s="9"/>
      <c r="R157" s="15" t="str">
        <f ca="1">IFERROR(IF(ISBLANK(INDIRECT("M157")), NA(), INDIRECT("M157")), "-")</f>
        <v>-</v>
      </c>
    </row>
    <row r="158" spans="2:18" ht="54" x14ac:dyDescent="0.2">
      <c r="B158" s="10" t="str">
        <f t="shared" ca="1" si="5"/>
        <v>Not Bidding</v>
      </c>
      <c r="C158" s="11">
        <v>3182603</v>
      </c>
      <c r="D158" s="12" t="s">
        <v>41</v>
      </c>
      <c r="E158" s="11" t="s">
        <v>434</v>
      </c>
      <c r="F158" s="13" t="s">
        <v>435</v>
      </c>
      <c r="G158" s="11" t="s">
        <v>270</v>
      </c>
      <c r="H158" s="11" t="s">
        <v>45</v>
      </c>
      <c r="I158" s="9"/>
      <c r="J158" s="9"/>
      <c r="K158" s="9"/>
      <c r="L158" s="14"/>
      <c r="M158" s="14"/>
      <c r="N158" s="9"/>
      <c r="O158" s="9"/>
      <c r="P158" s="9"/>
      <c r="Q158" s="9"/>
      <c r="R158" s="15" t="str">
        <f ca="1">IFERROR(IF(ISBLANK(INDIRECT("M158")), NA(), INDIRECT("M158")), "-")</f>
        <v>-</v>
      </c>
    </row>
    <row r="159" spans="2:18" ht="54" x14ac:dyDescent="0.2">
      <c r="B159" s="10" t="str">
        <f t="shared" ca="1" si="5"/>
        <v>Not Bidding</v>
      </c>
      <c r="C159" s="11">
        <v>3182604</v>
      </c>
      <c r="D159" s="12" t="s">
        <v>41</v>
      </c>
      <c r="E159" s="11" t="s">
        <v>436</v>
      </c>
      <c r="F159" s="13" t="s">
        <v>437</v>
      </c>
      <c r="G159" s="11" t="s">
        <v>438</v>
      </c>
      <c r="H159" s="11" t="s">
        <v>45</v>
      </c>
      <c r="I159" s="9"/>
      <c r="J159" s="9"/>
      <c r="K159" s="9"/>
      <c r="L159" s="14"/>
      <c r="M159" s="14"/>
      <c r="N159" s="9"/>
      <c r="O159" s="9"/>
      <c r="P159" s="9"/>
      <c r="Q159" s="9"/>
      <c r="R159" s="15" t="str">
        <f ca="1">IFERROR(IF(ISBLANK(INDIRECT("M159")), NA(), INDIRECT("M159")), "-")</f>
        <v>-</v>
      </c>
    </row>
    <row r="160" spans="2:18" ht="54" x14ac:dyDescent="0.2">
      <c r="B160" s="10" t="str">
        <f t="shared" ca="1" si="5"/>
        <v>Not Bidding</v>
      </c>
      <c r="C160" s="11">
        <v>3182605</v>
      </c>
      <c r="D160" s="12" t="s">
        <v>41</v>
      </c>
      <c r="E160" s="11" t="s">
        <v>439</v>
      </c>
      <c r="F160" s="13" t="s">
        <v>440</v>
      </c>
      <c r="G160" s="11" t="s">
        <v>273</v>
      </c>
      <c r="H160" s="11" t="s">
        <v>45</v>
      </c>
      <c r="I160" s="9"/>
      <c r="J160" s="9"/>
      <c r="K160" s="9"/>
      <c r="L160" s="14"/>
      <c r="M160" s="14"/>
      <c r="N160" s="9"/>
      <c r="O160" s="9"/>
      <c r="P160" s="9"/>
      <c r="Q160" s="9"/>
      <c r="R160" s="15" t="str">
        <f ca="1">IFERROR(IF(ISBLANK(INDIRECT("M160")), NA(), INDIRECT("M160")), "-")</f>
        <v>-</v>
      </c>
    </row>
    <row r="161" spans="2:18" ht="54" x14ac:dyDescent="0.2">
      <c r="B161" s="10" t="str">
        <f t="shared" ca="1" si="5"/>
        <v>Not Bidding</v>
      </c>
      <c r="C161" s="11">
        <v>3182606</v>
      </c>
      <c r="D161" s="12" t="s">
        <v>41</v>
      </c>
      <c r="E161" s="11" t="s">
        <v>441</v>
      </c>
      <c r="F161" s="13" t="s">
        <v>442</v>
      </c>
      <c r="G161" s="11" t="s">
        <v>276</v>
      </c>
      <c r="H161" s="11" t="s">
        <v>45</v>
      </c>
      <c r="I161" s="9"/>
      <c r="J161" s="9"/>
      <c r="K161" s="9"/>
      <c r="L161" s="14"/>
      <c r="M161" s="14"/>
      <c r="N161" s="9"/>
      <c r="O161" s="9"/>
      <c r="P161" s="9"/>
      <c r="Q161" s="9"/>
      <c r="R161" s="15" t="str">
        <f ca="1">IFERROR(IF(ISBLANK(INDIRECT("M161")), NA(), INDIRECT("M161")), "-")</f>
        <v>-</v>
      </c>
    </row>
    <row r="162" spans="2:18" ht="54" x14ac:dyDescent="0.2">
      <c r="B162" s="10" t="str">
        <f t="shared" ca="1" si="5"/>
        <v>Not Bidding</v>
      </c>
      <c r="C162" s="11">
        <v>3182607</v>
      </c>
      <c r="D162" s="12" t="s">
        <v>41</v>
      </c>
      <c r="E162" s="11" t="s">
        <v>443</v>
      </c>
      <c r="F162" s="13" t="s">
        <v>444</v>
      </c>
      <c r="G162" s="11" t="s">
        <v>279</v>
      </c>
      <c r="H162" s="11" t="s">
        <v>45</v>
      </c>
      <c r="I162" s="9"/>
      <c r="J162" s="9"/>
      <c r="K162" s="9"/>
      <c r="L162" s="14"/>
      <c r="M162" s="14"/>
      <c r="N162" s="9"/>
      <c r="O162" s="9"/>
      <c r="P162" s="9"/>
      <c r="Q162" s="9"/>
      <c r="R162" s="15" t="str">
        <f ca="1">IFERROR(IF(ISBLANK(INDIRECT("M162")), NA(), INDIRECT("M162")), "-")</f>
        <v>-</v>
      </c>
    </row>
    <row r="163" spans="2:18" ht="54" x14ac:dyDescent="0.2">
      <c r="B163" s="10" t="str">
        <f t="shared" ca="1" si="5"/>
        <v>Not Bidding</v>
      </c>
      <c r="C163" s="11">
        <v>3182608</v>
      </c>
      <c r="D163" s="12" t="s">
        <v>41</v>
      </c>
      <c r="E163" s="11" t="s">
        <v>445</v>
      </c>
      <c r="F163" s="13" t="s">
        <v>446</v>
      </c>
      <c r="G163" s="11" t="s">
        <v>447</v>
      </c>
      <c r="H163" s="11" t="s">
        <v>45</v>
      </c>
      <c r="I163" s="9"/>
      <c r="J163" s="9"/>
      <c r="K163" s="9"/>
      <c r="L163" s="14"/>
      <c r="M163" s="14"/>
      <c r="N163" s="9"/>
      <c r="O163" s="9"/>
      <c r="P163" s="9"/>
      <c r="Q163" s="9"/>
      <c r="R163" s="15" t="str">
        <f ca="1">IFERROR(IF(ISBLANK(INDIRECT("M163")), NA(), INDIRECT("M163")), "-")</f>
        <v>-</v>
      </c>
    </row>
    <row r="164" spans="2:18" ht="54" x14ac:dyDescent="0.2">
      <c r="B164" s="10" t="str">
        <f t="shared" ca="1" si="5"/>
        <v>Not Bidding</v>
      </c>
      <c r="C164" s="11">
        <v>3182609</v>
      </c>
      <c r="D164" s="12" t="s">
        <v>41</v>
      </c>
      <c r="E164" s="11" t="s">
        <v>448</v>
      </c>
      <c r="F164" s="13" t="s">
        <v>449</v>
      </c>
      <c r="G164" s="11" t="s">
        <v>282</v>
      </c>
      <c r="H164" s="11" t="s">
        <v>45</v>
      </c>
      <c r="I164" s="9"/>
      <c r="J164" s="9"/>
      <c r="K164" s="9"/>
      <c r="L164" s="14"/>
      <c r="M164" s="14"/>
      <c r="N164" s="9"/>
      <c r="O164" s="9"/>
      <c r="P164" s="9"/>
      <c r="Q164" s="9"/>
      <c r="R164" s="15" t="str">
        <f ca="1">IFERROR(IF(ISBLANK(INDIRECT("M164")), NA(), INDIRECT("M164")), "-")</f>
        <v>-</v>
      </c>
    </row>
    <row r="165" spans="2:18" ht="54" x14ac:dyDescent="0.2">
      <c r="B165" s="10" t="str">
        <f t="shared" ca="1" si="5"/>
        <v>Not Bidding</v>
      </c>
      <c r="C165" s="11">
        <v>3182610</v>
      </c>
      <c r="D165" s="12" t="s">
        <v>41</v>
      </c>
      <c r="E165" s="11" t="s">
        <v>450</v>
      </c>
      <c r="F165" s="13" t="s">
        <v>451</v>
      </c>
      <c r="G165" s="11" t="s">
        <v>285</v>
      </c>
      <c r="H165" s="11" t="s">
        <v>45</v>
      </c>
      <c r="I165" s="9"/>
      <c r="J165" s="9"/>
      <c r="K165" s="9"/>
      <c r="L165" s="14"/>
      <c r="M165" s="14"/>
      <c r="N165" s="9"/>
      <c r="O165" s="9"/>
      <c r="P165" s="9"/>
      <c r="Q165" s="9"/>
      <c r="R165" s="15" t="str">
        <f ca="1">IFERROR(IF(ISBLANK(INDIRECT("M165")), NA(), INDIRECT("M165")), "-")</f>
        <v>-</v>
      </c>
    </row>
    <row r="166" spans="2:18" ht="54" x14ac:dyDescent="0.2">
      <c r="B166" s="10" t="str">
        <f t="shared" ca="1" si="5"/>
        <v>Not Bidding</v>
      </c>
      <c r="C166" s="11">
        <v>3182611</v>
      </c>
      <c r="D166" s="12" t="s">
        <v>41</v>
      </c>
      <c r="E166" s="11" t="s">
        <v>452</v>
      </c>
      <c r="F166" s="13" t="s">
        <v>453</v>
      </c>
      <c r="G166" s="11" t="s">
        <v>288</v>
      </c>
      <c r="H166" s="11" t="s">
        <v>45</v>
      </c>
      <c r="I166" s="9"/>
      <c r="J166" s="9"/>
      <c r="K166" s="9"/>
      <c r="L166" s="14"/>
      <c r="M166" s="14"/>
      <c r="N166" s="9"/>
      <c r="O166" s="9"/>
      <c r="P166" s="9"/>
      <c r="Q166" s="9"/>
      <c r="R166" s="15" t="str">
        <f ca="1">IFERROR(IF(ISBLANK(INDIRECT("M166")), NA(), INDIRECT("M166")), "-")</f>
        <v>-</v>
      </c>
    </row>
    <row r="167" spans="2:18" ht="54" x14ac:dyDescent="0.2">
      <c r="B167" s="10" t="str">
        <f t="shared" ca="1" si="5"/>
        <v>Not Bidding</v>
      </c>
      <c r="C167" s="11">
        <v>3182612</v>
      </c>
      <c r="D167" s="12" t="s">
        <v>41</v>
      </c>
      <c r="E167" s="11" t="s">
        <v>454</v>
      </c>
      <c r="F167" s="13" t="s">
        <v>455</v>
      </c>
      <c r="G167" s="11" t="s">
        <v>456</v>
      </c>
      <c r="H167" s="11" t="s">
        <v>45</v>
      </c>
      <c r="I167" s="9"/>
      <c r="J167" s="9"/>
      <c r="K167" s="9"/>
      <c r="L167" s="14"/>
      <c r="M167" s="14"/>
      <c r="N167" s="9"/>
      <c r="O167" s="9"/>
      <c r="P167" s="9"/>
      <c r="Q167" s="9"/>
      <c r="R167" s="15" t="str">
        <f ca="1">IFERROR(IF(ISBLANK(INDIRECT("M167")), NA(), INDIRECT("M167")), "-")</f>
        <v>-</v>
      </c>
    </row>
    <row r="168" spans="2:18" ht="54" x14ac:dyDescent="0.2">
      <c r="B168" s="10" t="str">
        <f t="shared" ca="1" si="5"/>
        <v>Not Bidding</v>
      </c>
      <c r="C168" s="11">
        <v>3182613</v>
      </c>
      <c r="D168" s="12" t="s">
        <v>41</v>
      </c>
      <c r="E168" s="11" t="s">
        <v>457</v>
      </c>
      <c r="F168" s="13" t="s">
        <v>458</v>
      </c>
      <c r="G168" s="11" t="s">
        <v>459</v>
      </c>
      <c r="H168" s="11" t="s">
        <v>45</v>
      </c>
      <c r="I168" s="9"/>
      <c r="J168" s="9"/>
      <c r="K168" s="9"/>
      <c r="L168" s="14"/>
      <c r="M168" s="14"/>
      <c r="N168" s="9"/>
      <c r="O168" s="9"/>
      <c r="P168" s="9"/>
      <c r="Q168" s="9"/>
      <c r="R168" s="15" t="str">
        <f ca="1">IFERROR(IF(ISBLANK(INDIRECT("M168")), NA(), INDIRECT("M168")), "-")</f>
        <v>-</v>
      </c>
    </row>
    <row r="169" spans="2:18" ht="54" x14ac:dyDescent="0.2">
      <c r="B169" s="10" t="str">
        <f t="shared" ca="1" si="5"/>
        <v>Not Bidding</v>
      </c>
      <c r="C169" s="11">
        <v>3182614</v>
      </c>
      <c r="D169" s="12" t="s">
        <v>41</v>
      </c>
      <c r="E169" s="11" t="s">
        <v>460</v>
      </c>
      <c r="F169" s="13" t="s">
        <v>461</v>
      </c>
      <c r="G169" s="11" t="s">
        <v>462</v>
      </c>
      <c r="H169" s="11" t="s">
        <v>45</v>
      </c>
      <c r="I169" s="9"/>
      <c r="J169" s="9"/>
      <c r="K169" s="9"/>
      <c r="L169" s="14"/>
      <c r="M169" s="14"/>
      <c r="N169" s="9"/>
      <c r="O169" s="9"/>
      <c r="P169" s="9"/>
      <c r="Q169" s="9"/>
      <c r="R169" s="15" t="str">
        <f ca="1">IFERROR(IF(ISBLANK(INDIRECT("M169")), NA(), INDIRECT("M169")), "-")</f>
        <v>-</v>
      </c>
    </row>
    <row r="170" spans="2:18" ht="54" x14ac:dyDescent="0.2">
      <c r="B170" s="10" t="str">
        <f t="shared" ca="1" si="5"/>
        <v>Not Bidding</v>
      </c>
      <c r="C170" s="11">
        <v>3182615</v>
      </c>
      <c r="D170" s="12" t="s">
        <v>41</v>
      </c>
      <c r="E170" s="11" t="s">
        <v>463</v>
      </c>
      <c r="F170" s="13" t="s">
        <v>464</v>
      </c>
      <c r="G170" s="11" t="s">
        <v>465</v>
      </c>
      <c r="H170" s="11" t="s">
        <v>45</v>
      </c>
      <c r="I170" s="9"/>
      <c r="J170" s="9"/>
      <c r="K170" s="9"/>
      <c r="L170" s="14"/>
      <c r="M170" s="14"/>
      <c r="N170" s="9"/>
      <c r="O170" s="9"/>
      <c r="P170" s="9"/>
      <c r="Q170" s="9"/>
      <c r="R170" s="15" t="str">
        <f ca="1">IFERROR(IF(ISBLANK(INDIRECT("M170")), NA(), INDIRECT("M170")), "-")</f>
        <v>-</v>
      </c>
    </row>
    <row r="171" spans="2:18" ht="54" x14ac:dyDescent="0.2">
      <c r="B171" s="10" t="str">
        <f t="shared" ca="1" si="5"/>
        <v>Not Bidding</v>
      </c>
      <c r="C171" s="11">
        <v>3182616</v>
      </c>
      <c r="D171" s="12" t="s">
        <v>41</v>
      </c>
      <c r="E171" s="11" t="s">
        <v>466</v>
      </c>
      <c r="F171" s="13" t="s">
        <v>467</v>
      </c>
      <c r="G171" s="11" t="s">
        <v>468</v>
      </c>
      <c r="H171" s="11" t="s">
        <v>45</v>
      </c>
      <c r="I171" s="9"/>
      <c r="J171" s="9"/>
      <c r="K171" s="9"/>
      <c r="L171" s="14"/>
      <c r="M171" s="14"/>
      <c r="N171" s="9"/>
      <c r="O171" s="9"/>
      <c r="P171" s="9"/>
      <c r="Q171" s="9"/>
      <c r="R171" s="15" t="str">
        <f ca="1">IFERROR(IF(ISBLANK(INDIRECT("M171")), NA(), INDIRECT("M171")), "-")</f>
        <v>-</v>
      </c>
    </row>
    <row r="172" spans="2:18" ht="54" x14ac:dyDescent="0.2">
      <c r="B172" s="10" t="str">
        <f t="shared" ca="1" si="5"/>
        <v>Not Bidding</v>
      </c>
      <c r="C172" s="11">
        <v>3182617</v>
      </c>
      <c r="D172" s="12" t="s">
        <v>41</v>
      </c>
      <c r="E172" s="11" t="s">
        <v>469</v>
      </c>
      <c r="F172" s="13" t="s">
        <v>470</v>
      </c>
      <c r="G172" s="11" t="s">
        <v>471</v>
      </c>
      <c r="H172" s="11" t="s">
        <v>45</v>
      </c>
      <c r="I172" s="9"/>
      <c r="J172" s="9"/>
      <c r="K172" s="9"/>
      <c r="L172" s="14"/>
      <c r="M172" s="14"/>
      <c r="N172" s="9"/>
      <c r="O172" s="9"/>
      <c r="P172" s="9"/>
      <c r="Q172" s="9"/>
      <c r="R172" s="15" t="str">
        <f ca="1">IFERROR(IF(ISBLANK(INDIRECT("M172")), NA(), INDIRECT("M172")), "-")</f>
        <v>-</v>
      </c>
    </row>
    <row r="173" spans="2:18" ht="54" x14ac:dyDescent="0.2">
      <c r="B173" s="10" t="str">
        <f t="shared" ca="1" si="5"/>
        <v>Not Bidding</v>
      </c>
      <c r="C173" s="11">
        <v>3182618</v>
      </c>
      <c r="D173" s="12" t="s">
        <v>41</v>
      </c>
      <c r="E173" s="11" t="s">
        <v>472</v>
      </c>
      <c r="F173" s="13" t="s">
        <v>473</v>
      </c>
      <c r="G173" s="11" t="s">
        <v>474</v>
      </c>
      <c r="H173" s="11" t="s">
        <v>45</v>
      </c>
      <c r="I173" s="9"/>
      <c r="J173" s="9"/>
      <c r="K173" s="9"/>
      <c r="L173" s="14"/>
      <c r="M173" s="14"/>
      <c r="N173" s="9"/>
      <c r="O173" s="9"/>
      <c r="P173" s="9"/>
      <c r="Q173" s="9"/>
      <c r="R173" s="15" t="str">
        <f ca="1">IFERROR(IF(ISBLANK(INDIRECT("M173")), NA(), INDIRECT("M173")), "-")</f>
        <v>-</v>
      </c>
    </row>
    <row r="174" spans="2:18" ht="54" x14ac:dyDescent="0.2">
      <c r="B174" s="10" t="str">
        <f t="shared" ca="1" si="5"/>
        <v>Not Bidding</v>
      </c>
      <c r="C174" s="11">
        <v>3182619</v>
      </c>
      <c r="D174" s="12" t="s">
        <v>41</v>
      </c>
      <c r="E174" s="11" t="s">
        <v>475</v>
      </c>
      <c r="F174" s="13" t="s">
        <v>476</v>
      </c>
      <c r="G174" s="11" t="s">
        <v>477</v>
      </c>
      <c r="H174" s="11" t="s">
        <v>45</v>
      </c>
      <c r="I174" s="9"/>
      <c r="J174" s="9"/>
      <c r="K174" s="9"/>
      <c r="L174" s="14"/>
      <c r="M174" s="14"/>
      <c r="N174" s="9"/>
      <c r="O174" s="9"/>
      <c r="P174" s="9"/>
      <c r="Q174" s="9"/>
      <c r="R174" s="15" t="str">
        <f ca="1">IFERROR(IF(ISBLANK(INDIRECT("M174")), NA(), INDIRECT("M174")), "-")</f>
        <v>-</v>
      </c>
    </row>
    <row r="175" spans="2:18" ht="54" x14ac:dyDescent="0.2">
      <c r="B175" s="10" t="str">
        <f t="shared" ca="1" si="5"/>
        <v>Not Bidding</v>
      </c>
      <c r="C175" s="11">
        <v>3182620</v>
      </c>
      <c r="D175" s="12" t="s">
        <v>41</v>
      </c>
      <c r="E175" s="11" t="s">
        <v>478</v>
      </c>
      <c r="F175" s="13" t="s">
        <v>479</v>
      </c>
      <c r="G175" s="11" t="s">
        <v>480</v>
      </c>
      <c r="H175" s="11" t="s">
        <v>45</v>
      </c>
      <c r="I175" s="9"/>
      <c r="J175" s="9"/>
      <c r="K175" s="9"/>
      <c r="L175" s="14"/>
      <c r="M175" s="14"/>
      <c r="N175" s="9"/>
      <c r="O175" s="9"/>
      <c r="P175" s="9"/>
      <c r="Q175" s="9"/>
      <c r="R175" s="15" t="str">
        <f ca="1">IFERROR(IF(ISBLANK(INDIRECT("M175")), NA(), INDIRECT("M175")), "-")</f>
        <v>-</v>
      </c>
    </row>
    <row r="176" spans="2:18" ht="54" x14ac:dyDescent="0.2">
      <c r="B176" s="10" t="str">
        <f t="shared" ca="1" si="5"/>
        <v>Not Bidding</v>
      </c>
      <c r="C176" s="11">
        <v>3182621</v>
      </c>
      <c r="D176" s="12" t="s">
        <v>41</v>
      </c>
      <c r="E176" s="11" t="s">
        <v>481</v>
      </c>
      <c r="F176" s="13" t="s">
        <v>482</v>
      </c>
      <c r="G176" s="11" t="s">
        <v>483</v>
      </c>
      <c r="H176" s="11" t="s">
        <v>45</v>
      </c>
      <c r="I176" s="9"/>
      <c r="J176" s="9"/>
      <c r="K176" s="9"/>
      <c r="L176" s="14"/>
      <c r="M176" s="14"/>
      <c r="N176" s="9"/>
      <c r="O176" s="9"/>
      <c r="P176" s="9"/>
      <c r="Q176" s="9"/>
      <c r="R176" s="15" t="str">
        <f ca="1">IFERROR(IF(ISBLANK(INDIRECT("M176")), NA(), INDIRECT("M176")), "-")</f>
        <v>-</v>
      </c>
    </row>
    <row r="177" spans="2:18" ht="54" x14ac:dyDescent="0.2">
      <c r="B177" s="10" t="str">
        <f t="shared" ca="1" si="5"/>
        <v>Not Bidding</v>
      </c>
      <c r="C177" s="11">
        <v>3182622</v>
      </c>
      <c r="D177" s="12" t="s">
        <v>41</v>
      </c>
      <c r="E177" s="11" t="s">
        <v>484</v>
      </c>
      <c r="F177" s="13" t="s">
        <v>485</v>
      </c>
      <c r="G177" s="11" t="s">
        <v>486</v>
      </c>
      <c r="H177" s="11" t="s">
        <v>45</v>
      </c>
      <c r="I177" s="9"/>
      <c r="J177" s="9"/>
      <c r="K177" s="9"/>
      <c r="L177" s="14"/>
      <c r="M177" s="14"/>
      <c r="N177" s="9"/>
      <c r="O177" s="9"/>
      <c r="P177" s="9"/>
      <c r="Q177" s="9"/>
      <c r="R177" s="15" t="str">
        <f ca="1">IFERROR(IF(ISBLANK(INDIRECT("M177")), NA(), INDIRECT("M177")), "-")</f>
        <v>-</v>
      </c>
    </row>
    <row r="178" spans="2:18" ht="54" x14ac:dyDescent="0.2">
      <c r="B178" s="10" t="str">
        <f t="shared" ca="1" si="5"/>
        <v>Not Bidding</v>
      </c>
      <c r="C178" s="11">
        <v>3182623</v>
      </c>
      <c r="D178" s="12" t="s">
        <v>41</v>
      </c>
      <c r="E178" s="11" t="s">
        <v>487</v>
      </c>
      <c r="F178" s="13" t="s">
        <v>488</v>
      </c>
      <c r="G178" s="11" t="s">
        <v>489</v>
      </c>
      <c r="H178" s="11" t="s">
        <v>45</v>
      </c>
      <c r="I178" s="9"/>
      <c r="J178" s="9"/>
      <c r="K178" s="9"/>
      <c r="L178" s="14"/>
      <c r="M178" s="14"/>
      <c r="N178" s="9"/>
      <c r="O178" s="9"/>
      <c r="P178" s="9"/>
      <c r="Q178" s="9"/>
      <c r="R178" s="15" t="str">
        <f ca="1">IFERROR(IF(ISBLANK(INDIRECT("M178")), NA(), INDIRECT("M178")), "-")</f>
        <v>-</v>
      </c>
    </row>
    <row r="179" spans="2:18" ht="54" x14ac:dyDescent="0.2">
      <c r="B179" s="10" t="str">
        <f t="shared" ca="1" si="5"/>
        <v>Not Bidding</v>
      </c>
      <c r="C179" s="11">
        <v>3182624</v>
      </c>
      <c r="D179" s="12" t="s">
        <v>41</v>
      </c>
      <c r="E179" s="11" t="s">
        <v>490</v>
      </c>
      <c r="F179" s="13" t="s">
        <v>491</v>
      </c>
      <c r="G179" s="11" t="s">
        <v>492</v>
      </c>
      <c r="H179" s="11" t="s">
        <v>45</v>
      </c>
      <c r="I179" s="9"/>
      <c r="J179" s="9"/>
      <c r="K179" s="9"/>
      <c r="L179" s="14"/>
      <c r="M179" s="14"/>
      <c r="N179" s="9"/>
      <c r="O179" s="9"/>
      <c r="P179" s="9"/>
      <c r="Q179" s="9"/>
      <c r="R179" s="15" t="str">
        <f ca="1">IFERROR(IF(ISBLANK(INDIRECT("M179")), NA(), INDIRECT("M179")), "-")</f>
        <v>-</v>
      </c>
    </row>
    <row r="180" spans="2:18" ht="54" x14ac:dyDescent="0.2">
      <c r="B180" s="10" t="str">
        <f t="shared" ref="B180:B185" ca="1" si="6">IF(D180 = "No Bid", IFERROR("Error: Clear values for '" &amp; INDIRECT(ADDRESS(5, (9 + MATCH(TRUE, INDEX(NOT(ISBLANK(I180:Q180)), 0, 0), 0) - 1))) &amp; "' in cell " &amp; ADDRESS(ROW(), (9 + MATCH(TRUE, INDEX(NOT(ISBLANK(I180:Q180)), 0, 0), 0) - 1), 4) &amp; " or select 'Bid'", "Not Bidding"), IF(D180 = "Bid", IFERROR("Error: Missing value for '" &amp; INDIRECT(ADDRESS(5, (9 + MATCH(TRUE, INDEX(ISBLANK(I180:Q180), 0, 0), 0) - 1))) &amp; "' in cell " &amp; ADDRESS(ROW(), (9 + MATCH(TRUE, INDEX(ISBLANK(I180:Q180), 0, 0), 0) - 1), 4), "Success: All values provided"), "Error: Invalid Bid/No Bid Decision"))</f>
        <v>Not Bidding</v>
      </c>
      <c r="C180" s="11">
        <v>3182625</v>
      </c>
      <c r="D180" s="12" t="s">
        <v>41</v>
      </c>
      <c r="E180" s="11" t="s">
        <v>493</v>
      </c>
      <c r="F180" s="13" t="s">
        <v>494</v>
      </c>
      <c r="G180" s="11" t="s">
        <v>495</v>
      </c>
      <c r="H180" s="11" t="s">
        <v>45</v>
      </c>
      <c r="I180" s="9"/>
      <c r="J180" s="9"/>
      <c r="K180" s="9"/>
      <c r="L180" s="14"/>
      <c r="M180" s="14"/>
      <c r="N180" s="9"/>
      <c r="O180" s="9"/>
      <c r="P180" s="9"/>
      <c r="Q180" s="9"/>
      <c r="R180" s="15" t="str">
        <f ca="1">IFERROR(IF(ISBLANK(INDIRECT("M180")), NA(), INDIRECT("M180")), "-")</f>
        <v>-</v>
      </c>
    </row>
    <row r="181" spans="2:18" ht="54" x14ac:dyDescent="0.2">
      <c r="B181" s="10" t="str">
        <f t="shared" ca="1" si="6"/>
        <v>Not Bidding</v>
      </c>
      <c r="C181" s="11">
        <v>3298906</v>
      </c>
      <c r="D181" s="12" t="s">
        <v>41</v>
      </c>
      <c r="E181" s="11" t="s">
        <v>496</v>
      </c>
      <c r="F181" s="13" t="s">
        <v>497</v>
      </c>
      <c r="G181" s="11" t="s">
        <v>498</v>
      </c>
      <c r="H181" s="11" t="s">
        <v>45</v>
      </c>
      <c r="I181" s="9"/>
      <c r="J181" s="9"/>
      <c r="K181" s="9"/>
      <c r="L181" s="14"/>
      <c r="M181" s="14"/>
      <c r="N181" s="9"/>
      <c r="O181" s="9"/>
      <c r="P181" s="9"/>
      <c r="Q181" s="9"/>
      <c r="R181" s="15" t="str">
        <f ca="1">IFERROR(IF(ISBLANK(INDIRECT("M181")), NA(), INDIRECT("M181")), "-")</f>
        <v>-</v>
      </c>
    </row>
    <row r="182" spans="2:18" ht="54" x14ac:dyDescent="0.2">
      <c r="B182" s="10" t="str">
        <f t="shared" ca="1" si="6"/>
        <v>Not Bidding</v>
      </c>
      <c r="C182" s="11">
        <v>3182626</v>
      </c>
      <c r="D182" s="12" t="s">
        <v>41</v>
      </c>
      <c r="E182" s="11" t="s">
        <v>499</v>
      </c>
      <c r="F182" s="13" t="s">
        <v>500</v>
      </c>
      <c r="G182" s="11" t="s">
        <v>501</v>
      </c>
      <c r="H182" s="11" t="s">
        <v>45</v>
      </c>
      <c r="I182" s="9"/>
      <c r="J182" s="9"/>
      <c r="K182" s="9"/>
      <c r="L182" s="14"/>
      <c r="M182" s="14"/>
      <c r="N182" s="9"/>
      <c r="O182" s="9"/>
      <c r="P182" s="9"/>
      <c r="Q182" s="9"/>
      <c r="R182" s="15" t="str">
        <f ca="1">IFERROR(IF(ISBLANK(INDIRECT("M182")), NA(), INDIRECT("M182")), "-")</f>
        <v>-</v>
      </c>
    </row>
    <row r="183" spans="2:18" ht="54" x14ac:dyDescent="0.2">
      <c r="B183" s="10" t="str">
        <f t="shared" ca="1" si="6"/>
        <v>Not Bidding</v>
      </c>
      <c r="C183" s="11">
        <v>3182627</v>
      </c>
      <c r="D183" s="12" t="s">
        <v>41</v>
      </c>
      <c r="E183" s="11" t="s">
        <v>502</v>
      </c>
      <c r="F183" s="13" t="s">
        <v>59</v>
      </c>
      <c r="G183" s="11" t="s">
        <v>495</v>
      </c>
      <c r="H183" s="11" t="s">
        <v>45</v>
      </c>
      <c r="I183" s="9"/>
      <c r="J183" s="9"/>
      <c r="K183" s="9"/>
      <c r="L183" s="14"/>
      <c r="M183" s="14"/>
      <c r="N183" s="9"/>
      <c r="O183" s="9"/>
      <c r="P183" s="9"/>
      <c r="Q183" s="9"/>
      <c r="R183" s="15" t="str">
        <f ca="1">IFERROR(IF(ISBLANK(INDIRECT("M183")), NA(), INDIRECT("M183")), "-")</f>
        <v>-</v>
      </c>
    </row>
    <row r="184" spans="2:18" ht="54" x14ac:dyDescent="0.2">
      <c r="B184" s="10" t="str">
        <f t="shared" ca="1" si="6"/>
        <v>Not Bidding</v>
      </c>
      <c r="C184" s="11">
        <v>3182628</v>
      </c>
      <c r="D184" s="12" t="s">
        <v>41</v>
      </c>
      <c r="E184" s="11" t="s">
        <v>503</v>
      </c>
      <c r="F184" s="13" t="s">
        <v>62</v>
      </c>
      <c r="G184" s="11" t="s">
        <v>498</v>
      </c>
      <c r="H184" s="11" t="s">
        <v>45</v>
      </c>
      <c r="I184" s="9"/>
      <c r="J184" s="9"/>
      <c r="K184" s="9"/>
      <c r="L184" s="14"/>
      <c r="M184" s="14"/>
      <c r="N184" s="9"/>
      <c r="O184" s="9"/>
      <c r="P184" s="9"/>
      <c r="Q184" s="9"/>
      <c r="R184" s="15" t="str">
        <f ca="1">IFERROR(IF(ISBLANK(INDIRECT("M184")), NA(), INDIRECT("M184")), "-")</f>
        <v>-</v>
      </c>
    </row>
    <row r="185" spans="2:18" ht="54" x14ac:dyDescent="0.2">
      <c r="B185" s="10" t="str">
        <f t="shared" ca="1" si="6"/>
        <v>Not Bidding</v>
      </c>
      <c r="C185" s="11">
        <v>3182629</v>
      </c>
      <c r="D185" s="12" t="s">
        <v>41</v>
      </c>
      <c r="E185" s="11" t="s">
        <v>504</v>
      </c>
      <c r="F185" s="13" t="s">
        <v>65</v>
      </c>
      <c r="G185" s="11" t="s">
        <v>501</v>
      </c>
      <c r="H185" s="11" t="s">
        <v>45</v>
      </c>
      <c r="I185" s="9"/>
      <c r="J185" s="9"/>
      <c r="K185" s="9"/>
      <c r="L185" s="14"/>
      <c r="M185" s="14"/>
      <c r="N185" s="9"/>
      <c r="O185" s="9"/>
      <c r="P185" s="9"/>
      <c r="Q185" s="9"/>
      <c r="R185" s="15" t="str">
        <f ca="1">IFERROR(IF(ISBLANK(INDIRECT("M185")), NA(), INDIRECT("M185")), "-")</f>
        <v>-</v>
      </c>
    </row>
    <row r="186" spans="2:18" ht="50.1" customHeight="1" x14ac:dyDescent="0.2">
      <c r="B186" s="4" t="s">
        <v>334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7"/>
      <c r="M186" s="17"/>
      <c r="N186" s="16"/>
      <c r="O186" s="16"/>
      <c r="P186" s="16"/>
      <c r="Q186" s="16"/>
      <c r="R186" s="17">
        <f ca="1">SUM(R116:R185)</f>
        <v>0</v>
      </c>
    </row>
    <row r="188" spans="2:18" ht="50.1" customHeight="1" x14ac:dyDescent="0.2">
      <c r="B188" s="8" t="s">
        <v>505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2:18" ht="54" x14ac:dyDescent="0.2">
      <c r="B189" s="10" t="str">
        <f ca="1">IF(D189 = "No Bid", IFERROR("Error: Clear values for '" &amp; INDIRECT(ADDRESS(5, (9 + MATCH(TRUE, INDEX(NOT(ISBLANK(I189:Q189)), 0, 0), 0) - 1))) &amp; "' in cell " &amp; ADDRESS(ROW(), (9 + MATCH(TRUE, INDEX(NOT(ISBLANK(I189:Q189)), 0, 0), 0) - 1), 4) &amp; " or select 'Bid'", "Not Bidding"), IF(D189 = "Bid", IFERROR("Error: Missing value for '" &amp; INDIRECT(ADDRESS(5, (9 + MATCH(TRUE, INDEX(ISBLANK(I189:Q189), 0, 0), 0) - 1))) &amp; "' in cell " &amp; ADDRESS(ROW(), (9 + MATCH(TRUE, INDEX(ISBLANK(I189:Q189), 0, 0), 0) - 1), 4), "Success: All values provided"), "Error: Invalid Bid/No Bid Decision"))</f>
        <v>Not Bidding</v>
      </c>
      <c r="C189" s="11">
        <v>3182630</v>
      </c>
      <c r="D189" s="12" t="s">
        <v>41</v>
      </c>
      <c r="E189" s="11" t="s">
        <v>506</v>
      </c>
      <c r="F189" s="13" t="s">
        <v>507</v>
      </c>
      <c r="G189" s="11" t="s">
        <v>508</v>
      </c>
      <c r="H189" s="11" t="s">
        <v>45</v>
      </c>
      <c r="I189" s="9"/>
      <c r="J189" s="9"/>
      <c r="K189" s="9"/>
      <c r="L189" s="14"/>
      <c r="M189" s="14"/>
      <c r="N189" s="9"/>
      <c r="O189" s="9"/>
      <c r="P189" s="9"/>
      <c r="Q189" s="9"/>
      <c r="R189" s="15" t="str">
        <f ca="1">IFERROR(IF(ISBLANK(INDIRECT("M189")), NA(), INDIRECT("M189")), "-")</f>
        <v>-</v>
      </c>
    </row>
    <row r="190" spans="2:18" ht="54" x14ac:dyDescent="0.2">
      <c r="B190" s="10" t="str">
        <f ca="1">IF(D190 = "No Bid", IFERROR("Error: Clear values for '" &amp; INDIRECT(ADDRESS(5, (9 + MATCH(TRUE, INDEX(NOT(ISBLANK(I190:Q190)), 0, 0), 0) - 1))) &amp; "' in cell " &amp; ADDRESS(ROW(), (9 + MATCH(TRUE, INDEX(NOT(ISBLANK(I190:Q190)), 0, 0), 0) - 1), 4) &amp; " or select 'Bid'", "Not Bidding"), IF(D190 = "Bid", IFERROR("Error: Missing value for '" &amp; INDIRECT(ADDRESS(5, (9 + MATCH(TRUE, INDEX(ISBLANK(I190:Q190), 0, 0), 0) - 1))) &amp; "' in cell " &amp; ADDRESS(ROW(), (9 + MATCH(TRUE, INDEX(ISBLANK(I190:Q190), 0, 0), 0) - 1), 4), "Success: All values provided"), "Error: Invalid Bid/No Bid Decision"))</f>
        <v>Not Bidding</v>
      </c>
      <c r="C190" s="11">
        <v>3182631</v>
      </c>
      <c r="D190" s="12" t="s">
        <v>41</v>
      </c>
      <c r="E190" s="11" t="s">
        <v>509</v>
      </c>
      <c r="F190" s="13" t="s">
        <v>56</v>
      </c>
      <c r="G190" s="11" t="s">
        <v>510</v>
      </c>
      <c r="H190" s="11" t="s">
        <v>45</v>
      </c>
      <c r="I190" s="9"/>
      <c r="J190" s="9"/>
      <c r="K190" s="9"/>
      <c r="L190" s="14"/>
      <c r="M190" s="14"/>
      <c r="N190" s="9"/>
      <c r="O190" s="9"/>
      <c r="P190" s="9"/>
      <c r="Q190" s="9"/>
      <c r="R190" s="15" t="str">
        <f ca="1">IFERROR(IF(ISBLANK(INDIRECT("M190")), NA(), INDIRECT("M190")), "-")</f>
        <v>-</v>
      </c>
    </row>
    <row r="191" spans="2:18" ht="54" x14ac:dyDescent="0.2">
      <c r="B191" s="10" t="str">
        <f ca="1">IF(D191 = "No Bid", IFERROR("Error: Clear values for '" &amp; INDIRECT(ADDRESS(5, (9 + MATCH(TRUE, INDEX(NOT(ISBLANK(I191:Q191)), 0, 0), 0) - 1))) &amp; "' in cell " &amp; ADDRESS(ROW(), (9 + MATCH(TRUE, INDEX(NOT(ISBLANK(I191:Q191)), 0, 0), 0) - 1), 4) &amp; " or select 'Bid'", "Not Bidding"), IF(D191 = "Bid", IFERROR("Error: Missing value for '" &amp; INDIRECT(ADDRESS(5, (9 + MATCH(TRUE, INDEX(ISBLANK(I191:Q191), 0, 0), 0) - 1))) &amp; "' in cell " &amp; ADDRESS(ROW(), (9 + MATCH(TRUE, INDEX(ISBLANK(I191:Q191), 0, 0), 0) - 1), 4), "Success: All values provided"), "Error: Invalid Bid/No Bid Decision"))</f>
        <v>Not Bidding</v>
      </c>
      <c r="C191" s="11">
        <v>3182632</v>
      </c>
      <c r="D191" s="12" t="s">
        <v>41</v>
      </c>
      <c r="E191" s="11" t="s">
        <v>511</v>
      </c>
      <c r="F191" s="13" t="s">
        <v>512</v>
      </c>
      <c r="G191" s="11" t="s">
        <v>508</v>
      </c>
      <c r="H191" s="11" t="s">
        <v>45</v>
      </c>
      <c r="I191" s="9"/>
      <c r="J191" s="9"/>
      <c r="K191" s="9"/>
      <c r="L191" s="14"/>
      <c r="M191" s="14"/>
      <c r="N191" s="9"/>
      <c r="O191" s="9"/>
      <c r="P191" s="9"/>
      <c r="Q191" s="9"/>
      <c r="R191" s="15" t="str">
        <f ca="1">IFERROR(IF(ISBLANK(INDIRECT("M191")), NA(), INDIRECT("M191")), "-")</f>
        <v>-</v>
      </c>
    </row>
    <row r="192" spans="2:18" ht="54" x14ac:dyDescent="0.2">
      <c r="B192" s="10" t="str">
        <f ca="1">IF(D192 = "No Bid", IFERROR("Error: Clear values for '" &amp; INDIRECT(ADDRESS(5, (9 + MATCH(TRUE, INDEX(NOT(ISBLANK(I192:Q192)), 0, 0), 0) - 1))) &amp; "' in cell " &amp; ADDRESS(ROW(), (9 + MATCH(TRUE, INDEX(NOT(ISBLANK(I192:Q192)), 0, 0), 0) - 1), 4) &amp; " or select 'Bid'", "Not Bidding"), IF(D192 = "Bid", IFERROR("Error: Missing value for '" &amp; INDIRECT(ADDRESS(5, (9 + MATCH(TRUE, INDEX(ISBLANK(I192:Q192), 0, 0), 0) - 1))) &amp; "' in cell " &amp; ADDRESS(ROW(), (9 + MATCH(TRUE, INDEX(ISBLANK(I192:Q192), 0, 0), 0) - 1), 4), "Success: All values provided"), "Error: Invalid Bid/No Bid Decision"))</f>
        <v>Not Bidding</v>
      </c>
      <c r="C192" s="11">
        <v>3182633</v>
      </c>
      <c r="D192" s="12" t="s">
        <v>41</v>
      </c>
      <c r="E192" s="11" t="s">
        <v>513</v>
      </c>
      <c r="F192" s="13" t="s">
        <v>514</v>
      </c>
      <c r="G192" s="11" t="s">
        <v>45</v>
      </c>
      <c r="H192" s="11" t="s">
        <v>45</v>
      </c>
      <c r="I192" s="9"/>
      <c r="J192" s="9"/>
      <c r="K192" s="9"/>
      <c r="L192" s="14"/>
      <c r="M192" s="14"/>
      <c r="N192" s="9"/>
      <c r="O192" s="9"/>
      <c r="P192" s="9"/>
      <c r="Q192" s="9"/>
      <c r="R192" s="15" t="str">
        <f ca="1">IFERROR(IF(ISBLANK(INDIRECT("M192")), NA(), INDIRECT("M192")), "-")</f>
        <v>-</v>
      </c>
    </row>
    <row r="193" spans="2:18" ht="50.1" customHeight="1" x14ac:dyDescent="0.2">
      <c r="B193" s="4" t="s">
        <v>334</v>
      </c>
      <c r="C193" s="16"/>
      <c r="D193" s="16"/>
      <c r="E193" s="16"/>
      <c r="F193" s="16"/>
      <c r="G193" s="16"/>
      <c r="H193" s="16"/>
      <c r="I193" s="16"/>
      <c r="J193" s="16"/>
      <c r="K193" s="16"/>
      <c r="L193" s="17"/>
      <c r="M193" s="17"/>
      <c r="N193" s="16"/>
      <c r="O193" s="16"/>
      <c r="P193" s="16"/>
      <c r="Q193" s="16"/>
      <c r="R193" s="17">
        <f ca="1">SUM(R189:R192)</f>
        <v>0</v>
      </c>
    </row>
    <row r="195" spans="2:18" ht="50.1" customHeight="1" x14ac:dyDescent="0.2">
      <c r="B195" s="8" t="s">
        <v>515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ht="54" x14ac:dyDescent="0.2">
      <c r="B196" s="10" t="str">
        <f t="shared" ref="B196:B201" ca="1" si="7">IF(D196 = "No Bid", IFERROR("Error: Clear values for '" &amp; INDIRECT(ADDRESS(5, (9 + MATCH(TRUE, INDEX(NOT(ISBLANK(I196:Q196)), 0, 0), 0) - 1))) &amp; "' in cell " &amp; ADDRESS(ROW(), (9 + MATCH(TRUE, INDEX(NOT(ISBLANK(I196:Q196)), 0, 0), 0) - 1), 4) &amp; " or select 'Bid'", "Not Bidding"), IF(D196 = "Bid", IFERROR("Error: Missing value for '" &amp; INDIRECT(ADDRESS(5, (9 + MATCH(TRUE, INDEX(ISBLANK(I196:Q196), 0, 0), 0) - 1))) &amp; "' in cell " &amp; ADDRESS(ROW(), (9 + MATCH(TRUE, INDEX(ISBLANK(I196:Q196), 0, 0), 0) - 1), 4), "Success: All values provided"), "Error: Invalid Bid/No Bid Decision"))</f>
        <v>Not Bidding</v>
      </c>
      <c r="C196" s="11">
        <v>3182639</v>
      </c>
      <c r="D196" s="12" t="s">
        <v>41</v>
      </c>
      <c r="E196" s="11" t="s">
        <v>516</v>
      </c>
      <c r="F196" s="13" t="s">
        <v>43</v>
      </c>
      <c r="G196" s="11" t="s">
        <v>517</v>
      </c>
      <c r="H196" s="11" t="s">
        <v>45</v>
      </c>
      <c r="I196" s="9"/>
      <c r="J196" s="9"/>
      <c r="K196" s="9"/>
      <c r="L196" s="14"/>
      <c r="M196" s="14"/>
      <c r="N196" s="9"/>
      <c r="O196" s="9"/>
      <c r="P196" s="9"/>
      <c r="Q196" s="9"/>
      <c r="R196" s="15" t="str">
        <f ca="1">IFERROR(IF(ISBLANK(INDIRECT("M196")), NA(), INDIRECT("M196")), "-")</f>
        <v>-</v>
      </c>
    </row>
    <row r="197" spans="2:18" ht="54" x14ac:dyDescent="0.2">
      <c r="B197" s="10" t="str">
        <f t="shared" ca="1" si="7"/>
        <v>Not Bidding</v>
      </c>
      <c r="C197" s="11">
        <v>3182640</v>
      </c>
      <c r="D197" s="12" t="s">
        <v>41</v>
      </c>
      <c r="E197" s="11" t="s">
        <v>518</v>
      </c>
      <c r="F197" s="13" t="s">
        <v>47</v>
      </c>
      <c r="G197" s="11" t="s">
        <v>519</v>
      </c>
      <c r="H197" s="11" t="s">
        <v>45</v>
      </c>
      <c r="I197" s="9"/>
      <c r="J197" s="9"/>
      <c r="K197" s="9"/>
      <c r="L197" s="14"/>
      <c r="M197" s="14"/>
      <c r="N197" s="9"/>
      <c r="O197" s="9"/>
      <c r="P197" s="9"/>
      <c r="Q197" s="9"/>
      <c r="R197" s="15" t="str">
        <f ca="1">IFERROR(IF(ISBLANK(INDIRECT("M197")), NA(), INDIRECT("M197")), "-")</f>
        <v>-</v>
      </c>
    </row>
    <row r="198" spans="2:18" ht="54" x14ac:dyDescent="0.2">
      <c r="B198" s="10" t="str">
        <f t="shared" ca="1" si="7"/>
        <v>Not Bidding</v>
      </c>
      <c r="C198" s="11">
        <v>3182641</v>
      </c>
      <c r="D198" s="12" t="s">
        <v>41</v>
      </c>
      <c r="E198" s="11" t="s">
        <v>520</v>
      </c>
      <c r="F198" s="13" t="s">
        <v>50</v>
      </c>
      <c r="G198" s="11" t="s">
        <v>521</v>
      </c>
      <c r="H198" s="11" t="s">
        <v>45</v>
      </c>
      <c r="I198" s="9"/>
      <c r="J198" s="9"/>
      <c r="K198" s="9"/>
      <c r="L198" s="14"/>
      <c r="M198" s="14"/>
      <c r="N198" s="9"/>
      <c r="O198" s="9"/>
      <c r="P198" s="9"/>
      <c r="Q198" s="9"/>
      <c r="R198" s="15" t="str">
        <f ca="1">IFERROR(IF(ISBLANK(INDIRECT("M198")), NA(), INDIRECT("M198")), "-")</f>
        <v>-</v>
      </c>
    </row>
    <row r="199" spans="2:18" ht="54" x14ac:dyDescent="0.2">
      <c r="B199" s="10" t="str">
        <f t="shared" ca="1" si="7"/>
        <v>Not Bidding</v>
      </c>
      <c r="C199" s="11">
        <v>3182642</v>
      </c>
      <c r="D199" s="12" t="s">
        <v>41</v>
      </c>
      <c r="E199" s="11" t="s">
        <v>522</v>
      </c>
      <c r="F199" s="13" t="s">
        <v>53</v>
      </c>
      <c r="G199" s="11" t="s">
        <v>523</v>
      </c>
      <c r="H199" s="11" t="s">
        <v>45</v>
      </c>
      <c r="I199" s="9"/>
      <c r="J199" s="9"/>
      <c r="K199" s="9"/>
      <c r="L199" s="14"/>
      <c r="M199" s="14"/>
      <c r="N199" s="9"/>
      <c r="O199" s="9"/>
      <c r="P199" s="9"/>
      <c r="Q199" s="9"/>
      <c r="R199" s="15" t="str">
        <f ca="1">IFERROR(IF(ISBLANK(INDIRECT("M199")), NA(), INDIRECT("M199")), "-")</f>
        <v>-</v>
      </c>
    </row>
    <row r="200" spans="2:18" ht="54" x14ac:dyDescent="0.2">
      <c r="B200" s="10" t="str">
        <f t="shared" ca="1" si="7"/>
        <v>Not Bidding</v>
      </c>
      <c r="C200" s="11">
        <v>3182643</v>
      </c>
      <c r="D200" s="12" t="s">
        <v>41</v>
      </c>
      <c r="E200" s="11" t="s">
        <v>524</v>
      </c>
      <c r="F200" s="13" t="s">
        <v>56</v>
      </c>
      <c r="G200" s="11" t="s">
        <v>523</v>
      </c>
      <c r="H200" s="11" t="s">
        <v>45</v>
      </c>
      <c r="I200" s="9"/>
      <c r="J200" s="9"/>
      <c r="K200" s="9"/>
      <c r="L200" s="14"/>
      <c r="M200" s="14"/>
      <c r="N200" s="9"/>
      <c r="O200" s="9"/>
      <c r="P200" s="9"/>
      <c r="Q200" s="9"/>
      <c r="R200" s="15" t="str">
        <f ca="1">IFERROR(IF(ISBLANK(INDIRECT("M200")), NA(), INDIRECT("M200")), "-")</f>
        <v>-</v>
      </c>
    </row>
    <row r="201" spans="2:18" ht="54" x14ac:dyDescent="0.2">
      <c r="B201" s="10" t="str">
        <f t="shared" ca="1" si="7"/>
        <v>Not Bidding</v>
      </c>
      <c r="C201" s="11">
        <v>3182644</v>
      </c>
      <c r="D201" s="12" t="s">
        <v>41</v>
      </c>
      <c r="E201" s="11" t="s">
        <v>525</v>
      </c>
      <c r="F201" s="13" t="s">
        <v>512</v>
      </c>
      <c r="G201" s="11" t="s">
        <v>523</v>
      </c>
      <c r="H201" s="11" t="s">
        <v>45</v>
      </c>
      <c r="I201" s="9"/>
      <c r="J201" s="9"/>
      <c r="K201" s="9"/>
      <c r="L201" s="14"/>
      <c r="M201" s="14"/>
      <c r="N201" s="9"/>
      <c r="O201" s="9"/>
      <c r="P201" s="9"/>
      <c r="Q201" s="9"/>
      <c r="R201" s="15" t="str">
        <f ca="1">IFERROR(IF(ISBLANK(INDIRECT("M201")), NA(), INDIRECT("M201")), "-")</f>
        <v>-</v>
      </c>
    </row>
    <row r="202" spans="2:18" ht="50.1" customHeight="1" x14ac:dyDescent="0.2">
      <c r="B202" s="4" t="s">
        <v>334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7"/>
      <c r="M202" s="17"/>
      <c r="N202" s="16"/>
      <c r="O202" s="16"/>
      <c r="P202" s="16"/>
      <c r="Q202" s="16"/>
      <c r="R202" s="17">
        <f ca="1">SUM(R196:R201)</f>
        <v>0</v>
      </c>
    </row>
    <row r="204" spans="2:18" ht="50.1" customHeight="1" x14ac:dyDescent="0.2">
      <c r="B204" s="8" t="s">
        <v>526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ht="54" x14ac:dyDescent="0.2">
      <c r="B205" s="10" t="str">
        <f t="shared" ref="B205:B217" ca="1" si="8">IF(D205 = "No Bid", IFERROR("Error: Clear values for '" &amp; INDIRECT(ADDRESS(5, (9 + MATCH(TRUE, INDEX(NOT(ISBLANK(I205:Q205)), 0, 0), 0) - 1))) &amp; "' in cell " &amp; ADDRESS(ROW(), (9 + MATCH(TRUE, INDEX(NOT(ISBLANK(I205:Q205)), 0, 0), 0) - 1), 4) &amp; " or select 'Bid'", "Not Bidding"), IF(D205 = "Bid", IFERROR("Error: Missing value for '" &amp; INDIRECT(ADDRESS(5, (9 + MATCH(TRUE, INDEX(ISBLANK(I205:Q205), 0, 0), 0) - 1))) &amp; "' in cell " &amp; ADDRESS(ROW(), (9 + MATCH(TRUE, INDEX(ISBLANK(I205:Q205), 0, 0), 0) - 1), 4), "Success: All values provided"), "Error: Invalid Bid/No Bid Decision"))</f>
        <v>Not Bidding</v>
      </c>
      <c r="C205" s="11">
        <v>3182648</v>
      </c>
      <c r="D205" s="12" t="s">
        <v>41</v>
      </c>
      <c r="E205" s="11" t="s">
        <v>527</v>
      </c>
      <c r="F205" s="13" t="s">
        <v>507</v>
      </c>
      <c r="G205" s="11" t="s">
        <v>528</v>
      </c>
      <c r="H205" s="11" t="s">
        <v>529</v>
      </c>
      <c r="I205" s="9"/>
      <c r="J205" s="9"/>
      <c r="K205" s="9"/>
      <c r="L205" s="14"/>
      <c r="M205" s="14"/>
      <c r="N205" s="9"/>
      <c r="O205" s="9"/>
      <c r="P205" s="9"/>
      <c r="Q205" s="9"/>
      <c r="R205" s="15" t="str">
        <f ca="1">IFERROR(IF(ISBLANK(INDIRECT("M205")), NA(), INDIRECT("M205")), "-")</f>
        <v>-</v>
      </c>
    </row>
    <row r="206" spans="2:18" ht="54" x14ac:dyDescent="0.2">
      <c r="B206" s="10" t="str">
        <f t="shared" ca="1" si="8"/>
        <v>Not Bidding</v>
      </c>
      <c r="C206" s="11">
        <v>3182649</v>
      </c>
      <c r="D206" s="12" t="s">
        <v>41</v>
      </c>
      <c r="E206" s="11" t="s">
        <v>530</v>
      </c>
      <c r="F206" s="13" t="s">
        <v>56</v>
      </c>
      <c r="G206" s="11" t="s">
        <v>528</v>
      </c>
      <c r="H206" s="11" t="s">
        <v>531</v>
      </c>
      <c r="I206" s="9"/>
      <c r="J206" s="9"/>
      <c r="K206" s="9"/>
      <c r="L206" s="14"/>
      <c r="M206" s="14"/>
      <c r="N206" s="9"/>
      <c r="O206" s="9"/>
      <c r="P206" s="9"/>
      <c r="Q206" s="9"/>
      <c r="R206" s="15" t="str">
        <f ca="1">IFERROR(IF(ISBLANK(INDIRECT("M206")), NA(), INDIRECT("M206")), "-")</f>
        <v>-</v>
      </c>
    </row>
    <row r="207" spans="2:18" ht="54" x14ac:dyDescent="0.2">
      <c r="B207" s="10" t="str">
        <f t="shared" ca="1" si="8"/>
        <v>Not Bidding</v>
      </c>
      <c r="C207" s="11">
        <v>3182650</v>
      </c>
      <c r="D207" s="12" t="s">
        <v>41</v>
      </c>
      <c r="E207" s="11" t="s">
        <v>532</v>
      </c>
      <c r="F207" s="13" t="s">
        <v>59</v>
      </c>
      <c r="G207" s="11" t="s">
        <v>533</v>
      </c>
      <c r="H207" s="11" t="s">
        <v>534</v>
      </c>
      <c r="I207" s="9"/>
      <c r="J207" s="9"/>
      <c r="K207" s="9"/>
      <c r="L207" s="14"/>
      <c r="M207" s="14"/>
      <c r="N207" s="9"/>
      <c r="O207" s="9"/>
      <c r="P207" s="9"/>
      <c r="Q207" s="9"/>
      <c r="R207" s="15" t="str">
        <f ca="1">IFERROR(IF(ISBLANK(INDIRECT("M207")), NA(), INDIRECT("M207")), "-")</f>
        <v>-</v>
      </c>
    </row>
    <row r="208" spans="2:18" ht="54" x14ac:dyDescent="0.2">
      <c r="B208" s="10" t="str">
        <f t="shared" ca="1" si="8"/>
        <v>Not Bidding</v>
      </c>
      <c r="C208" s="11">
        <v>3182651</v>
      </c>
      <c r="D208" s="12" t="s">
        <v>41</v>
      </c>
      <c r="E208" s="11" t="s">
        <v>535</v>
      </c>
      <c r="F208" s="13" t="s">
        <v>62</v>
      </c>
      <c r="G208" s="11" t="s">
        <v>536</v>
      </c>
      <c r="H208" s="11" t="s">
        <v>534</v>
      </c>
      <c r="I208" s="9"/>
      <c r="J208" s="9"/>
      <c r="K208" s="9"/>
      <c r="L208" s="14"/>
      <c r="M208" s="14"/>
      <c r="N208" s="9"/>
      <c r="O208" s="9"/>
      <c r="P208" s="9"/>
      <c r="Q208" s="9"/>
      <c r="R208" s="15" t="str">
        <f ca="1">IFERROR(IF(ISBLANK(INDIRECT("M208")), NA(), INDIRECT("M208")), "-")</f>
        <v>-</v>
      </c>
    </row>
    <row r="209" spans="2:18" ht="54" x14ac:dyDescent="0.2">
      <c r="B209" s="10" t="str">
        <f t="shared" ca="1" si="8"/>
        <v>Not Bidding</v>
      </c>
      <c r="C209" s="11">
        <v>3182652</v>
      </c>
      <c r="D209" s="12" t="s">
        <v>41</v>
      </c>
      <c r="E209" s="11" t="s">
        <v>537</v>
      </c>
      <c r="F209" s="13" t="s">
        <v>514</v>
      </c>
      <c r="G209" s="11" t="s">
        <v>536</v>
      </c>
      <c r="H209" s="11" t="s">
        <v>538</v>
      </c>
      <c r="I209" s="9"/>
      <c r="J209" s="9"/>
      <c r="K209" s="9"/>
      <c r="L209" s="14"/>
      <c r="M209" s="14"/>
      <c r="N209" s="9"/>
      <c r="O209" s="9"/>
      <c r="P209" s="9"/>
      <c r="Q209" s="9"/>
      <c r="R209" s="15" t="str">
        <f ca="1">IFERROR(IF(ISBLANK(INDIRECT("M209")), NA(), INDIRECT("M209")), "-")</f>
        <v>-</v>
      </c>
    </row>
    <row r="210" spans="2:18" ht="75" x14ac:dyDescent="0.2">
      <c r="B210" s="10" t="str">
        <f t="shared" ca="1" si="8"/>
        <v>Not Bidding</v>
      </c>
      <c r="C210" s="11">
        <v>3182653</v>
      </c>
      <c r="D210" s="12" t="s">
        <v>41</v>
      </c>
      <c r="E210" s="11" t="s">
        <v>539</v>
      </c>
      <c r="F210" s="13" t="s">
        <v>540</v>
      </c>
      <c r="G210" s="11" t="s">
        <v>536</v>
      </c>
      <c r="H210" s="11" t="s">
        <v>541</v>
      </c>
      <c r="I210" s="9"/>
      <c r="J210" s="9"/>
      <c r="K210" s="9"/>
      <c r="L210" s="14"/>
      <c r="M210" s="14"/>
      <c r="N210" s="9"/>
      <c r="O210" s="9"/>
      <c r="P210" s="9"/>
      <c r="Q210" s="9"/>
      <c r="R210" s="15" t="str">
        <f ca="1">IFERROR(IF(ISBLANK(INDIRECT("M210")), NA(), INDIRECT("M210")), "-")</f>
        <v>-</v>
      </c>
    </row>
    <row r="211" spans="2:18" ht="54" x14ac:dyDescent="0.2">
      <c r="B211" s="10" t="str">
        <f t="shared" ca="1" si="8"/>
        <v>Not Bidding</v>
      </c>
      <c r="C211" s="11">
        <v>3182654</v>
      </c>
      <c r="D211" s="12" t="s">
        <v>41</v>
      </c>
      <c r="E211" s="11" t="s">
        <v>542</v>
      </c>
      <c r="F211" s="13" t="s">
        <v>543</v>
      </c>
      <c r="G211" s="11" t="s">
        <v>544</v>
      </c>
      <c r="H211" s="11" t="s">
        <v>545</v>
      </c>
      <c r="I211" s="9"/>
      <c r="J211" s="9"/>
      <c r="K211" s="9"/>
      <c r="L211" s="14"/>
      <c r="M211" s="14"/>
      <c r="N211" s="9"/>
      <c r="O211" s="9"/>
      <c r="P211" s="9"/>
      <c r="Q211" s="9"/>
      <c r="R211" s="15" t="str">
        <f ca="1">IFERROR(IF(ISBLANK(INDIRECT("M211")), NA(), INDIRECT("M211")), "-")</f>
        <v>-</v>
      </c>
    </row>
    <row r="212" spans="2:18" ht="54" x14ac:dyDescent="0.2">
      <c r="B212" s="10" t="str">
        <f t="shared" ca="1" si="8"/>
        <v>Not Bidding</v>
      </c>
      <c r="C212" s="11">
        <v>3182655</v>
      </c>
      <c r="D212" s="12" t="s">
        <v>41</v>
      </c>
      <c r="E212" s="11" t="s">
        <v>546</v>
      </c>
      <c r="F212" s="13" t="s">
        <v>547</v>
      </c>
      <c r="G212" s="11" t="s">
        <v>533</v>
      </c>
      <c r="H212" s="11" t="s">
        <v>529</v>
      </c>
      <c r="I212" s="9"/>
      <c r="J212" s="9"/>
      <c r="K212" s="9"/>
      <c r="L212" s="14"/>
      <c r="M212" s="14"/>
      <c r="N212" s="9"/>
      <c r="O212" s="9"/>
      <c r="P212" s="9"/>
      <c r="Q212" s="9"/>
      <c r="R212" s="15" t="str">
        <f ca="1">IFERROR(IF(ISBLANK(INDIRECT("M212")), NA(), INDIRECT("M212")), "-")</f>
        <v>-</v>
      </c>
    </row>
    <row r="213" spans="2:18" ht="54" x14ac:dyDescent="0.2">
      <c r="B213" s="10" t="str">
        <f t="shared" ca="1" si="8"/>
        <v>Not Bidding</v>
      </c>
      <c r="C213" s="11">
        <v>3182656</v>
      </c>
      <c r="D213" s="12" t="s">
        <v>41</v>
      </c>
      <c r="E213" s="11" t="s">
        <v>548</v>
      </c>
      <c r="F213" s="13" t="s">
        <v>290</v>
      </c>
      <c r="G213" s="11" t="s">
        <v>533</v>
      </c>
      <c r="H213" s="11" t="s">
        <v>549</v>
      </c>
      <c r="I213" s="9"/>
      <c r="J213" s="9"/>
      <c r="K213" s="9"/>
      <c r="L213" s="14"/>
      <c r="M213" s="14"/>
      <c r="N213" s="9"/>
      <c r="O213" s="9"/>
      <c r="P213" s="9"/>
      <c r="Q213" s="9"/>
      <c r="R213" s="15" t="str">
        <f ca="1">IFERROR(IF(ISBLANK(INDIRECT("M213")), NA(), INDIRECT("M213")), "-")</f>
        <v>-</v>
      </c>
    </row>
    <row r="214" spans="2:18" ht="54" x14ac:dyDescent="0.2">
      <c r="B214" s="10" t="str">
        <f t="shared" ca="1" si="8"/>
        <v>Not Bidding</v>
      </c>
      <c r="C214" s="11">
        <v>3182657</v>
      </c>
      <c r="D214" s="12" t="s">
        <v>41</v>
      </c>
      <c r="E214" s="11" t="s">
        <v>550</v>
      </c>
      <c r="F214" s="13" t="s">
        <v>551</v>
      </c>
      <c r="G214" s="11" t="s">
        <v>495</v>
      </c>
      <c r="H214" s="11" t="s">
        <v>552</v>
      </c>
      <c r="I214" s="9"/>
      <c r="J214" s="9"/>
      <c r="K214" s="9"/>
      <c r="L214" s="14"/>
      <c r="M214" s="14"/>
      <c r="N214" s="9"/>
      <c r="O214" s="9"/>
      <c r="P214" s="9"/>
      <c r="Q214" s="9"/>
      <c r="R214" s="15" t="str">
        <f ca="1">IFERROR(IF(ISBLANK(INDIRECT("M214")), NA(), INDIRECT("M214")), "-")</f>
        <v>-</v>
      </c>
    </row>
    <row r="215" spans="2:18" ht="54" x14ac:dyDescent="0.2">
      <c r="B215" s="10" t="str">
        <f t="shared" ca="1" si="8"/>
        <v>Not Bidding</v>
      </c>
      <c r="C215" s="11">
        <v>3182658</v>
      </c>
      <c r="D215" s="12" t="s">
        <v>41</v>
      </c>
      <c r="E215" s="11" t="s">
        <v>553</v>
      </c>
      <c r="F215" s="13" t="s">
        <v>554</v>
      </c>
      <c r="G215" s="11" t="s">
        <v>498</v>
      </c>
      <c r="H215" s="11" t="s">
        <v>552</v>
      </c>
      <c r="I215" s="9"/>
      <c r="J215" s="9"/>
      <c r="K215" s="9"/>
      <c r="L215" s="14"/>
      <c r="M215" s="14"/>
      <c r="N215" s="9"/>
      <c r="O215" s="9"/>
      <c r="P215" s="9"/>
      <c r="Q215" s="9"/>
      <c r="R215" s="15" t="str">
        <f ca="1">IFERROR(IF(ISBLANK(INDIRECT("M215")), NA(), INDIRECT("M215")), "-")</f>
        <v>-</v>
      </c>
    </row>
    <row r="216" spans="2:18" ht="54" x14ac:dyDescent="0.2">
      <c r="B216" s="10" t="str">
        <f t="shared" ca="1" si="8"/>
        <v>Not Bidding</v>
      </c>
      <c r="C216" s="11">
        <v>3182659</v>
      </c>
      <c r="D216" s="12" t="s">
        <v>41</v>
      </c>
      <c r="E216" s="11" t="s">
        <v>555</v>
      </c>
      <c r="F216" s="13" t="s">
        <v>556</v>
      </c>
      <c r="G216" s="11" t="s">
        <v>495</v>
      </c>
      <c r="H216" s="11" t="s">
        <v>552</v>
      </c>
      <c r="I216" s="9"/>
      <c r="J216" s="9"/>
      <c r="K216" s="9"/>
      <c r="L216" s="14"/>
      <c r="M216" s="14"/>
      <c r="N216" s="9"/>
      <c r="O216" s="9"/>
      <c r="P216" s="9"/>
      <c r="Q216" s="9"/>
      <c r="R216" s="15" t="str">
        <f ca="1">IFERROR(IF(ISBLANK(INDIRECT("M216")), NA(), INDIRECT("M216")), "-")</f>
        <v>-</v>
      </c>
    </row>
    <row r="217" spans="2:18" ht="54" x14ac:dyDescent="0.2">
      <c r="B217" s="10" t="str">
        <f t="shared" ca="1" si="8"/>
        <v>Not Bidding</v>
      </c>
      <c r="C217" s="11">
        <v>3182660</v>
      </c>
      <c r="D217" s="12" t="s">
        <v>41</v>
      </c>
      <c r="E217" s="11" t="s">
        <v>557</v>
      </c>
      <c r="F217" s="13" t="s">
        <v>558</v>
      </c>
      <c r="G217" s="11" t="s">
        <v>498</v>
      </c>
      <c r="H217" s="11" t="s">
        <v>552</v>
      </c>
      <c r="I217" s="9"/>
      <c r="J217" s="9"/>
      <c r="K217" s="9"/>
      <c r="L217" s="14"/>
      <c r="M217" s="14"/>
      <c r="N217" s="9"/>
      <c r="O217" s="9"/>
      <c r="P217" s="9"/>
      <c r="Q217" s="9"/>
      <c r="R217" s="15" t="str">
        <f ca="1">IFERROR(IF(ISBLANK(INDIRECT("M217")), NA(), INDIRECT("M217")), "-")</f>
        <v>-</v>
      </c>
    </row>
    <row r="218" spans="2:18" ht="50.1" customHeight="1" x14ac:dyDescent="0.2">
      <c r="B218" s="4" t="s">
        <v>334</v>
      </c>
      <c r="C218" s="16"/>
      <c r="D218" s="16"/>
      <c r="E218" s="16"/>
      <c r="F218" s="16"/>
      <c r="G218" s="16"/>
      <c r="H218" s="16"/>
      <c r="I218" s="16"/>
      <c r="J218" s="16"/>
      <c r="K218" s="16"/>
      <c r="L218" s="17"/>
      <c r="M218" s="17"/>
      <c r="N218" s="16"/>
      <c r="O218" s="16"/>
      <c r="P218" s="16"/>
      <c r="Q218" s="16"/>
      <c r="R218" s="17">
        <f ca="1">SUM(R205:R217)</f>
        <v>0</v>
      </c>
    </row>
    <row r="220" spans="2:18" ht="50.1" customHeight="1" x14ac:dyDescent="0.2">
      <c r="B220" s="8" t="s">
        <v>559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ht="54" x14ac:dyDescent="0.2">
      <c r="B221" s="10" t="str">
        <f t="shared" ref="B221:B240" ca="1" si="9">IF(D221 = "No Bid", IFERROR("Error: Clear values for '" &amp; INDIRECT(ADDRESS(5, (9 + MATCH(TRUE, INDEX(NOT(ISBLANK(I221:Q221)), 0, 0), 0) - 1))) &amp; "' in cell " &amp; ADDRESS(ROW(), (9 + MATCH(TRUE, INDEX(NOT(ISBLANK(I221:Q221)), 0, 0), 0) - 1), 4) &amp; " or select 'Bid'", "Not Bidding"), IF(D221 = "Bid", IFERROR("Error: Missing value for '" &amp; INDIRECT(ADDRESS(5, (9 + MATCH(TRUE, INDEX(ISBLANK(I221:Q221), 0, 0), 0) - 1))) &amp; "' in cell " &amp; ADDRESS(ROW(), (9 + MATCH(TRUE, INDEX(ISBLANK(I221:Q221), 0, 0), 0) - 1), 4), "Success: All values provided"), "Error: Invalid Bid/No Bid Decision"))</f>
        <v>Not Bidding</v>
      </c>
      <c r="C221" s="11">
        <v>3182667</v>
      </c>
      <c r="D221" s="12" t="s">
        <v>41</v>
      </c>
      <c r="E221" s="11" t="s">
        <v>560</v>
      </c>
      <c r="F221" s="13" t="s">
        <v>43</v>
      </c>
      <c r="G221" s="11" t="s">
        <v>561</v>
      </c>
      <c r="H221" s="11" t="s">
        <v>529</v>
      </c>
      <c r="I221" s="9"/>
      <c r="J221" s="9"/>
      <c r="K221" s="9"/>
      <c r="L221" s="14"/>
      <c r="M221" s="14"/>
      <c r="N221" s="9"/>
      <c r="O221" s="9"/>
      <c r="P221" s="9"/>
      <c r="Q221" s="9"/>
      <c r="R221" s="15" t="str">
        <f ca="1">IFERROR(IF(ISBLANK(INDIRECT("M221")), NA(), INDIRECT("M221")), "-")</f>
        <v>-</v>
      </c>
    </row>
    <row r="222" spans="2:18" ht="54" x14ac:dyDescent="0.2">
      <c r="B222" s="10" t="str">
        <f t="shared" ca="1" si="9"/>
        <v>Not Bidding</v>
      </c>
      <c r="C222" s="11">
        <v>3182668</v>
      </c>
      <c r="D222" s="12" t="s">
        <v>41</v>
      </c>
      <c r="E222" s="11" t="s">
        <v>562</v>
      </c>
      <c r="F222" s="13" t="s">
        <v>47</v>
      </c>
      <c r="G222" s="11" t="s">
        <v>561</v>
      </c>
      <c r="H222" s="11" t="s">
        <v>563</v>
      </c>
      <c r="I222" s="9"/>
      <c r="J222" s="9"/>
      <c r="K222" s="9"/>
      <c r="L222" s="14"/>
      <c r="M222" s="14"/>
      <c r="N222" s="9"/>
      <c r="O222" s="9"/>
      <c r="P222" s="9"/>
      <c r="Q222" s="9"/>
      <c r="R222" s="15" t="str">
        <f ca="1">IFERROR(IF(ISBLANK(INDIRECT("M222")), NA(), INDIRECT("M222")), "-")</f>
        <v>-</v>
      </c>
    </row>
    <row r="223" spans="2:18" ht="54" x14ac:dyDescent="0.2">
      <c r="B223" s="10" t="str">
        <f t="shared" ca="1" si="9"/>
        <v>Not Bidding</v>
      </c>
      <c r="C223" s="11">
        <v>3182669</v>
      </c>
      <c r="D223" s="12" t="s">
        <v>41</v>
      </c>
      <c r="E223" s="11" t="s">
        <v>564</v>
      </c>
      <c r="F223" s="13" t="s">
        <v>50</v>
      </c>
      <c r="G223" s="11" t="s">
        <v>561</v>
      </c>
      <c r="H223" s="11" t="s">
        <v>565</v>
      </c>
      <c r="I223" s="9"/>
      <c r="J223" s="9"/>
      <c r="K223" s="9"/>
      <c r="L223" s="14"/>
      <c r="M223" s="14"/>
      <c r="N223" s="9"/>
      <c r="O223" s="9"/>
      <c r="P223" s="9"/>
      <c r="Q223" s="9"/>
      <c r="R223" s="15" t="str">
        <f ca="1">IFERROR(IF(ISBLANK(INDIRECT("M223")), NA(), INDIRECT("M223")), "-")</f>
        <v>-</v>
      </c>
    </row>
    <row r="224" spans="2:18" ht="54" x14ac:dyDescent="0.2">
      <c r="B224" s="10" t="str">
        <f t="shared" ca="1" si="9"/>
        <v>Not Bidding</v>
      </c>
      <c r="C224" s="11">
        <v>3182670</v>
      </c>
      <c r="D224" s="12" t="s">
        <v>41</v>
      </c>
      <c r="E224" s="11" t="s">
        <v>566</v>
      </c>
      <c r="F224" s="13" t="s">
        <v>53</v>
      </c>
      <c r="G224" s="11" t="s">
        <v>561</v>
      </c>
      <c r="H224" s="11" t="s">
        <v>567</v>
      </c>
      <c r="I224" s="9"/>
      <c r="J224" s="9"/>
      <c r="K224" s="9"/>
      <c r="L224" s="14"/>
      <c r="M224" s="14"/>
      <c r="N224" s="9"/>
      <c r="O224" s="9"/>
      <c r="P224" s="9"/>
      <c r="Q224" s="9"/>
      <c r="R224" s="15" t="str">
        <f ca="1">IFERROR(IF(ISBLANK(INDIRECT("M224")), NA(), INDIRECT("M224")), "-")</f>
        <v>-</v>
      </c>
    </row>
    <row r="225" spans="2:18" ht="54" x14ac:dyDescent="0.2">
      <c r="B225" s="10" t="str">
        <f t="shared" ca="1" si="9"/>
        <v>Not Bidding</v>
      </c>
      <c r="C225" s="11">
        <v>3182671</v>
      </c>
      <c r="D225" s="12" t="s">
        <v>41</v>
      </c>
      <c r="E225" s="11" t="s">
        <v>568</v>
      </c>
      <c r="F225" s="13" t="s">
        <v>56</v>
      </c>
      <c r="G225" s="11" t="s">
        <v>569</v>
      </c>
      <c r="H225" s="11" t="s">
        <v>570</v>
      </c>
      <c r="I225" s="9"/>
      <c r="J225" s="9"/>
      <c r="K225" s="9"/>
      <c r="L225" s="14"/>
      <c r="M225" s="14"/>
      <c r="N225" s="9"/>
      <c r="O225" s="9"/>
      <c r="P225" s="9"/>
      <c r="Q225" s="9"/>
      <c r="R225" s="15" t="str">
        <f ca="1">IFERROR(IF(ISBLANK(INDIRECT("M225")), NA(), INDIRECT("M225")), "-")</f>
        <v>-</v>
      </c>
    </row>
    <row r="226" spans="2:18" ht="54" x14ac:dyDescent="0.2">
      <c r="B226" s="10" t="str">
        <f t="shared" ca="1" si="9"/>
        <v>Not Bidding</v>
      </c>
      <c r="C226" s="11">
        <v>3182672</v>
      </c>
      <c r="D226" s="12" t="s">
        <v>41</v>
      </c>
      <c r="E226" s="11" t="s">
        <v>571</v>
      </c>
      <c r="F226" s="13" t="s">
        <v>512</v>
      </c>
      <c r="G226" s="11" t="s">
        <v>572</v>
      </c>
      <c r="H226" s="11" t="s">
        <v>529</v>
      </c>
      <c r="I226" s="9"/>
      <c r="J226" s="9"/>
      <c r="K226" s="9"/>
      <c r="L226" s="14"/>
      <c r="M226" s="14"/>
      <c r="N226" s="9"/>
      <c r="O226" s="9"/>
      <c r="P226" s="9"/>
      <c r="Q226" s="9"/>
      <c r="R226" s="15" t="str">
        <f ca="1">IFERROR(IF(ISBLANK(INDIRECT("M226")), NA(), INDIRECT("M226")), "-")</f>
        <v>-</v>
      </c>
    </row>
    <row r="227" spans="2:18" ht="54" x14ac:dyDescent="0.2">
      <c r="B227" s="10" t="str">
        <f t="shared" ca="1" si="9"/>
        <v>Not Bidding</v>
      </c>
      <c r="C227" s="11">
        <v>3182673</v>
      </c>
      <c r="D227" s="12" t="s">
        <v>41</v>
      </c>
      <c r="E227" s="11" t="s">
        <v>573</v>
      </c>
      <c r="F227" s="13" t="s">
        <v>95</v>
      </c>
      <c r="G227" s="11" t="s">
        <v>574</v>
      </c>
      <c r="H227" s="11" t="s">
        <v>529</v>
      </c>
      <c r="I227" s="9"/>
      <c r="J227" s="9"/>
      <c r="K227" s="9"/>
      <c r="L227" s="14"/>
      <c r="M227" s="14"/>
      <c r="N227" s="9"/>
      <c r="O227" s="9"/>
      <c r="P227" s="9"/>
      <c r="Q227" s="9"/>
      <c r="R227" s="15" t="str">
        <f ca="1">IFERROR(IF(ISBLANK(INDIRECT("M227")), NA(), INDIRECT("M227")), "-")</f>
        <v>-</v>
      </c>
    </row>
    <row r="228" spans="2:18" ht="54" x14ac:dyDescent="0.2">
      <c r="B228" s="10" t="str">
        <f t="shared" ca="1" si="9"/>
        <v>Not Bidding</v>
      </c>
      <c r="C228" s="11">
        <v>3182674</v>
      </c>
      <c r="D228" s="12" t="s">
        <v>41</v>
      </c>
      <c r="E228" s="11" t="s">
        <v>575</v>
      </c>
      <c r="F228" s="13" t="s">
        <v>98</v>
      </c>
      <c r="G228" s="11" t="s">
        <v>576</v>
      </c>
      <c r="H228" s="11" t="s">
        <v>529</v>
      </c>
      <c r="I228" s="9"/>
      <c r="J228" s="9"/>
      <c r="K228" s="9"/>
      <c r="L228" s="14"/>
      <c r="M228" s="14"/>
      <c r="N228" s="9"/>
      <c r="O228" s="9"/>
      <c r="P228" s="9"/>
      <c r="Q228" s="9"/>
      <c r="R228" s="15" t="str">
        <f ca="1">IFERROR(IF(ISBLANK(INDIRECT("M228")), NA(), INDIRECT("M228")), "-")</f>
        <v>-</v>
      </c>
    </row>
    <row r="229" spans="2:18" ht="54" x14ac:dyDescent="0.2">
      <c r="B229" s="10" t="str">
        <f t="shared" ca="1" si="9"/>
        <v>Not Bidding</v>
      </c>
      <c r="C229" s="11">
        <v>3182675</v>
      </c>
      <c r="D229" s="12" t="s">
        <v>41</v>
      </c>
      <c r="E229" s="11" t="s">
        <v>577</v>
      </c>
      <c r="F229" s="13" t="s">
        <v>540</v>
      </c>
      <c r="G229" s="11" t="s">
        <v>578</v>
      </c>
      <c r="H229" s="11" t="s">
        <v>529</v>
      </c>
      <c r="I229" s="9"/>
      <c r="J229" s="9"/>
      <c r="K229" s="9"/>
      <c r="L229" s="14"/>
      <c r="M229" s="14"/>
      <c r="N229" s="9"/>
      <c r="O229" s="9"/>
      <c r="P229" s="9"/>
      <c r="Q229" s="9"/>
      <c r="R229" s="15" t="str">
        <f ca="1">IFERROR(IF(ISBLANK(INDIRECT("M229")), NA(), INDIRECT("M229")), "-")</f>
        <v>-</v>
      </c>
    </row>
    <row r="230" spans="2:18" ht="54" x14ac:dyDescent="0.2">
      <c r="B230" s="10" t="str">
        <f t="shared" ca="1" si="9"/>
        <v>Not Bidding</v>
      </c>
      <c r="C230" s="11">
        <v>3182676</v>
      </c>
      <c r="D230" s="12" t="s">
        <v>41</v>
      </c>
      <c r="E230" s="11" t="s">
        <v>579</v>
      </c>
      <c r="F230" s="13" t="s">
        <v>131</v>
      </c>
      <c r="G230" s="11" t="s">
        <v>574</v>
      </c>
      <c r="H230" s="11" t="s">
        <v>529</v>
      </c>
      <c r="I230" s="9"/>
      <c r="J230" s="9"/>
      <c r="K230" s="9"/>
      <c r="L230" s="14"/>
      <c r="M230" s="14"/>
      <c r="N230" s="9"/>
      <c r="O230" s="9"/>
      <c r="P230" s="9"/>
      <c r="Q230" s="9"/>
      <c r="R230" s="15" t="str">
        <f ca="1">IFERROR(IF(ISBLANK(INDIRECT("M230")), NA(), INDIRECT("M230")), "-")</f>
        <v>-</v>
      </c>
    </row>
    <row r="231" spans="2:18" ht="54" x14ac:dyDescent="0.2">
      <c r="B231" s="10" t="str">
        <f t="shared" ca="1" si="9"/>
        <v>Not Bidding</v>
      </c>
      <c r="C231" s="11">
        <v>3182677</v>
      </c>
      <c r="D231" s="12" t="s">
        <v>41</v>
      </c>
      <c r="E231" s="11" t="s">
        <v>580</v>
      </c>
      <c r="F231" s="13" t="s">
        <v>134</v>
      </c>
      <c r="G231" s="11" t="s">
        <v>581</v>
      </c>
      <c r="H231" s="11" t="s">
        <v>529</v>
      </c>
      <c r="I231" s="9"/>
      <c r="J231" s="9"/>
      <c r="K231" s="9"/>
      <c r="L231" s="14"/>
      <c r="M231" s="14"/>
      <c r="N231" s="9"/>
      <c r="O231" s="9"/>
      <c r="P231" s="9"/>
      <c r="Q231" s="9"/>
      <c r="R231" s="15" t="str">
        <f ca="1">IFERROR(IF(ISBLANK(INDIRECT("M231")), NA(), INDIRECT("M231")), "-")</f>
        <v>-</v>
      </c>
    </row>
    <row r="232" spans="2:18" ht="54" x14ac:dyDescent="0.2">
      <c r="B232" s="10" t="str">
        <f t="shared" ca="1" si="9"/>
        <v>Not Bidding</v>
      </c>
      <c r="C232" s="11">
        <v>3182678</v>
      </c>
      <c r="D232" s="12" t="s">
        <v>41</v>
      </c>
      <c r="E232" s="11" t="s">
        <v>582</v>
      </c>
      <c r="F232" s="13" t="s">
        <v>547</v>
      </c>
      <c r="G232" s="11" t="s">
        <v>583</v>
      </c>
      <c r="H232" s="11" t="s">
        <v>529</v>
      </c>
      <c r="I232" s="9"/>
      <c r="J232" s="9"/>
      <c r="K232" s="9"/>
      <c r="L232" s="14"/>
      <c r="M232" s="14"/>
      <c r="N232" s="9"/>
      <c r="O232" s="9"/>
      <c r="P232" s="9"/>
      <c r="Q232" s="9"/>
      <c r="R232" s="15" t="str">
        <f ca="1">IFERROR(IF(ISBLANK(INDIRECT("M232")), NA(), INDIRECT("M232")), "-")</f>
        <v>-</v>
      </c>
    </row>
    <row r="233" spans="2:18" ht="54" x14ac:dyDescent="0.2">
      <c r="B233" s="10" t="str">
        <f t="shared" ca="1" si="9"/>
        <v>Not Bidding</v>
      </c>
      <c r="C233" s="11">
        <v>3182679</v>
      </c>
      <c r="D233" s="12" t="s">
        <v>41</v>
      </c>
      <c r="E233" s="11" t="s">
        <v>584</v>
      </c>
      <c r="F233" s="13" t="s">
        <v>290</v>
      </c>
      <c r="G233" s="11" t="s">
        <v>583</v>
      </c>
      <c r="H233" s="11" t="s">
        <v>529</v>
      </c>
      <c r="I233" s="9"/>
      <c r="J233" s="9"/>
      <c r="K233" s="9"/>
      <c r="L233" s="14"/>
      <c r="M233" s="14"/>
      <c r="N233" s="9"/>
      <c r="O233" s="9"/>
      <c r="P233" s="9"/>
      <c r="Q233" s="9"/>
      <c r="R233" s="15" t="str">
        <f ca="1">IFERROR(IF(ISBLANK(INDIRECT("M233")), NA(), INDIRECT("M233")), "-")</f>
        <v>-</v>
      </c>
    </row>
    <row r="234" spans="2:18" ht="54" x14ac:dyDescent="0.2">
      <c r="B234" s="10" t="str">
        <f t="shared" ca="1" si="9"/>
        <v>Not Bidding</v>
      </c>
      <c r="C234" s="11">
        <v>3182680</v>
      </c>
      <c r="D234" s="12" t="s">
        <v>41</v>
      </c>
      <c r="E234" s="11" t="s">
        <v>585</v>
      </c>
      <c r="F234" s="13" t="s">
        <v>551</v>
      </c>
      <c r="G234" s="11" t="s">
        <v>204</v>
      </c>
      <c r="H234" s="11" t="s">
        <v>529</v>
      </c>
      <c r="I234" s="9"/>
      <c r="J234" s="9"/>
      <c r="K234" s="9"/>
      <c r="L234" s="14"/>
      <c r="M234" s="14"/>
      <c r="N234" s="9"/>
      <c r="O234" s="9"/>
      <c r="P234" s="9"/>
      <c r="Q234" s="9"/>
      <c r="R234" s="15" t="str">
        <f ca="1">IFERROR(IF(ISBLANK(INDIRECT("M234")), NA(), INDIRECT("M234")), "-")</f>
        <v>-</v>
      </c>
    </row>
    <row r="235" spans="2:18" ht="54" x14ac:dyDescent="0.2">
      <c r="B235" s="10" t="str">
        <f t="shared" ca="1" si="9"/>
        <v>Not Bidding</v>
      </c>
      <c r="C235" s="11">
        <v>3182681</v>
      </c>
      <c r="D235" s="12" t="s">
        <v>41</v>
      </c>
      <c r="E235" s="11" t="s">
        <v>586</v>
      </c>
      <c r="F235" s="13" t="s">
        <v>554</v>
      </c>
      <c r="G235" s="11" t="s">
        <v>213</v>
      </c>
      <c r="H235" s="11" t="s">
        <v>529</v>
      </c>
      <c r="I235" s="9"/>
      <c r="J235" s="9"/>
      <c r="K235" s="9"/>
      <c r="L235" s="14"/>
      <c r="M235" s="14"/>
      <c r="N235" s="9"/>
      <c r="O235" s="9"/>
      <c r="P235" s="9"/>
      <c r="Q235" s="9"/>
      <c r="R235" s="15" t="str">
        <f ca="1">IFERROR(IF(ISBLANK(INDIRECT("M235")), NA(), INDIRECT("M235")), "-")</f>
        <v>-</v>
      </c>
    </row>
    <row r="236" spans="2:18" ht="54" x14ac:dyDescent="0.2">
      <c r="B236" s="10" t="str">
        <f t="shared" ca="1" si="9"/>
        <v>Not Bidding</v>
      </c>
      <c r="C236" s="11">
        <v>3182682</v>
      </c>
      <c r="D236" s="12" t="s">
        <v>41</v>
      </c>
      <c r="E236" s="11" t="s">
        <v>587</v>
      </c>
      <c r="F236" s="13" t="s">
        <v>588</v>
      </c>
      <c r="G236" s="11" t="s">
        <v>249</v>
      </c>
      <c r="H236" s="11" t="s">
        <v>529</v>
      </c>
      <c r="I236" s="9"/>
      <c r="J236" s="9"/>
      <c r="K236" s="9"/>
      <c r="L236" s="14"/>
      <c r="M236" s="14"/>
      <c r="N236" s="9"/>
      <c r="O236" s="9"/>
      <c r="P236" s="9"/>
      <c r="Q236" s="9"/>
      <c r="R236" s="15" t="str">
        <f ca="1">IFERROR(IF(ISBLANK(INDIRECT("M236")), NA(), INDIRECT("M236")), "-")</f>
        <v>-</v>
      </c>
    </row>
    <row r="237" spans="2:18" ht="54" x14ac:dyDescent="0.2">
      <c r="B237" s="10" t="str">
        <f t="shared" ca="1" si="9"/>
        <v>Not Bidding</v>
      </c>
      <c r="C237" s="11">
        <v>3182683</v>
      </c>
      <c r="D237" s="12" t="s">
        <v>41</v>
      </c>
      <c r="E237" s="11" t="s">
        <v>589</v>
      </c>
      <c r="F237" s="13" t="s">
        <v>590</v>
      </c>
      <c r="G237" s="11" t="s">
        <v>273</v>
      </c>
      <c r="H237" s="11" t="s">
        <v>529</v>
      </c>
      <c r="I237" s="9"/>
      <c r="J237" s="9"/>
      <c r="K237" s="9"/>
      <c r="L237" s="14"/>
      <c r="M237" s="14"/>
      <c r="N237" s="9"/>
      <c r="O237" s="9"/>
      <c r="P237" s="9"/>
      <c r="Q237" s="9"/>
      <c r="R237" s="15" t="str">
        <f ca="1">IFERROR(IF(ISBLANK(INDIRECT("M237")), NA(), INDIRECT("M237")), "-")</f>
        <v>-</v>
      </c>
    </row>
    <row r="238" spans="2:18" ht="54" x14ac:dyDescent="0.2">
      <c r="B238" s="10" t="str">
        <f t="shared" ca="1" si="9"/>
        <v>Not Bidding</v>
      </c>
      <c r="C238" s="11">
        <v>3182684</v>
      </c>
      <c r="D238" s="12" t="s">
        <v>41</v>
      </c>
      <c r="E238" s="11" t="s">
        <v>591</v>
      </c>
      <c r="F238" s="13" t="s">
        <v>556</v>
      </c>
      <c r="G238" s="11" t="s">
        <v>592</v>
      </c>
      <c r="H238" s="11" t="s">
        <v>529</v>
      </c>
      <c r="I238" s="9"/>
      <c r="J238" s="9"/>
      <c r="K238" s="9"/>
      <c r="L238" s="14"/>
      <c r="M238" s="14"/>
      <c r="N238" s="9"/>
      <c r="O238" s="9"/>
      <c r="P238" s="9"/>
      <c r="Q238" s="9"/>
      <c r="R238" s="15" t="str">
        <f ca="1">IFERROR(IF(ISBLANK(INDIRECT("M238")), NA(), INDIRECT("M238")), "-")</f>
        <v>-</v>
      </c>
    </row>
    <row r="239" spans="2:18" ht="54" x14ac:dyDescent="0.2">
      <c r="B239" s="10" t="str">
        <f t="shared" ca="1" si="9"/>
        <v>Not Bidding</v>
      </c>
      <c r="C239" s="11">
        <v>3182685</v>
      </c>
      <c r="D239" s="12" t="s">
        <v>41</v>
      </c>
      <c r="E239" s="11" t="s">
        <v>593</v>
      </c>
      <c r="F239" s="13" t="s">
        <v>558</v>
      </c>
      <c r="G239" s="11" t="s">
        <v>576</v>
      </c>
      <c r="H239" s="11" t="s">
        <v>529</v>
      </c>
      <c r="I239" s="9"/>
      <c r="J239" s="9"/>
      <c r="K239" s="9"/>
      <c r="L239" s="14"/>
      <c r="M239" s="14"/>
      <c r="N239" s="9"/>
      <c r="O239" s="9"/>
      <c r="P239" s="9"/>
      <c r="Q239" s="9"/>
      <c r="R239" s="15" t="str">
        <f ca="1">IFERROR(IF(ISBLANK(INDIRECT("M239")), NA(), INDIRECT("M239")), "-")</f>
        <v>-</v>
      </c>
    </row>
    <row r="240" spans="2:18" ht="54" x14ac:dyDescent="0.2">
      <c r="B240" s="10" t="str">
        <f t="shared" ca="1" si="9"/>
        <v>Not Bidding</v>
      </c>
      <c r="C240" s="11">
        <v>3182686</v>
      </c>
      <c r="D240" s="12" t="s">
        <v>41</v>
      </c>
      <c r="E240" s="11" t="s">
        <v>594</v>
      </c>
      <c r="F240" s="13" t="s">
        <v>595</v>
      </c>
      <c r="G240" s="11" t="s">
        <v>596</v>
      </c>
      <c r="H240" s="11" t="s">
        <v>529</v>
      </c>
      <c r="I240" s="9"/>
      <c r="J240" s="9"/>
      <c r="K240" s="9"/>
      <c r="L240" s="14"/>
      <c r="M240" s="14"/>
      <c r="N240" s="9"/>
      <c r="O240" s="9"/>
      <c r="P240" s="9"/>
      <c r="Q240" s="9"/>
      <c r="R240" s="15" t="str">
        <f ca="1">IFERROR(IF(ISBLANK(INDIRECT("M240")), NA(), INDIRECT("M240")), "-")</f>
        <v>-</v>
      </c>
    </row>
    <row r="241" spans="2:18" ht="50.1" customHeight="1" x14ac:dyDescent="0.2">
      <c r="B241" s="4" t="s">
        <v>334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7"/>
      <c r="M241" s="17"/>
      <c r="N241" s="16"/>
      <c r="O241" s="16"/>
      <c r="P241" s="16"/>
      <c r="Q241" s="16"/>
      <c r="R241" s="17">
        <f ca="1">SUM(R221:R240)</f>
        <v>0</v>
      </c>
    </row>
    <row r="243" spans="2:18" ht="50.1" customHeight="1" x14ac:dyDescent="0.2">
      <c r="B243" s="8" t="s">
        <v>597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2:18" ht="54" x14ac:dyDescent="0.2">
      <c r="B244" s="10" t="str">
        <f t="shared" ref="B244:B251" ca="1" si="10">IF(D244 = "No Bid", IFERROR("Error: Clear values for '" &amp; INDIRECT(ADDRESS(5, (9 + MATCH(TRUE, INDEX(NOT(ISBLANK(I244:Q244)), 0, 0), 0) - 1))) &amp; "' in cell " &amp; ADDRESS(ROW(), (9 + MATCH(TRUE, INDEX(NOT(ISBLANK(I244:Q244)), 0, 0), 0) - 1), 4) &amp; " or select 'Bid'", "Not Bidding"), IF(D244 = "Bid", IFERROR("Error: Missing value for '" &amp; INDIRECT(ADDRESS(5, (9 + MATCH(TRUE, INDEX(ISBLANK(I244:Q244), 0, 0), 0) - 1))) &amp; "' in cell " &amp; ADDRESS(ROW(), (9 + MATCH(TRUE, INDEX(ISBLANK(I244:Q244), 0, 0), 0) - 1), 4), "Success: All values provided"), "Error: Invalid Bid/No Bid Decision"))</f>
        <v>Not Bidding</v>
      </c>
      <c r="C244" s="11">
        <v>3182715</v>
      </c>
      <c r="D244" s="12" t="s">
        <v>41</v>
      </c>
      <c r="E244" s="11" t="s">
        <v>598</v>
      </c>
      <c r="F244" s="13" t="s">
        <v>507</v>
      </c>
      <c r="G244" s="11" t="s">
        <v>599</v>
      </c>
      <c r="H244" s="11" t="s">
        <v>600</v>
      </c>
      <c r="I244" s="9"/>
      <c r="J244" s="9"/>
      <c r="K244" s="9"/>
      <c r="L244" s="14"/>
      <c r="M244" s="14"/>
      <c r="N244" s="9"/>
      <c r="O244" s="9"/>
      <c r="P244" s="9"/>
      <c r="Q244" s="9"/>
      <c r="R244" s="15" t="str">
        <f ca="1">IFERROR(IF(ISBLANK(INDIRECT("M244")), NA(), INDIRECT("M244")), "-")</f>
        <v>-</v>
      </c>
    </row>
    <row r="245" spans="2:18" ht="54" x14ac:dyDescent="0.2">
      <c r="B245" s="10" t="str">
        <f t="shared" ca="1" si="10"/>
        <v>Not Bidding</v>
      </c>
      <c r="C245" s="11">
        <v>3182716</v>
      </c>
      <c r="D245" s="12" t="s">
        <v>41</v>
      </c>
      <c r="E245" s="11" t="s">
        <v>601</v>
      </c>
      <c r="F245" s="13" t="s">
        <v>56</v>
      </c>
      <c r="G245" s="11" t="s">
        <v>602</v>
      </c>
      <c r="H245" s="11" t="s">
        <v>529</v>
      </c>
      <c r="I245" s="9"/>
      <c r="J245" s="9"/>
      <c r="K245" s="9"/>
      <c r="L245" s="14"/>
      <c r="M245" s="14"/>
      <c r="N245" s="9"/>
      <c r="O245" s="9"/>
      <c r="P245" s="9"/>
      <c r="Q245" s="9"/>
      <c r="R245" s="15" t="str">
        <f ca="1">IFERROR(IF(ISBLANK(INDIRECT("M245")), NA(), INDIRECT("M245")), "-")</f>
        <v>-</v>
      </c>
    </row>
    <row r="246" spans="2:18" ht="54" x14ac:dyDescent="0.2">
      <c r="B246" s="10" t="str">
        <f t="shared" ca="1" si="10"/>
        <v>Not Bidding</v>
      </c>
      <c r="C246" s="11">
        <v>3182717</v>
      </c>
      <c r="D246" s="12" t="s">
        <v>41</v>
      </c>
      <c r="E246" s="11" t="s">
        <v>603</v>
      </c>
      <c r="F246" s="13" t="s">
        <v>512</v>
      </c>
      <c r="G246" s="11" t="s">
        <v>604</v>
      </c>
      <c r="H246" s="11" t="s">
        <v>529</v>
      </c>
      <c r="I246" s="9"/>
      <c r="J246" s="9"/>
      <c r="K246" s="9"/>
      <c r="L246" s="14"/>
      <c r="M246" s="14"/>
      <c r="N246" s="9"/>
      <c r="O246" s="9"/>
      <c r="P246" s="9"/>
      <c r="Q246" s="9"/>
      <c r="R246" s="15" t="str">
        <f ca="1">IFERROR(IF(ISBLANK(INDIRECT("M246")), NA(), INDIRECT("M246")), "-")</f>
        <v>-</v>
      </c>
    </row>
    <row r="247" spans="2:18" ht="54" x14ac:dyDescent="0.2">
      <c r="B247" s="10" t="str">
        <f t="shared" ca="1" si="10"/>
        <v>Not Bidding</v>
      </c>
      <c r="C247" s="11">
        <v>3182718</v>
      </c>
      <c r="D247" s="12" t="s">
        <v>41</v>
      </c>
      <c r="E247" s="11" t="s">
        <v>605</v>
      </c>
      <c r="F247" s="13" t="s">
        <v>514</v>
      </c>
      <c r="G247" s="11" t="s">
        <v>606</v>
      </c>
      <c r="H247" s="11" t="s">
        <v>607</v>
      </c>
      <c r="I247" s="9"/>
      <c r="J247" s="9"/>
      <c r="K247" s="9"/>
      <c r="L247" s="14"/>
      <c r="M247" s="14"/>
      <c r="N247" s="9"/>
      <c r="O247" s="9"/>
      <c r="P247" s="9"/>
      <c r="Q247" s="9"/>
      <c r="R247" s="15" t="str">
        <f ca="1">IFERROR(IF(ISBLANK(INDIRECT("M247")), NA(), INDIRECT("M247")), "-")</f>
        <v>-</v>
      </c>
    </row>
    <row r="248" spans="2:18" ht="54" x14ac:dyDescent="0.2">
      <c r="B248" s="10" t="str">
        <f t="shared" ca="1" si="10"/>
        <v>Not Bidding</v>
      </c>
      <c r="C248" s="11">
        <v>3182719</v>
      </c>
      <c r="D248" s="12" t="s">
        <v>41</v>
      </c>
      <c r="E248" s="11" t="s">
        <v>608</v>
      </c>
      <c r="F248" s="13" t="s">
        <v>107</v>
      </c>
      <c r="G248" s="11" t="s">
        <v>609</v>
      </c>
      <c r="H248" s="11" t="s">
        <v>529</v>
      </c>
      <c r="I248" s="9"/>
      <c r="J248" s="9"/>
      <c r="K248" s="9"/>
      <c r="L248" s="14"/>
      <c r="M248" s="14"/>
      <c r="N248" s="9"/>
      <c r="O248" s="9"/>
      <c r="P248" s="9"/>
      <c r="Q248" s="9"/>
      <c r="R248" s="15" t="str">
        <f ca="1">IFERROR(IF(ISBLANK(INDIRECT("M248")), NA(), INDIRECT("M248")), "-")</f>
        <v>-</v>
      </c>
    </row>
    <row r="249" spans="2:18" ht="54" x14ac:dyDescent="0.2">
      <c r="B249" s="10" t="str">
        <f t="shared" ca="1" si="10"/>
        <v>Not Bidding</v>
      </c>
      <c r="C249" s="11">
        <v>3182720</v>
      </c>
      <c r="D249" s="12" t="s">
        <v>41</v>
      </c>
      <c r="E249" s="11" t="s">
        <v>610</v>
      </c>
      <c r="F249" s="13" t="s">
        <v>109</v>
      </c>
      <c r="G249" s="11" t="s">
        <v>611</v>
      </c>
      <c r="H249" s="11" t="s">
        <v>529</v>
      </c>
      <c r="I249" s="9"/>
      <c r="J249" s="9"/>
      <c r="K249" s="9"/>
      <c r="L249" s="14"/>
      <c r="M249" s="14"/>
      <c r="N249" s="9"/>
      <c r="O249" s="9"/>
      <c r="P249" s="9"/>
      <c r="Q249" s="9"/>
      <c r="R249" s="15" t="str">
        <f ca="1">IFERROR(IF(ISBLANK(INDIRECT("M249")), NA(), INDIRECT("M249")), "-")</f>
        <v>-</v>
      </c>
    </row>
    <row r="250" spans="2:18" ht="54" x14ac:dyDescent="0.2">
      <c r="B250" s="10" t="str">
        <f t="shared" ca="1" si="10"/>
        <v>Not Bidding</v>
      </c>
      <c r="C250" s="11">
        <v>3182721</v>
      </c>
      <c r="D250" s="12" t="s">
        <v>41</v>
      </c>
      <c r="E250" s="11" t="s">
        <v>612</v>
      </c>
      <c r="F250" s="13" t="s">
        <v>131</v>
      </c>
      <c r="G250" s="11" t="s">
        <v>613</v>
      </c>
      <c r="H250" s="11" t="s">
        <v>614</v>
      </c>
      <c r="I250" s="9"/>
      <c r="J250" s="9"/>
      <c r="K250" s="9"/>
      <c r="L250" s="14"/>
      <c r="M250" s="14"/>
      <c r="N250" s="9"/>
      <c r="O250" s="9"/>
      <c r="P250" s="9"/>
      <c r="Q250" s="9"/>
      <c r="R250" s="15" t="str">
        <f ca="1">IFERROR(IF(ISBLANK(INDIRECT("M250")), NA(), INDIRECT("M250")), "-")</f>
        <v>-</v>
      </c>
    </row>
    <row r="251" spans="2:18" ht="54" x14ac:dyDescent="0.2">
      <c r="B251" s="10" t="str">
        <f t="shared" ca="1" si="10"/>
        <v>Not Bidding</v>
      </c>
      <c r="C251" s="11">
        <v>3182722</v>
      </c>
      <c r="D251" s="12" t="s">
        <v>41</v>
      </c>
      <c r="E251" s="11" t="s">
        <v>615</v>
      </c>
      <c r="F251" s="13" t="s">
        <v>134</v>
      </c>
      <c r="G251" s="11" t="s">
        <v>616</v>
      </c>
      <c r="H251" s="11" t="s">
        <v>614</v>
      </c>
      <c r="I251" s="9"/>
      <c r="J251" s="9"/>
      <c r="K251" s="9"/>
      <c r="L251" s="14"/>
      <c r="M251" s="14"/>
      <c r="N251" s="9"/>
      <c r="O251" s="9"/>
      <c r="P251" s="9"/>
      <c r="Q251" s="9"/>
      <c r="R251" s="15" t="str">
        <f ca="1">IFERROR(IF(ISBLANK(INDIRECT("M251")), NA(), INDIRECT("M251")), "-")</f>
        <v>-</v>
      </c>
    </row>
    <row r="252" spans="2:18" ht="50.1" customHeight="1" x14ac:dyDescent="0.2">
      <c r="B252" s="4" t="s">
        <v>334</v>
      </c>
      <c r="C252" s="16"/>
      <c r="D252" s="16"/>
      <c r="E252" s="16"/>
      <c r="F252" s="16"/>
      <c r="G252" s="16"/>
      <c r="H252" s="16"/>
      <c r="I252" s="16"/>
      <c r="J252" s="16"/>
      <c r="K252" s="16"/>
      <c r="L252" s="17"/>
      <c r="M252" s="17"/>
      <c r="N252" s="16"/>
      <c r="O252" s="16"/>
      <c r="P252" s="16"/>
      <c r="Q252" s="16"/>
      <c r="R252" s="17">
        <f ca="1">SUM(R244:R251)</f>
        <v>0</v>
      </c>
    </row>
    <row r="254" spans="2:18" ht="50.1" customHeight="1" x14ac:dyDescent="0.2">
      <c r="B254" s="8" t="s">
        <v>617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2:18" ht="54" x14ac:dyDescent="0.2">
      <c r="B255" s="10" t="str">
        <f ca="1">IF(D255 = "No Bid", IFERROR("Error: Clear values for '" &amp; INDIRECT(ADDRESS(5, (9 + MATCH(TRUE, INDEX(NOT(ISBLANK(I255:Q255)), 0, 0), 0) - 1))) &amp; "' in cell " &amp; ADDRESS(ROW(), (9 + MATCH(TRUE, INDEX(NOT(ISBLANK(I255:Q255)), 0, 0), 0) - 1), 4) &amp; " or select 'Bid'", "Not Bidding"), IF(D255 = "Bid", IFERROR("Error: Missing value for '" &amp; INDIRECT(ADDRESS(5, (9 + MATCH(TRUE, INDEX(ISBLANK(I255:Q255), 0, 0), 0) - 1))) &amp; "' in cell " &amp; ADDRESS(ROW(), (9 + MATCH(TRUE, INDEX(ISBLANK(I255:Q255), 0, 0), 0) - 1), 4), "Success: All values provided"), "Error: Invalid Bid/No Bid Decision"))</f>
        <v>Not Bidding</v>
      </c>
      <c r="C255" s="11">
        <v>3182727</v>
      </c>
      <c r="D255" s="12" t="s">
        <v>41</v>
      </c>
      <c r="E255" s="11" t="s">
        <v>618</v>
      </c>
      <c r="F255" s="13" t="s">
        <v>507</v>
      </c>
      <c r="G255" s="11" t="s">
        <v>619</v>
      </c>
      <c r="H255" s="11" t="s">
        <v>538</v>
      </c>
      <c r="I255" s="9"/>
      <c r="J255" s="9"/>
      <c r="K255" s="9"/>
      <c r="L255" s="14"/>
      <c r="M255" s="14"/>
      <c r="N255" s="9"/>
      <c r="O255" s="9"/>
      <c r="P255" s="9"/>
      <c r="Q255" s="9"/>
      <c r="R255" s="15" t="str">
        <f ca="1">IFERROR(IF(ISBLANK(INDIRECT("M255")), NA(), INDIRECT("M255")), "-")</f>
        <v>-</v>
      </c>
    </row>
    <row r="256" spans="2:18" ht="54" x14ac:dyDescent="0.2">
      <c r="B256" s="10" t="str">
        <f ca="1">IF(D256 = "No Bid", IFERROR("Error: Clear values for '" &amp; INDIRECT(ADDRESS(5, (9 + MATCH(TRUE, INDEX(NOT(ISBLANK(I256:Q256)), 0, 0), 0) - 1))) &amp; "' in cell " &amp; ADDRESS(ROW(), (9 + MATCH(TRUE, INDEX(NOT(ISBLANK(I256:Q256)), 0, 0), 0) - 1), 4) &amp; " or select 'Bid'", "Not Bidding"), IF(D256 = "Bid", IFERROR("Error: Missing value for '" &amp; INDIRECT(ADDRESS(5, (9 + MATCH(TRUE, INDEX(ISBLANK(I256:Q256), 0, 0), 0) - 1))) &amp; "' in cell " &amp; ADDRESS(ROW(), (9 + MATCH(TRUE, INDEX(ISBLANK(I256:Q256), 0, 0), 0) - 1), 4), "Success: All values provided"), "Error: Invalid Bid/No Bid Decision"))</f>
        <v>Not Bidding</v>
      </c>
      <c r="C256" s="11">
        <v>3182728</v>
      </c>
      <c r="D256" s="12" t="s">
        <v>41</v>
      </c>
      <c r="E256" s="11" t="s">
        <v>620</v>
      </c>
      <c r="F256" s="13" t="s">
        <v>56</v>
      </c>
      <c r="G256" s="11" t="s">
        <v>621</v>
      </c>
      <c r="H256" s="11" t="s">
        <v>622</v>
      </c>
      <c r="I256" s="9"/>
      <c r="J256" s="9"/>
      <c r="K256" s="9"/>
      <c r="L256" s="14"/>
      <c r="M256" s="14"/>
      <c r="N256" s="9"/>
      <c r="O256" s="9"/>
      <c r="P256" s="9"/>
      <c r="Q256" s="9"/>
      <c r="R256" s="15" t="str">
        <f ca="1">IFERROR(IF(ISBLANK(INDIRECT("M256")), NA(), INDIRECT("M256")), "-")</f>
        <v>-</v>
      </c>
    </row>
    <row r="257" spans="2:18" ht="50.1" customHeight="1" x14ac:dyDescent="0.2">
      <c r="B257" s="4" t="s">
        <v>334</v>
      </c>
      <c r="C257" s="16"/>
      <c r="D257" s="16"/>
      <c r="E257" s="16"/>
      <c r="F257" s="16"/>
      <c r="G257" s="16"/>
      <c r="H257" s="16"/>
      <c r="I257" s="16"/>
      <c r="J257" s="16"/>
      <c r="K257" s="16"/>
      <c r="L257" s="17"/>
      <c r="M257" s="17"/>
      <c r="N257" s="16"/>
      <c r="O257" s="16"/>
      <c r="P257" s="16"/>
      <c r="Q257" s="16"/>
      <c r="R257" s="17">
        <f ca="1">SUM(R255:R256)</f>
        <v>0</v>
      </c>
    </row>
    <row r="259" spans="2:18" ht="50.1" customHeight="1" x14ac:dyDescent="0.2">
      <c r="B259" s="8" t="s">
        <v>623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2:18" ht="54" x14ac:dyDescent="0.2">
      <c r="B260" s="10" t="str">
        <f t="shared" ref="B260:B285" ca="1" si="11">IF(D260 = "No Bid", IFERROR("Error: Clear values for '" &amp; INDIRECT(ADDRESS(5, (9 + MATCH(TRUE, INDEX(NOT(ISBLANK(I260:Q260)), 0, 0), 0) - 1))) &amp; "' in cell " &amp; ADDRESS(ROW(), (9 + MATCH(TRUE, INDEX(NOT(ISBLANK(I260:Q260)), 0, 0), 0) - 1), 4) &amp; " or select 'Bid'", "Not Bidding"), IF(D260 = "Bid", IFERROR("Error: Missing value for '" &amp; INDIRECT(ADDRESS(5, (9 + MATCH(TRUE, INDEX(ISBLANK(I260:Q260), 0, 0), 0) - 1))) &amp; "' in cell " &amp; ADDRESS(ROW(), (9 + MATCH(TRUE, INDEX(ISBLANK(I260:Q260), 0, 0), 0) - 1), 4), "Success: All values provided"), "Error: Invalid Bid/No Bid Decision"))</f>
        <v>Not Bidding</v>
      </c>
      <c r="C260" s="11">
        <v>3182753</v>
      </c>
      <c r="D260" s="12" t="s">
        <v>41</v>
      </c>
      <c r="E260" s="11" t="s">
        <v>624</v>
      </c>
      <c r="F260" s="13" t="s">
        <v>507</v>
      </c>
      <c r="G260" s="11" t="s">
        <v>569</v>
      </c>
      <c r="H260" s="11" t="s">
        <v>529</v>
      </c>
      <c r="I260" s="9"/>
      <c r="J260" s="9"/>
      <c r="K260" s="9"/>
      <c r="L260" s="14"/>
      <c r="M260" s="14"/>
      <c r="N260" s="9"/>
      <c r="O260" s="9"/>
      <c r="P260" s="9"/>
      <c r="Q260" s="9"/>
      <c r="R260" s="15" t="str">
        <f ca="1">IFERROR(IF(ISBLANK(INDIRECT("M260")), NA(), INDIRECT("M260")), "-")</f>
        <v>-</v>
      </c>
    </row>
    <row r="261" spans="2:18" ht="54" x14ac:dyDescent="0.2">
      <c r="B261" s="10" t="str">
        <f t="shared" ca="1" si="11"/>
        <v>Not Bidding</v>
      </c>
      <c r="C261" s="11">
        <v>3182754</v>
      </c>
      <c r="D261" s="12" t="s">
        <v>41</v>
      </c>
      <c r="E261" s="11" t="s">
        <v>625</v>
      </c>
      <c r="F261" s="13" t="s">
        <v>56</v>
      </c>
      <c r="G261" s="11" t="s">
        <v>626</v>
      </c>
      <c r="H261" s="11" t="s">
        <v>627</v>
      </c>
      <c r="I261" s="9"/>
      <c r="J261" s="9"/>
      <c r="K261" s="9"/>
      <c r="L261" s="14"/>
      <c r="M261" s="14"/>
      <c r="N261" s="9"/>
      <c r="O261" s="9"/>
      <c r="P261" s="9"/>
      <c r="Q261" s="9"/>
      <c r="R261" s="15" t="str">
        <f ca="1">IFERROR(IF(ISBLANK(INDIRECT("M261")), NA(), INDIRECT("M261")), "-")</f>
        <v>-</v>
      </c>
    </row>
    <row r="262" spans="2:18" ht="54" x14ac:dyDescent="0.2">
      <c r="B262" s="10" t="str">
        <f t="shared" ca="1" si="11"/>
        <v>Not Bidding</v>
      </c>
      <c r="C262" s="11">
        <v>3182755</v>
      </c>
      <c r="D262" s="12" t="s">
        <v>41</v>
      </c>
      <c r="E262" s="11" t="s">
        <v>628</v>
      </c>
      <c r="F262" s="13" t="s">
        <v>59</v>
      </c>
      <c r="G262" s="11" t="s">
        <v>629</v>
      </c>
      <c r="H262" s="11" t="s">
        <v>529</v>
      </c>
      <c r="I262" s="9"/>
      <c r="J262" s="9"/>
      <c r="K262" s="9"/>
      <c r="L262" s="14"/>
      <c r="M262" s="14"/>
      <c r="N262" s="9"/>
      <c r="O262" s="9"/>
      <c r="P262" s="9"/>
      <c r="Q262" s="9"/>
      <c r="R262" s="15" t="str">
        <f ca="1">IFERROR(IF(ISBLANK(INDIRECT("M262")), NA(), INDIRECT("M262")), "-")</f>
        <v>-</v>
      </c>
    </row>
    <row r="263" spans="2:18" ht="54" x14ac:dyDescent="0.2">
      <c r="B263" s="10" t="str">
        <f t="shared" ca="1" si="11"/>
        <v>Not Bidding</v>
      </c>
      <c r="C263" s="11">
        <v>3182756</v>
      </c>
      <c r="D263" s="12" t="s">
        <v>41</v>
      </c>
      <c r="E263" s="11" t="s">
        <v>630</v>
      </c>
      <c r="F263" s="13" t="s">
        <v>62</v>
      </c>
      <c r="G263" s="11" t="s">
        <v>631</v>
      </c>
      <c r="H263" s="11" t="s">
        <v>529</v>
      </c>
      <c r="I263" s="9"/>
      <c r="J263" s="9"/>
      <c r="K263" s="9"/>
      <c r="L263" s="14"/>
      <c r="M263" s="14"/>
      <c r="N263" s="9"/>
      <c r="O263" s="9"/>
      <c r="P263" s="9"/>
      <c r="Q263" s="9"/>
      <c r="R263" s="15" t="str">
        <f ca="1">IFERROR(IF(ISBLANK(INDIRECT("M263")), NA(), INDIRECT("M263")), "-")</f>
        <v>-</v>
      </c>
    </row>
    <row r="264" spans="2:18" ht="54" x14ac:dyDescent="0.2">
      <c r="B264" s="10" t="str">
        <f t="shared" ca="1" si="11"/>
        <v>Not Bidding</v>
      </c>
      <c r="C264" s="11">
        <v>3182757</v>
      </c>
      <c r="D264" s="12" t="s">
        <v>41</v>
      </c>
      <c r="E264" s="11" t="s">
        <v>632</v>
      </c>
      <c r="F264" s="13" t="s">
        <v>514</v>
      </c>
      <c r="G264" s="11" t="s">
        <v>633</v>
      </c>
      <c r="H264" s="11" t="s">
        <v>529</v>
      </c>
      <c r="I264" s="9"/>
      <c r="J264" s="9"/>
      <c r="K264" s="9"/>
      <c r="L264" s="14"/>
      <c r="M264" s="14"/>
      <c r="N264" s="9"/>
      <c r="O264" s="9"/>
      <c r="P264" s="9"/>
      <c r="Q264" s="9"/>
      <c r="R264" s="15" t="str">
        <f ca="1">IFERROR(IF(ISBLANK(INDIRECT("M264")), NA(), INDIRECT("M264")), "-")</f>
        <v>-</v>
      </c>
    </row>
    <row r="265" spans="2:18" ht="54" x14ac:dyDescent="0.2">
      <c r="B265" s="10" t="str">
        <f t="shared" ca="1" si="11"/>
        <v>Not Bidding</v>
      </c>
      <c r="C265" s="11">
        <v>3182758</v>
      </c>
      <c r="D265" s="12" t="s">
        <v>41</v>
      </c>
      <c r="E265" s="11" t="s">
        <v>634</v>
      </c>
      <c r="F265" s="13" t="s">
        <v>540</v>
      </c>
      <c r="G265" s="11" t="s">
        <v>635</v>
      </c>
      <c r="H265" s="11" t="s">
        <v>529</v>
      </c>
      <c r="I265" s="9"/>
      <c r="J265" s="9"/>
      <c r="K265" s="9"/>
      <c r="L265" s="14"/>
      <c r="M265" s="14"/>
      <c r="N265" s="9"/>
      <c r="O265" s="9"/>
      <c r="P265" s="9"/>
      <c r="Q265" s="9"/>
      <c r="R265" s="15" t="str">
        <f ca="1">IFERROR(IF(ISBLANK(INDIRECT("M265")), NA(), INDIRECT("M265")), "-")</f>
        <v>-</v>
      </c>
    </row>
    <row r="266" spans="2:18" ht="54" x14ac:dyDescent="0.2">
      <c r="B266" s="10" t="str">
        <f t="shared" ca="1" si="11"/>
        <v>Not Bidding</v>
      </c>
      <c r="C266" s="11">
        <v>3182759</v>
      </c>
      <c r="D266" s="12" t="s">
        <v>41</v>
      </c>
      <c r="E266" s="11" t="s">
        <v>636</v>
      </c>
      <c r="F266" s="13" t="s">
        <v>543</v>
      </c>
      <c r="G266" s="11" t="s">
        <v>635</v>
      </c>
      <c r="H266" s="11" t="s">
        <v>637</v>
      </c>
      <c r="I266" s="9"/>
      <c r="J266" s="9"/>
      <c r="K266" s="9"/>
      <c r="L266" s="14"/>
      <c r="M266" s="14"/>
      <c r="N266" s="9"/>
      <c r="O266" s="9"/>
      <c r="P266" s="9"/>
      <c r="Q266" s="9"/>
      <c r="R266" s="15" t="str">
        <f ca="1">IFERROR(IF(ISBLANK(INDIRECT("M266")), NA(), INDIRECT("M266")), "-")</f>
        <v>-</v>
      </c>
    </row>
    <row r="267" spans="2:18" ht="54" x14ac:dyDescent="0.2">
      <c r="B267" s="10" t="str">
        <f t="shared" ca="1" si="11"/>
        <v>Not Bidding</v>
      </c>
      <c r="C267" s="11">
        <v>3182760</v>
      </c>
      <c r="D267" s="12" t="s">
        <v>41</v>
      </c>
      <c r="E267" s="11" t="s">
        <v>638</v>
      </c>
      <c r="F267" s="13" t="s">
        <v>547</v>
      </c>
      <c r="G267" s="11" t="s">
        <v>639</v>
      </c>
      <c r="H267" s="11" t="s">
        <v>529</v>
      </c>
      <c r="I267" s="9"/>
      <c r="J267" s="9"/>
      <c r="K267" s="9"/>
      <c r="L267" s="14"/>
      <c r="M267" s="14"/>
      <c r="N267" s="9"/>
      <c r="O267" s="9"/>
      <c r="P267" s="9"/>
      <c r="Q267" s="9"/>
      <c r="R267" s="15" t="str">
        <f ca="1">IFERROR(IF(ISBLANK(INDIRECT("M267")), NA(), INDIRECT("M267")), "-")</f>
        <v>-</v>
      </c>
    </row>
    <row r="268" spans="2:18" ht="54" x14ac:dyDescent="0.2">
      <c r="B268" s="10" t="str">
        <f t="shared" ca="1" si="11"/>
        <v>Not Bidding</v>
      </c>
      <c r="C268" s="11">
        <v>3182761</v>
      </c>
      <c r="D268" s="12" t="s">
        <v>41</v>
      </c>
      <c r="E268" s="11" t="s">
        <v>640</v>
      </c>
      <c r="F268" s="13" t="s">
        <v>290</v>
      </c>
      <c r="G268" s="11" t="s">
        <v>639</v>
      </c>
      <c r="H268" s="11" t="s">
        <v>637</v>
      </c>
      <c r="I268" s="9"/>
      <c r="J268" s="9"/>
      <c r="K268" s="9"/>
      <c r="L268" s="14"/>
      <c r="M268" s="14"/>
      <c r="N268" s="9"/>
      <c r="O268" s="9"/>
      <c r="P268" s="9"/>
      <c r="Q268" s="9"/>
      <c r="R268" s="15" t="str">
        <f ca="1">IFERROR(IF(ISBLANK(INDIRECT("M268")), NA(), INDIRECT("M268")), "-")</f>
        <v>-</v>
      </c>
    </row>
    <row r="269" spans="2:18" ht="54" x14ac:dyDescent="0.2">
      <c r="B269" s="10" t="str">
        <f t="shared" ca="1" si="11"/>
        <v>Not Bidding</v>
      </c>
      <c r="C269" s="11">
        <v>3182762</v>
      </c>
      <c r="D269" s="12" t="s">
        <v>41</v>
      </c>
      <c r="E269" s="11" t="s">
        <v>641</v>
      </c>
      <c r="F269" s="13" t="s">
        <v>293</v>
      </c>
      <c r="G269" s="11" t="s">
        <v>642</v>
      </c>
      <c r="H269" s="11" t="s">
        <v>538</v>
      </c>
      <c r="I269" s="9"/>
      <c r="J269" s="9"/>
      <c r="K269" s="9"/>
      <c r="L269" s="14"/>
      <c r="M269" s="14"/>
      <c r="N269" s="9"/>
      <c r="O269" s="9"/>
      <c r="P269" s="9"/>
      <c r="Q269" s="9"/>
      <c r="R269" s="15" t="str">
        <f ca="1">IFERROR(IF(ISBLANK(INDIRECT("M269")), NA(), INDIRECT("M269")), "-")</f>
        <v>-</v>
      </c>
    </row>
    <row r="270" spans="2:18" ht="54" x14ac:dyDescent="0.2">
      <c r="B270" s="10" t="str">
        <f t="shared" ca="1" si="11"/>
        <v>Not Bidding</v>
      </c>
      <c r="C270" s="11">
        <v>3182763</v>
      </c>
      <c r="D270" s="12" t="s">
        <v>41</v>
      </c>
      <c r="E270" s="11" t="s">
        <v>643</v>
      </c>
      <c r="F270" s="13" t="s">
        <v>295</v>
      </c>
      <c r="G270" s="11" t="s">
        <v>644</v>
      </c>
      <c r="H270" s="11" t="s">
        <v>627</v>
      </c>
      <c r="I270" s="9"/>
      <c r="J270" s="9"/>
      <c r="K270" s="9"/>
      <c r="L270" s="14"/>
      <c r="M270" s="14"/>
      <c r="N270" s="9"/>
      <c r="O270" s="9"/>
      <c r="P270" s="9"/>
      <c r="Q270" s="9"/>
      <c r="R270" s="15" t="str">
        <f ca="1">IFERROR(IF(ISBLANK(INDIRECT("M270")), NA(), INDIRECT("M270")), "-")</f>
        <v>-</v>
      </c>
    </row>
    <row r="271" spans="2:18" ht="54" x14ac:dyDescent="0.2">
      <c r="B271" s="10" t="str">
        <f t="shared" ca="1" si="11"/>
        <v>Not Bidding</v>
      </c>
      <c r="C271" s="11">
        <v>3182764</v>
      </c>
      <c r="D271" s="12" t="s">
        <v>41</v>
      </c>
      <c r="E271" s="11" t="s">
        <v>645</v>
      </c>
      <c r="F271" s="13" t="s">
        <v>298</v>
      </c>
      <c r="G271" s="11" t="s">
        <v>629</v>
      </c>
      <c r="H271" s="11" t="s">
        <v>529</v>
      </c>
      <c r="I271" s="9"/>
      <c r="J271" s="9"/>
      <c r="K271" s="9"/>
      <c r="L271" s="14"/>
      <c r="M271" s="14"/>
      <c r="N271" s="9"/>
      <c r="O271" s="9"/>
      <c r="P271" s="9"/>
      <c r="Q271" s="9"/>
      <c r="R271" s="15" t="str">
        <f ca="1">IFERROR(IF(ISBLANK(INDIRECT("M271")), NA(), INDIRECT("M271")), "-")</f>
        <v>-</v>
      </c>
    </row>
    <row r="272" spans="2:18" ht="54" x14ac:dyDescent="0.2">
      <c r="B272" s="10" t="str">
        <f t="shared" ca="1" si="11"/>
        <v>Not Bidding</v>
      </c>
      <c r="C272" s="11">
        <v>3182765</v>
      </c>
      <c r="D272" s="12" t="s">
        <v>41</v>
      </c>
      <c r="E272" s="11" t="s">
        <v>646</v>
      </c>
      <c r="F272" s="13" t="s">
        <v>301</v>
      </c>
      <c r="G272" s="11" t="s">
        <v>647</v>
      </c>
      <c r="H272" s="11" t="s">
        <v>529</v>
      </c>
      <c r="I272" s="9"/>
      <c r="J272" s="9"/>
      <c r="K272" s="9"/>
      <c r="L272" s="14"/>
      <c r="M272" s="14"/>
      <c r="N272" s="9"/>
      <c r="O272" s="9"/>
      <c r="P272" s="9"/>
      <c r="Q272" s="9"/>
      <c r="R272" s="15" t="str">
        <f ca="1">IFERROR(IF(ISBLANK(INDIRECT("M272")), NA(), INDIRECT("M272")), "-")</f>
        <v>-</v>
      </c>
    </row>
    <row r="273" spans="2:18" ht="54" x14ac:dyDescent="0.2">
      <c r="B273" s="10" t="str">
        <f t="shared" ca="1" si="11"/>
        <v>Not Bidding</v>
      </c>
      <c r="C273" s="11">
        <v>3182766</v>
      </c>
      <c r="D273" s="12" t="s">
        <v>41</v>
      </c>
      <c r="E273" s="11" t="s">
        <v>648</v>
      </c>
      <c r="F273" s="13" t="s">
        <v>304</v>
      </c>
      <c r="G273" s="11" t="s">
        <v>649</v>
      </c>
      <c r="H273" s="11" t="s">
        <v>529</v>
      </c>
      <c r="I273" s="9"/>
      <c r="J273" s="9"/>
      <c r="K273" s="9"/>
      <c r="L273" s="14"/>
      <c r="M273" s="14"/>
      <c r="N273" s="9"/>
      <c r="O273" s="9"/>
      <c r="P273" s="9"/>
      <c r="Q273" s="9"/>
      <c r="R273" s="15" t="str">
        <f ca="1">IFERROR(IF(ISBLANK(INDIRECT("M273")), NA(), INDIRECT("M273")), "-")</f>
        <v>-</v>
      </c>
    </row>
    <row r="274" spans="2:18" ht="54" x14ac:dyDescent="0.2">
      <c r="B274" s="10" t="str">
        <f t="shared" ca="1" si="11"/>
        <v>Not Bidding</v>
      </c>
      <c r="C274" s="11">
        <v>3182767</v>
      </c>
      <c r="D274" s="12" t="s">
        <v>41</v>
      </c>
      <c r="E274" s="11" t="s">
        <v>650</v>
      </c>
      <c r="F274" s="13" t="s">
        <v>651</v>
      </c>
      <c r="G274" s="11" t="s">
        <v>652</v>
      </c>
      <c r="H274" s="11" t="s">
        <v>529</v>
      </c>
      <c r="I274" s="9"/>
      <c r="J274" s="9"/>
      <c r="K274" s="9"/>
      <c r="L274" s="14"/>
      <c r="M274" s="14"/>
      <c r="N274" s="9"/>
      <c r="O274" s="9"/>
      <c r="P274" s="9"/>
      <c r="Q274" s="9"/>
      <c r="R274" s="15" t="str">
        <f ca="1">IFERROR(IF(ISBLANK(INDIRECT("M274")), NA(), INDIRECT("M274")), "-")</f>
        <v>-</v>
      </c>
    </row>
    <row r="275" spans="2:18" ht="54" x14ac:dyDescent="0.2">
      <c r="B275" s="10" t="str">
        <f t="shared" ca="1" si="11"/>
        <v>Not Bidding</v>
      </c>
      <c r="C275" s="11">
        <v>3182768</v>
      </c>
      <c r="D275" s="12" t="s">
        <v>41</v>
      </c>
      <c r="E275" s="11" t="s">
        <v>653</v>
      </c>
      <c r="F275" s="13" t="s">
        <v>654</v>
      </c>
      <c r="G275" s="11" t="s">
        <v>655</v>
      </c>
      <c r="H275" s="11" t="s">
        <v>529</v>
      </c>
      <c r="I275" s="9"/>
      <c r="J275" s="9"/>
      <c r="K275" s="9"/>
      <c r="L275" s="14"/>
      <c r="M275" s="14"/>
      <c r="N275" s="9"/>
      <c r="O275" s="9"/>
      <c r="P275" s="9"/>
      <c r="Q275" s="9"/>
      <c r="R275" s="15" t="str">
        <f ca="1">IFERROR(IF(ISBLANK(INDIRECT("M275")), NA(), INDIRECT("M275")), "-")</f>
        <v>-</v>
      </c>
    </row>
    <row r="276" spans="2:18" ht="54" x14ac:dyDescent="0.2">
      <c r="B276" s="10" t="str">
        <f t="shared" ca="1" si="11"/>
        <v>Not Bidding</v>
      </c>
      <c r="C276" s="11">
        <v>3182769</v>
      </c>
      <c r="D276" s="12" t="s">
        <v>41</v>
      </c>
      <c r="E276" s="11" t="s">
        <v>656</v>
      </c>
      <c r="F276" s="13" t="s">
        <v>657</v>
      </c>
      <c r="G276" s="11" t="s">
        <v>631</v>
      </c>
      <c r="H276" s="11" t="s">
        <v>529</v>
      </c>
      <c r="I276" s="9"/>
      <c r="J276" s="9"/>
      <c r="K276" s="9"/>
      <c r="L276" s="14"/>
      <c r="M276" s="14"/>
      <c r="N276" s="9"/>
      <c r="O276" s="9"/>
      <c r="P276" s="9"/>
      <c r="Q276" s="9"/>
      <c r="R276" s="15" t="str">
        <f ca="1">IFERROR(IF(ISBLANK(INDIRECT("M276")), NA(), INDIRECT("M276")), "-")</f>
        <v>-</v>
      </c>
    </row>
    <row r="277" spans="2:18" ht="54" x14ac:dyDescent="0.2">
      <c r="B277" s="10" t="str">
        <f t="shared" ca="1" si="11"/>
        <v>Not Bidding</v>
      </c>
      <c r="C277" s="11">
        <v>3182770</v>
      </c>
      <c r="D277" s="12" t="s">
        <v>41</v>
      </c>
      <c r="E277" s="11" t="s">
        <v>658</v>
      </c>
      <c r="F277" s="13" t="s">
        <v>659</v>
      </c>
      <c r="G277" s="11" t="s">
        <v>660</v>
      </c>
      <c r="H277" s="11" t="s">
        <v>529</v>
      </c>
      <c r="I277" s="9"/>
      <c r="J277" s="9"/>
      <c r="K277" s="9"/>
      <c r="L277" s="14"/>
      <c r="M277" s="14"/>
      <c r="N277" s="9"/>
      <c r="O277" s="9"/>
      <c r="P277" s="9"/>
      <c r="Q277" s="9"/>
      <c r="R277" s="15" t="str">
        <f ca="1">IFERROR(IF(ISBLANK(INDIRECT("M277")), NA(), INDIRECT("M277")), "-")</f>
        <v>-</v>
      </c>
    </row>
    <row r="278" spans="2:18" ht="54" x14ac:dyDescent="0.2">
      <c r="B278" s="10" t="str">
        <f t="shared" ca="1" si="11"/>
        <v>Not Bidding</v>
      </c>
      <c r="C278" s="11">
        <v>3182771</v>
      </c>
      <c r="D278" s="12" t="s">
        <v>41</v>
      </c>
      <c r="E278" s="11" t="s">
        <v>661</v>
      </c>
      <c r="F278" s="13" t="s">
        <v>662</v>
      </c>
      <c r="G278" s="11" t="s">
        <v>663</v>
      </c>
      <c r="H278" s="11" t="s">
        <v>529</v>
      </c>
      <c r="I278" s="9"/>
      <c r="J278" s="9"/>
      <c r="K278" s="9"/>
      <c r="L278" s="14"/>
      <c r="M278" s="14"/>
      <c r="N278" s="9"/>
      <c r="O278" s="9"/>
      <c r="P278" s="9"/>
      <c r="Q278" s="9"/>
      <c r="R278" s="15" t="str">
        <f ca="1">IFERROR(IF(ISBLANK(INDIRECT("M278")), NA(), INDIRECT("M278")), "-")</f>
        <v>-</v>
      </c>
    </row>
    <row r="279" spans="2:18" ht="54" x14ac:dyDescent="0.2">
      <c r="B279" s="10" t="str">
        <f t="shared" ca="1" si="11"/>
        <v>Not Bidding</v>
      </c>
      <c r="C279" s="11">
        <v>3182772</v>
      </c>
      <c r="D279" s="12" t="s">
        <v>41</v>
      </c>
      <c r="E279" s="11" t="s">
        <v>664</v>
      </c>
      <c r="F279" s="13" t="s">
        <v>665</v>
      </c>
      <c r="G279" s="11" t="s">
        <v>666</v>
      </c>
      <c r="H279" s="11" t="s">
        <v>529</v>
      </c>
      <c r="I279" s="9"/>
      <c r="J279" s="9"/>
      <c r="K279" s="9"/>
      <c r="L279" s="14"/>
      <c r="M279" s="14"/>
      <c r="N279" s="9"/>
      <c r="O279" s="9"/>
      <c r="P279" s="9"/>
      <c r="Q279" s="9"/>
      <c r="R279" s="15" t="str">
        <f ca="1">IFERROR(IF(ISBLANK(INDIRECT("M279")), NA(), INDIRECT("M279")), "-")</f>
        <v>-</v>
      </c>
    </row>
    <row r="280" spans="2:18" ht="54" x14ac:dyDescent="0.2">
      <c r="B280" s="10" t="str">
        <f t="shared" ca="1" si="11"/>
        <v>Not Bidding</v>
      </c>
      <c r="C280" s="11">
        <v>3182773</v>
      </c>
      <c r="D280" s="12" t="s">
        <v>41</v>
      </c>
      <c r="E280" s="11" t="s">
        <v>667</v>
      </c>
      <c r="F280" s="13" t="s">
        <v>668</v>
      </c>
      <c r="G280" s="11" t="s">
        <v>669</v>
      </c>
      <c r="H280" s="11" t="s">
        <v>529</v>
      </c>
      <c r="I280" s="9"/>
      <c r="J280" s="9"/>
      <c r="K280" s="9"/>
      <c r="L280" s="14"/>
      <c r="M280" s="14"/>
      <c r="N280" s="9"/>
      <c r="O280" s="9"/>
      <c r="P280" s="9"/>
      <c r="Q280" s="9"/>
      <c r="R280" s="15" t="str">
        <f ca="1">IFERROR(IF(ISBLANK(INDIRECT("M280")), NA(), INDIRECT("M280")), "-")</f>
        <v>-</v>
      </c>
    </row>
    <row r="281" spans="2:18" ht="54" x14ac:dyDescent="0.2">
      <c r="B281" s="10" t="str">
        <f t="shared" ca="1" si="11"/>
        <v>Not Bidding</v>
      </c>
      <c r="C281" s="11">
        <v>3182774</v>
      </c>
      <c r="D281" s="12" t="s">
        <v>41</v>
      </c>
      <c r="E281" s="11" t="s">
        <v>670</v>
      </c>
      <c r="F281" s="13" t="s">
        <v>671</v>
      </c>
      <c r="G281" s="11" t="s">
        <v>672</v>
      </c>
      <c r="H281" s="11" t="s">
        <v>529</v>
      </c>
      <c r="I281" s="9"/>
      <c r="J281" s="9"/>
      <c r="K281" s="9"/>
      <c r="L281" s="14"/>
      <c r="M281" s="14"/>
      <c r="N281" s="9"/>
      <c r="O281" s="9"/>
      <c r="P281" s="9"/>
      <c r="Q281" s="9"/>
      <c r="R281" s="15" t="str">
        <f ca="1">IFERROR(IF(ISBLANK(INDIRECT("M281")), NA(), INDIRECT("M281")), "-")</f>
        <v>-</v>
      </c>
    </row>
    <row r="282" spans="2:18" ht="54" x14ac:dyDescent="0.2">
      <c r="B282" s="10" t="str">
        <f t="shared" ca="1" si="11"/>
        <v>Not Bidding</v>
      </c>
      <c r="C282" s="11">
        <v>3182775</v>
      </c>
      <c r="D282" s="12" t="s">
        <v>41</v>
      </c>
      <c r="E282" s="11" t="s">
        <v>673</v>
      </c>
      <c r="F282" s="13" t="s">
        <v>674</v>
      </c>
      <c r="G282" s="11" t="s">
        <v>635</v>
      </c>
      <c r="H282" s="11" t="s">
        <v>529</v>
      </c>
      <c r="I282" s="9"/>
      <c r="J282" s="9"/>
      <c r="K282" s="9"/>
      <c r="L282" s="14"/>
      <c r="M282" s="14"/>
      <c r="N282" s="9"/>
      <c r="O282" s="9"/>
      <c r="P282" s="9"/>
      <c r="Q282" s="9"/>
      <c r="R282" s="15" t="str">
        <f ca="1">IFERROR(IF(ISBLANK(INDIRECT("M282")), NA(), INDIRECT("M282")), "-")</f>
        <v>-</v>
      </c>
    </row>
    <row r="283" spans="2:18" ht="54" x14ac:dyDescent="0.2">
      <c r="B283" s="10" t="str">
        <f t="shared" ca="1" si="11"/>
        <v>Not Bidding</v>
      </c>
      <c r="C283" s="11">
        <v>3182776</v>
      </c>
      <c r="D283" s="12" t="s">
        <v>41</v>
      </c>
      <c r="E283" s="11" t="s">
        <v>675</v>
      </c>
      <c r="F283" s="13" t="s">
        <v>676</v>
      </c>
      <c r="G283" s="11" t="s">
        <v>677</v>
      </c>
      <c r="H283" s="11" t="s">
        <v>529</v>
      </c>
      <c r="I283" s="9"/>
      <c r="J283" s="9"/>
      <c r="K283" s="9"/>
      <c r="L283" s="14"/>
      <c r="M283" s="14"/>
      <c r="N283" s="9"/>
      <c r="O283" s="9"/>
      <c r="P283" s="9"/>
      <c r="Q283" s="9"/>
      <c r="R283" s="15" t="str">
        <f ca="1">IFERROR(IF(ISBLANK(INDIRECT("M283")), NA(), INDIRECT("M283")), "-")</f>
        <v>-</v>
      </c>
    </row>
    <row r="284" spans="2:18" ht="54" x14ac:dyDescent="0.2">
      <c r="B284" s="10" t="str">
        <f t="shared" ca="1" si="11"/>
        <v>Not Bidding</v>
      </c>
      <c r="C284" s="11">
        <v>3182777</v>
      </c>
      <c r="D284" s="12" t="s">
        <v>41</v>
      </c>
      <c r="E284" s="11" t="s">
        <v>678</v>
      </c>
      <c r="F284" s="13" t="s">
        <v>679</v>
      </c>
      <c r="G284" s="11" t="s">
        <v>680</v>
      </c>
      <c r="H284" s="11" t="s">
        <v>529</v>
      </c>
      <c r="I284" s="9"/>
      <c r="J284" s="9"/>
      <c r="K284" s="9"/>
      <c r="L284" s="14"/>
      <c r="M284" s="14"/>
      <c r="N284" s="9"/>
      <c r="O284" s="9"/>
      <c r="P284" s="9"/>
      <c r="Q284" s="9"/>
      <c r="R284" s="15" t="str">
        <f ca="1">IFERROR(IF(ISBLANK(INDIRECT("M284")), NA(), INDIRECT("M284")), "-")</f>
        <v>-</v>
      </c>
    </row>
    <row r="285" spans="2:18" ht="54" x14ac:dyDescent="0.2">
      <c r="B285" s="10" t="str">
        <f t="shared" ca="1" si="11"/>
        <v>Not Bidding</v>
      </c>
      <c r="C285" s="11">
        <v>3182778</v>
      </c>
      <c r="D285" s="12" t="s">
        <v>41</v>
      </c>
      <c r="E285" s="11" t="s">
        <v>681</v>
      </c>
      <c r="F285" s="13" t="s">
        <v>682</v>
      </c>
      <c r="G285" s="11" t="s">
        <v>683</v>
      </c>
      <c r="H285" s="11" t="s">
        <v>529</v>
      </c>
      <c r="I285" s="9"/>
      <c r="J285" s="9"/>
      <c r="K285" s="9"/>
      <c r="L285" s="14"/>
      <c r="M285" s="14"/>
      <c r="N285" s="9"/>
      <c r="O285" s="9"/>
      <c r="P285" s="9"/>
      <c r="Q285" s="9"/>
      <c r="R285" s="15" t="str">
        <f ca="1">IFERROR(IF(ISBLANK(INDIRECT("M285")), NA(), INDIRECT("M285")), "-")</f>
        <v>-</v>
      </c>
    </row>
    <row r="286" spans="2:18" ht="50.1" customHeight="1" x14ac:dyDescent="0.2">
      <c r="B286" s="4" t="s">
        <v>334</v>
      </c>
      <c r="C286" s="16"/>
      <c r="D286" s="16"/>
      <c r="E286" s="16"/>
      <c r="F286" s="16"/>
      <c r="G286" s="16"/>
      <c r="H286" s="16"/>
      <c r="I286" s="16"/>
      <c r="J286" s="16"/>
      <c r="K286" s="16"/>
      <c r="L286" s="17"/>
      <c r="M286" s="17"/>
      <c r="N286" s="16"/>
      <c r="O286" s="16"/>
      <c r="P286" s="16"/>
      <c r="Q286" s="16"/>
      <c r="R286" s="17">
        <f ca="1">SUM(R260:R285)</f>
        <v>0</v>
      </c>
    </row>
    <row r="288" spans="2:18" ht="50.1" customHeight="1" x14ac:dyDescent="0.2">
      <c r="B288" s="8" t="s">
        <v>684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2:18" ht="54" x14ac:dyDescent="0.2">
      <c r="B289" s="10" t="str">
        <f t="shared" ref="B289:B304" ca="1" si="12">IF(D289 = "No Bid", IFERROR("Error: Clear values for '" &amp; INDIRECT(ADDRESS(5, (9 + MATCH(TRUE, INDEX(NOT(ISBLANK(I289:Q289)), 0, 0), 0) - 1))) &amp; "' in cell " &amp; ADDRESS(ROW(), (9 + MATCH(TRUE, INDEX(NOT(ISBLANK(I289:Q289)), 0, 0), 0) - 1), 4) &amp; " or select 'Bid'", "Not Bidding"), IF(D289 = "Bid", IFERROR("Error: Missing value for '" &amp; INDIRECT(ADDRESS(5, (9 + MATCH(TRUE, INDEX(ISBLANK(I289:Q289), 0, 0), 0) - 1))) &amp; "' in cell " &amp; ADDRESS(ROW(), (9 + MATCH(TRUE, INDEX(ISBLANK(I289:Q289), 0, 0), 0) - 1), 4), "Success: All values provided"), "Error: Invalid Bid/No Bid Decision"))</f>
        <v>Not Bidding</v>
      </c>
      <c r="C289" s="11">
        <v>3182781</v>
      </c>
      <c r="D289" s="12" t="s">
        <v>41</v>
      </c>
      <c r="E289" s="11" t="s">
        <v>685</v>
      </c>
      <c r="F289" s="13" t="s">
        <v>686</v>
      </c>
      <c r="G289" s="11" t="s">
        <v>687</v>
      </c>
      <c r="H289" s="11" t="s">
        <v>529</v>
      </c>
      <c r="I289" s="9"/>
      <c r="J289" s="9"/>
      <c r="K289" s="9"/>
      <c r="L289" s="14"/>
      <c r="M289" s="14"/>
      <c r="N289" s="9"/>
      <c r="O289" s="9"/>
      <c r="P289" s="9"/>
      <c r="Q289" s="9"/>
      <c r="R289" s="15" t="str">
        <f ca="1">IFERROR(IF(ISBLANK(INDIRECT("M289")), NA(), INDIRECT("M289")), "-")</f>
        <v>-</v>
      </c>
    </row>
    <row r="290" spans="2:18" ht="54" x14ac:dyDescent="0.2">
      <c r="B290" s="10" t="str">
        <f t="shared" ca="1" si="12"/>
        <v>Not Bidding</v>
      </c>
      <c r="C290" s="11">
        <v>3182782</v>
      </c>
      <c r="D290" s="12" t="s">
        <v>41</v>
      </c>
      <c r="E290" s="11" t="s">
        <v>688</v>
      </c>
      <c r="F290" s="13" t="s">
        <v>689</v>
      </c>
      <c r="G290" s="11" t="s">
        <v>690</v>
      </c>
      <c r="H290" s="11" t="s">
        <v>529</v>
      </c>
      <c r="I290" s="9"/>
      <c r="J290" s="9"/>
      <c r="K290" s="9"/>
      <c r="L290" s="14"/>
      <c r="M290" s="14"/>
      <c r="N290" s="9"/>
      <c r="O290" s="9"/>
      <c r="P290" s="9"/>
      <c r="Q290" s="9"/>
      <c r="R290" s="15" t="str">
        <f ca="1">IFERROR(IF(ISBLANK(INDIRECT("M290")), NA(), INDIRECT("M290")), "-")</f>
        <v>-</v>
      </c>
    </row>
    <row r="291" spans="2:18" ht="54" x14ac:dyDescent="0.2">
      <c r="B291" s="10" t="str">
        <f t="shared" ca="1" si="12"/>
        <v>Not Bidding</v>
      </c>
      <c r="C291" s="11">
        <v>3182783</v>
      </c>
      <c r="D291" s="12" t="s">
        <v>41</v>
      </c>
      <c r="E291" s="11" t="s">
        <v>691</v>
      </c>
      <c r="F291" s="13" t="s">
        <v>692</v>
      </c>
      <c r="G291" s="11" t="s">
        <v>693</v>
      </c>
      <c r="H291" s="11" t="s">
        <v>45</v>
      </c>
      <c r="I291" s="9"/>
      <c r="J291" s="9"/>
      <c r="K291" s="9"/>
      <c r="L291" s="14"/>
      <c r="M291" s="14"/>
      <c r="N291" s="9"/>
      <c r="O291" s="9"/>
      <c r="P291" s="9"/>
      <c r="Q291" s="9"/>
      <c r="R291" s="15" t="str">
        <f ca="1">IFERROR(IF(ISBLANK(INDIRECT("M291")), NA(), INDIRECT("M291")), "-")</f>
        <v>-</v>
      </c>
    </row>
    <row r="292" spans="2:18" ht="54" x14ac:dyDescent="0.2">
      <c r="B292" s="10" t="str">
        <f t="shared" ca="1" si="12"/>
        <v>Not Bidding</v>
      </c>
      <c r="C292" s="11">
        <v>3182784</v>
      </c>
      <c r="D292" s="12" t="s">
        <v>41</v>
      </c>
      <c r="E292" s="11" t="s">
        <v>694</v>
      </c>
      <c r="F292" s="13" t="s">
        <v>695</v>
      </c>
      <c r="G292" s="11" t="s">
        <v>696</v>
      </c>
      <c r="H292" s="11" t="s">
        <v>45</v>
      </c>
      <c r="I292" s="9"/>
      <c r="J292" s="9"/>
      <c r="K292" s="9"/>
      <c r="L292" s="14"/>
      <c r="M292" s="14"/>
      <c r="N292" s="9"/>
      <c r="O292" s="9"/>
      <c r="P292" s="9"/>
      <c r="Q292" s="9"/>
      <c r="R292" s="15" t="str">
        <f ca="1">IFERROR(IF(ISBLANK(INDIRECT("M292")), NA(), INDIRECT("M292")), "-")</f>
        <v>-</v>
      </c>
    </row>
    <row r="293" spans="2:18" ht="54" x14ac:dyDescent="0.2">
      <c r="B293" s="10" t="str">
        <f t="shared" ca="1" si="12"/>
        <v>Not Bidding</v>
      </c>
      <c r="C293" s="11">
        <v>3182785</v>
      </c>
      <c r="D293" s="12" t="s">
        <v>41</v>
      </c>
      <c r="E293" s="11" t="s">
        <v>697</v>
      </c>
      <c r="F293" s="13" t="s">
        <v>695</v>
      </c>
      <c r="G293" s="11" t="s">
        <v>698</v>
      </c>
      <c r="H293" s="11" t="s">
        <v>45</v>
      </c>
      <c r="I293" s="9"/>
      <c r="J293" s="9"/>
      <c r="K293" s="9"/>
      <c r="L293" s="14"/>
      <c r="M293" s="14"/>
      <c r="N293" s="9"/>
      <c r="O293" s="9"/>
      <c r="P293" s="9"/>
      <c r="Q293" s="9"/>
      <c r="R293" s="15" t="str">
        <f ca="1">IFERROR(IF(ISBLANK(INDIRECT("M293")), NA(), INDIRECT("M293")), "-")</f>
        <v>-</v>
      </c>
    </row>
    <row r="294" spans="2:18" ht="54" x14ac:dyDescent="0.2">
      <c r="B294" s="10" t="str">
        <f t="shared" ca="1" si="12"/>
        <v>Not Bidding</v>
      </c>
      <c r="C294" s="11">
        <v>3182786</v>
      </c>
      <c r="D294" s="12" t="s">
        <v>41</v>
      </c>
      <c r="E294" s="11" t="s">
        <v>699</v>
      </c>
      <c r="F294" s="13" t="s">
        <v>695</v>
      </c>
      <c r="G294" s="11" t="s">
        <v>700</v>
      </c>
      <c r="H294" s="11" t="s">
        <v>45</v>
      </c>
      <c r="I294" s="9"/>
      <c r="J294" s="9"/>
      <c r="K294" s="9"/>
      <c r="L294" s="14"/>
      <c r="M294" s="14"/>
      <c r="N294" s="9"/>
      <c r="O294" s="9"/>
      <c r="P294" s="9"/>
      <c r="Q294" s="9"/>
      <c r="R294" s="15" t="str">
        <f ca="1">IFERROR(IF(ISBLANK(INDIRECT("M294")), NA(), INDIRECT("M294")), "-")</f>
        <v>-</v>
      </c>
    </row>
    <row r="295" spans="2:18" ht="54" x14ac:dyDescent="0.2">
      <c r="B295" s="10" t="str">
        <f t="shared" ca="1" si="12"/>
        <v>Not Bidding</v>
      </c>
      <c r="C295" s="11">
        <v>3182787</v>
      </c>
      <c r="D295" s="12" t="s">
        <v>41</v>
      </c>
      <c r="E295" s="11" t="s">
        <v>701</v>
      </c>
      <c r="F295" s="13" t="s">
        <v>695</v>
      </c>
      <c r="G295" s="11" t="s">
        <v>702</v>
      </c>
      <c r="H295" s="11" t="s">
        <v>45</v>
      </c>
      <c r="I295" s="9"/>
      <c r="J295" s="9"/>
      <c r="K295" s="9"/>
      <c r="L295" s="14"/>
      <c r="M295" s="14"/>
      <c r="N295" s="9"/>
      <c r="O295" s="9"/>
      <c r="P295" s="9"/>
      <c r="Q295" s="9"/>
      <c r="R295" s="15" t="str">
        <f ca="1">IFERROR(IF(ISBLANK(INDIRECT("M295")), NA(), INDIRECT("M295")), "-")</f>
        <v>-</v>
      </c>
    </row>
    <row r="296" spans="2:18" ht="54" x14ac:dyDescent="0.2">
      <c r="B296" s="10" t="str">
        <f t="shared" ca="1" si="12"/>
        <v>Not Bidding</v>
      </c>
      <c r="C296" s="11">
        <v>3182788</v>
      </c>
      <c r="D296" s="12" t="s">
        <v>41</v>
      </c>
      <c r="E296" s="11" t="s">
        <v>703</v>
      </c>
      <c r="F296" s="13" t="s">
        <v>695</v>
      </c>
      <c r="G296" s="11" t="s">
        <v>704</v>
      </c>
      <c r="H296" s="11" t="s">
        <v>45</v>
      </c>
      <c r="I296" s="9"/>
      <c r="J296" s="9"/>
      <c r="K296" s="9"/>
      <c r="L296" s="14"/>
      <c r="M296" s="14"/>
      <c r="N296" s="9"/>
      <c r="O296" s="9"/>
      <c r="P296" s="9"/>
      <c r="Q296" s="9"/>
      <c r="R296" s="15" t="str">
        <f ca="1">IFERROR(IF(ISBLANK(INDIRECT("M296")), NA(), INDIRECT("M296")), "-")</f>
        <v>-</v>
      </c>
    </row>
    <row r="297" spans="2:18" ht="54" x14ac:dyDescent="0.2">
      <c r="B297" s="10" t="str">
        <f t="shared" ca="1" si="12"/>
        <v>Not Bidding</v>
      </c>
      <c r="C297" s="11">
        <v>3182789</v>
      </c>
      <c r="D297" s="12" t="s">
        <v>41</v>
      </c>
      <c r="E297" s="11" t="s">
        <v>705</v>
      </c>
      <c r="F297" s="13" t="s">
        <v>706</v>
      </c>
      <c r="G297" s="11" t="s">
        <v>696</v>
      </c>
      <c r="H297" s="11" t="s">
        <v>45</v>
      </c>
      <c r="I297" s="9"/>
      <c r="J297" s="9"/>
      <c r="K297" s="9"/>
      <c r="L297" s="14"/>
      <c r="M297" s="14"/>
      <c r="N297" s="9"/>
      <c r="O297" s="9"/>
      <c r="P297" s="9"/>
      <c r="Q297" s="9"/>
      <c r="R297" s="15" t="str">
        <f ca="1">IFERROR(IF(ISBLANK(INDIRECT("M297")), NA(), INDIRECT("M297")), "-")</f>
        <v>-</v>
      </c>
    </row>
    <row r="298" spans="2:18" ht="54" x14ac:dyDescent="0.2">
      <c r="B298" s="10" t="str">
        <f t="shared" ca="1" si="12"/>
        <v>Not Bidding</v>
      </c>
      <c r="C298" s="11">
        <v>3182790</v>
      </c>
      <c r="D298" s="12" t="s">
        <v>41</v>
      </c>
      <c r="E298" s="11" t="s">
        <v>707</v>
      </c>
      <c r="F298" s="13" t="s">
        <v>706</v>
      </c>
      <c r="G298" s="11" t="s">
        <v>698</v>
      </c>
      <c r="H298" s="11" t="s">
        <v>45</v>
      </c>
      <c r="I298" s="9"/>
      <c r="J298" s="9"/>
      <c r="K298" s="9"/>
      <c r="L298" s="14"/>
      <c r="M298" s="14"/>
      <c r="N298" s="9"/>
      <c r="O298" s="9"/>
      <c r="P298" s="9"/>
      <c r="Q298" s="9"/>
      <c r="R298" s="15" t="str">
        <f ca="1">IFERROR(IF(ISBLANK(INDIRECT("M298")), NA(), INDIRECT("M298")), "-")</f>
        <v>-</v>
      </c>
    </row>
    <row r="299" spans="2:18" ht="54" x14ac:dyDescent="0.2">
      <c r="B299" s="10" t="str">
        <f t="shared" ca="1" si="12"/>
        <v>Not Bidding</v>
      </c>
      <c r="C299" s="11">
        <v>3182791</v>
      </c>
      <c r="D299" s="12" t="s">
        <v>41</v>
      </c>
      <c r="E299" s="11" t="s">
        <v>708</v>
      </c>
      <c r="F299" s="13" t="s">
        <v>706</v>
      </c>
      <c r="G299" s="11" t="s">
        <v>700</v>
      </c>
      <c r="H299" s="11" t="s">
        <v>45</v>
      </c>
      <c r="I299" s="9"/>
      <c r="J299" s="9"/>
      <c r="K299" s="9"/>
      <c r="L299" s="14"/>
      <c r="M299" s="14"/>
      <c r="N299" s="9"/>
      <c r="O299" s="9"/>
      <c r="P299" s="9"/>
      <c r="Q299" s="9"/>
      <c r="R299" s="15" t="str">
        <f ca="1">IFERROR(IF(ISBLANK(INDIRECT("M299")), NA(), INDIRECT("M299")), "-")</f>
        <v>-</v>
      </c>
    </row>
    <row r="300" spans="2:18" ht="54" x14ac:dyDescent="0.2">
      <c r="B300" s="10" t="str">
        <f t="shared" ca="1" si="12"/>
        <v>Not Bidding</v>
      </c>
      <c r="C300" s="11">
        <v>3182792</v>
      </c>
      <c r="D300" s="12" t="s">
        <v>41</v>
      </c>
      <c r="E300" s="11" t="s">
        <v>709</v>
      </c>
      <c r="F300" s="13" t="s">
        <v>706</v>
      </c>
      <c r="G300" s="11" t="s">
        <v>702</v>
      </c>
      <c r="H300" s="11" t="s">
        <v>45</v>
      </c>
      <c r="I300" s="9"/>
      <c r="J300" s="9"/>
      <c r="K300" s="9"/>
      <c r="L300" s="14"/>
      <c r="M300" s="14"/>
      <c r="N300" s="9"/>
      <c r="O300" s="9"/>
      <c r="P300" s="9"/>
      <c r="Q300" s="9"/>
      <c r="R300" s="15" t="str">
        <f ca="1">IFERROR(IF(ISBLANK(INDIRECT("M300")), NA(), INDIRECT("M300")), "-")</f>
        <v>-</v>
      </c>
    </row>
    <row r="301" spans="2:18" ht="54" x14ac:dyDescent="0.2">
      <c r="B301" s="10" t="str">
        <f t="shared" ca="1" si="12"/>
        <v>Not Bidding</v>
      </c>
      <c r="C301" s="11">
        <v>3182793</v>
      </c>
      <c r="D301" s="12" t="s">
        <v>41</v>
      </c>
      <c r="E301" s="11" t="s">
        <v>710</v>
      </c>
      <c r="F301" s="13" t="s">
        <v>706</v>
      </c>
      <c r="G301" s="11" t="s">
        <v>704</v>
      </c>
      <c r="H301" s="11" t="s">
        <v>45</v>
      </c>
      <c r="I301" s="9"/>
      <c r="J301" s="9"/>
      <c r="K301" s="9"/>
      <c r="L301" s="14"/>
      <c r="M301" s="14"/>
      <c r="N301" s="9"/>
      <c r="O301" s="9"/>
      <c r="P301" s="9"/>
      <c r="Q301" s="9"/>
      <c r="R301" s="15" t="str">
        <f ca="1">IFERROR(IF(ISBLANK(INDIRECT("M301")), NA(), INDIRECT("M301")), "-")</f>
        <v>-</v>
      </c>
    </row>
    <row r="302" spans="2:18" ht="54" x14ac:dyDescent="0.2">
      <c r="B302" s="10" t="str">
        <f t="shared" ca="1" si="12"/>
        <v>Not Bidding</v>
      </c>
      <c r="C302" s="11">
        <v>3182794</v>
      </c>
      <c r="D302" s="12" t="s">
        <v>41</v>
      </c>
      <c r="E302" s="11" t="s">
        <v>711</v>
      </c>
      <c r="F302" s="13" t="s">
        <v>712</v>
      </c>
      <c r="G302" s="11" t="s">
        <v>713</v>
      </c>
      <c r="H302" s="11" t="s">
        <v>714</v>
      </c>
      <c r="I302" s="9"/>
      <c r="J302" s="9"/>
      <c r="K302" s="9"/>
      <c r="L302" s="14"/>
      <c r="M302" s="14"/>
      <c r="N302" s="9"/>
      <c r="O302" s="9"/>
      <c r="P302" s="9"/>
      <c r="Q302" s="9"/>
      <c r="R302" s="15" t="str">
        <f ca="1">IFERROR(IF(ISBLANK(INDIRECT("M302")), NA(), INDIRECT("M302")), "-")</f>
        <v>-</v>
      </c>
    </row>
    <row r="303" spans="2:18" ht="54" x14ac:dyDescent="0.2">
      <c r="B303" s="10" t="str">
        <f t="shared" ca="1" si="12"/>
        <v>Not Bidding</v>
      </c>
      <c r="C303" s="11">
        <v>3182795</v>
      </c>
      <c r="D303" s="12" t="s">
        <v>41</v>
      </c>
      <c r="E303" s="11" t="s">
        <v>715</v>
      </c>
      <c r="F303" s="13" t="s">
        <v>716</v>
      </c>
      <c r="G303" s="11" t="s">
        <v>713</v>
      </c>
      <c r="H303" s="11" t="s">
        <v>714</v>
      </c>
      <c r="I303" s="9"/>
      <c r="J303" s="9"/>
      <c r="K303" s="9"/>
      <c r="L303" s="14"/>
      <c r="M303" s="14"/>
      <c r="N303" s="9"/>
      <c r="O303" s="9"/>
      <c r="P303" s="9"/>
      <c r="Q303" s="9"/>
      <c r="R303" s="15" t="str">
        <f ca="1">IFERROR(IF(ISBLANK(INDIRECT("M303")), NA(), INDIRECT("M303")), "-")</f>
        <v>-</v>
      </c>
    </row>
    <row r="304" spans="2:18" ht="54" x14ac:dyDescent="0.2">
      <c r="B304" s="10" t="str">
        <f t="shared" ca="1" si="12"/>
        <v>Not Bidding</v>
      </c>
      <c r="C304" s="11">
        <v>3182796</v>
      </c>
      <c r="D304" s="12" t="s">
        <v>41</v>
      </c>
      <c r="E304" s="11" t="s">
        <v>717</v>
      </c>
      <c r="F304" s="13" t="s">
        <v>718</v>
      </c>
      <c r="G304" s="11" t="s">
        <v>713</v>
      </c>
      <c r="H304" s="11" t="s">
        <v>538</v>
      </c>
      <c r="I304" s="9"/>
      <c r="J304" s="9"/>
      <c r="K304" s="9"/>
      <c r="L304" s="14"/>
      <c r="M304" s="14"/>
      <c r="N304" s="9"/>
      <c r="O304" s="9"/>
      <c r="P304" s="9"/>
      <c r="Q304" s="9"/>
      <c r="R304" s="15" t="str">
        <f ca="1">IFERROR(IF(ISBLANK(INDIRECT("M304")), NA(), INDIRECT("M304")), "-")</f>
        <v>-</v>
      </c>
    </row>
    <row r="305" spans="2:18" ht="50.1" customHeight="1" x14ac:dyDescent="0.2">
      <c r="B305" s="4" t="s">
        <v>334</v>
      </c>
      <c r="C305" s="16"/>
      <c r="D305" s="16"/>
      <c r="E305" s="16"/>
      <c r="F305" s="16"/>
      <c r="G305" s="16"/>
      <c r="H305" s="16"/>
      <c r="I305" s="16"/>
      <c r="J305" s="16"/>
      <c r="K305" s="16"/>
      <c r="L305" s="17"/>
      <c r="M305" s="17"/>
      <c r="N305" s="16"/>
      <c r="O305" s="16"/>
      <c r="P305" s="16"/>
      <c r="Q305" s="16"/>
      <c r="R305" s="17">
        <f ca="1">SUM(R289:R304)</f>
        <v>0</v>
      </c>
    </row>
    <row r="307" spans="2:18" ht="50.1" customHeight="1" x14ac:dyDescent="0.2">
      <c r="B307" s="8" t="s">
        <v>719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2:18" ht="54" x14ac:dyDescent="0.2">
      <c r="B308" s="10" t="str">
        <f ca="1">IF(D308 = "No Bid", IFERROR("Error: Clear values for '" &amp; INDIRECT(ADDRESS(5, (9 + MATCH(TRUE, INDEX(NOT(ISBLANK(I308:Q308)), 0, 0), 0) - 1))) &amp; "' in cell " &amp; ADDRESS(ROW(), (9 + MATCH(TRUE, INDEX(NOT(ISBLANK(I308:Q308)), 0, 0), 0) - 1), 4) &amp; " or select 'Bid'", "Not Bidding"), IF(D308 = "Bid", IFERROR("Error: Missing value for '" &amp; INDIRECT(ADDRESS(5, (9 + MATCH(TRUE, INDEX(ISBLANK(I308:Q308), 0, 0), 0) - 1))) &amp; "' in cell " &amp; ADDRESS(ROW(), (9 + MATCH(TRUE, INDEX(ISBLANK(I308:Q308), 0, 0), 0) - 1), 4), "Success: All values provided"), "Error: Invalid Bid/No Bid Decision"))</f>
        <v>Not Bidding</v>
      </c>
      <c r="C308" s="11">
        <v>3182798</v>
      </c>
      <c r="D308" s="12" t="s">
        <v>41</v>
      </c>
      <c r="E308" s="11" t="s">
        <v>720</v>
      </c>
      <c r="F308" s="13" t="s">
        <v>43</v>
      </c>
      <c r="G308" s="11" t="s">
        <v>721</v>
      </c>
      <c r="H308" s="11" t="s">
        <v>538</v>
      </c>
      <c r="I308" s="9"/>
      <c r="J308" s="9"/>
      <c r="K308" s="9"/>
      <c r="L308" s="14"/>
      <c r="M308" s="14"/>
      <c r="N308" s="9"/>
      <c r="O308" s="9"/>
      <c r="P308" s="9"/>
      <c r="Q308" s="9"/>
      <c r="R308" s="15" t="str">
        <f ca="1">IFERROR(IF(ISBLANK(INDIRECT("M308")), NA(), INDIRECT("M308")), "-")</f>
        <v>-</v>
      </c>
    </row>
    <row r="309" spans="2:18" ht="54" x14ac:dyDescent="0.2">
      <c r="B309" s="10" t="str">
        <f ca="1">IF(D309 = "No Bid", IFERROR("Error: Clear values for '" &amp; INDIRECT(ADDRESS(5, (9 + MATCH(TRUE, INDEX(NOT(ISBLANK(I309:Q309)), 0, 0), 0) - 1))) &amp; "' in cell " &amp; ADDRESS(ROW(), (9 + MATCH(TRUE, INDEX(NOT(ISBLANK(I309:Q309)), 0, 0), 0) - 1), 4) &amp; " or select 'Bid'", "Not Bidding"), IF(D309 = "Bid", IFERROR("Error: Missing value for '" &amp; INDIRECT(ADDRESS(5, (9 + MATCH(TRUE, INDEX(ISBLANK(I309:Q309), 0, 0), 0) - 1))) &amp; "' in cell " &amp; ADDRESS(ROW(), (9 + MATCH(TRUE, INDEX(ISBLANK(I309:Q309), 0, 0), 0) - 1), 4), "Success: All values provided"), "Error: Invalid Bid/No Bid Decision"))</f>
        <v>Not Bidding</v>
      </c>
      <c r="C309" s="11">
        <v>3182799</v>
      </c>
      <c r="D309" s="12" t="s">
        <v>41</v>
      </c>
      <c r="E309" s="11" t="s">
        <v>722</v>
      </c>
      <c r="F309" s="13" t="s">
        <v>47</v>
      </c>
      <c r="G309" s="11" t="s">
        <v>723</v>
      </c>
      <c r="H309" s="11" t="s">
        <v>538</v>
      </c>
      <c r="I309" s="9"/>
      <c r="J309" s="9"/>
      <c r="K309" s="9"/>
      <c r="L309" s="14"/>
      <c r="M309" s="14"/>
      <c r="N309" s="9"/>
      <c r="O309" s="9"/>
      <c r="P309" s="9"/>
      <c r="Q309" s="9"/>
      <c r="R309" s="15" t="str">
        <f ca="1">IFERROR(IF(ISBLANK(INDIRECT("M309")), NA(), INDIRECT("M309")), "-")</f>
        <v>-</v>
      </c>
    </row>
    <row r="310" spans="2:18" ht="54" x14ac:dyDescent="0.2">
      <c r="B310" s="10" t="str">
        <f ca="1">IF(D310 = "No Bid", IFERROR("Error: Clear values for '" &amp; INDIRECT(ADDRESS(5, (9 + MATCH(TRUE, INDEX(NOT(ISBLANK(I310:Q310)), 0, 0), 0) - 1))) &amp; "' in cell " &amp; ADDRESS(ROW(), (9 + MATCH(TRUE, INDEX(NOT(ISBLANK(I310:Q310)), 0, 0), 0) - 1), 4) &amp; " or select 'Bid'", "Not Bidding"), IF(D310 = "Bid", IFERROR("Error: Missing value for '" &amp; INDIRECT(ADDRESS(5, (9 + MATCH(TRUE, INDEX(ISBLANK(I310:Q310), 0, 0), 0) - 1))) &amp; "' in cell " &amp; ADDRESS(ROW(), (9 + MATCH(TRUE, INDEX(ISBLANK(I310:Q310), 0, 0), 0) - 1), 4), "Success: All values provided"), "Error: Invalid Bid/No Bid Decision"))</f>
        <v>Not Bidding</v>
      </c>
      <c r="C310" s="11">
        <v>3182800</v>
      </c>
      <c r="D310" s="12" t="s">
        <v>41</v>
      </c>
      <c r="E310" s="11" t="s">
        <v>724</v>
      </c>
      <c r="F310" s="13" t="s">
        <v>494</v>
      </c>
      <c r="G310" s="11" t="s">
        <v>723</v>
      </c>
      <c r="H310" s="11" t="s">
        <v>538</v>
      </c>
      <c r="I310" s="9"/>
      <c r="J310" s="9"/>
      <c r="K310" s="9"/>
      <c r="L310" s="14"/>
      <c r="M310" s="14"/>
      <c r="N310" s="9"/>
      <c r="O310" s="9"/>
      <c r="P310" s="9"/>
      <c r="Q310" s="9"/>
      <c r="R310" s="15" t="str">
        <f ca="1">IFERROR(IF(ISBLANK(INDIRECT("M310")), NA(), INDIRECT("M310")), "-")</f>
        <v>-</v>
      </c>
    </row>
    <row r="311" spans="2:18" ht="54" x14ac:dyDescent="0.2">
      <c r="B311" s="10" t="str">
        <f ca="1">IF(D311 = "No Bid", IFERROR("Error: Clear values for '" &amp; INDIRECT(ADDRESS(5, (9 + MATCH(TRUE, INDEX(NOT(ISBLANK(I311:Q311)), 0, 0), 0) - 1))) &amp; "' in cell " &amp; ADDRESS(ROW(), (9 + MATCH(TRUE, INDEX(NOT(ISBLANK(I311:Q311)), 0, 0), 0) - 1), 4) &amp; " or select 'Bid'", "Not Bidding"), IF(D311 = "Bid", IFERROR("Error: Missing value for '" &amp; INDIRECT(ADDRESS(5, (9 + MATCH(TRUE, INDEX(ISBLANK(I311:Q311), 0, 0), 0) - 1))) &amp; "' in cell " &amp; ADDRESS(ROW(), (9 + MATCH(TRUE, INDEX(ISBLANK(I311:Q311), 0, 0), 0) - 1), 4), "Success: All values provided"), "Error: Invalid Bid/No Bid Decision"))</f>
        <v>Not Bidding</v>
      </c>
      <c r="C311" s="11">
        <v>3182801</v>
      </c>
      <c r="D311" s="12" t="s">
        <v>41</v>
      </c>
      <c r="E311" s="11" t="s">
        <v>725</v>
      </c>
      <c r="F311" s="13" t="s">
        <v>497</v>
      </c>
      <c r="G311" s="11" t="s">
        <v>726</v>
      </c>
      <c r="H311" s="11" t="s">
        <v>538</v>
      </c>
      <c r="I311" s="9"/>
      <c r="J311" s="9"/>
      <c r="K311" s="9"/>
      <c r="L311" s="14"/>
      <c r="M311" s="14"/>
      <c r="N311" s="9"/>
      <c r="O311" s="9"/>
      <c r="P311" s="9"/>
      <c r="Q311" s="9"/>
      <c r="R311" s="15" t="str">
        <f ca="1">IFERROR(IF(ISBLANK(INDIRECT("M311")), NA(), INDIRECT("M311")), "-")</f>
        <v>-</v>
      </c>
    </row>
    <row r="312" spans="2:18" ht="50.1" customHeight="1" x14ac:dyDescent="0.2">
      <c r="B312" s="4" t="s">
        <v>334</v>
      </c>
      <c r="C312" s="16"/>
      <c r="D312" s="16"/>
      <c r="E312" s="16"/>
      <c r="F312" s="16"/>
      <c r="G312" s="16"/>
      <c r="H312" s="16"/>
      <c r="I312" s="16"/>
      <c r="J312" s="16"/>
      <c r="K312" s="16"/>
      <c r="L312" s="17"/>
      <c r="M312" s="17"/>
      <c r="N312" s="16"/>
      <c r="O312" s="16"/>
      <c r="P312" s="16"/>
      <c r="Q312" s="16"/>
      <c r="R312" s="17">
        <f ca="1">SUM(R308:R311)</f>
        <v>0</v>
      </c>
    </row>
    <row r="314" spans="2:18" ht="50.1" customHeight="1" x14ac:dyDescent="0.2">
      <c r="B314" s="8" t="s">
        <v>727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2:18" ht="54" x14ac:dyDescent="0.2">
      <c r="B315" s="10" t="str">
        <f ca="1">IF(D315 = "No Bid", IFERROR("Error: Clear values for '" &amp; INDIRECT(ADDRESS(5, (9 + MATCH(TRUE, INDEX(NOT(ISBLANK(I315:Q315)), 0, 0), 0) - 1))) &amp; "' in cell " &amp; ADDRESS(ROW(), (9 + MATCH(TRUE, INDEX(NOT(ISBLANK(I315:Q315)), 0, 0), 0) - 1), 4) &amp; " or select 'Bid'", "Not Bidding"), IF(D315 = "Bid", IFERROR("Error: Missing value for '" &amp; INDIRECT(ADDRESS(5, (9 + MATCH(TRUE, INDEX(ISBLANK(I315:Q315), 0, 0), 0) - 1))) &amp; "' in cell " &amp; ADDRESS(ROW(), (9 + MATCH(TRUE, INDEX(ISBLANK(I315:Q315), 0, 0), 0) - 1), 4), "Success: All values provided"), "Error: Invalid Bid/No Bid Decision"))</f>
        <v>Not Bidding</v>
      </c>
      <c r="C315" s="11">
        <v>3182802</v>
      </c>
      <c r="D315" s="12" t="s">
        <v>41</v>
      </c>
      <c r="E315" s="11" t="s">
        <v>728</v>
      </c>
      <c r="F315" s="13" t="s">
        <v>507</v>
      </c>
      <c r="G315" s="11" t="s">
        <v>729</v>
      </c>
      <c r="H315" s="11" t="s">
        <v>538</v>
      </c>
      <c r="I315" s="9"/>
      <c r="J315" s="9"/>
      <c r="K315" s="9"/>
      <c r="L315" s="14"/>
      <c r="M315" s="14"/>
      <c r="N315" s="9"/>
      <c r="O315" s="9"/>
      <c r="P315" s="9"/>
      <c r="Q315" s="9"/>
      <c r="R315" s="15" t="str">
        <f ca="1">IFERROR(IF(ISBLANK(INDIRECT("M315")), NA(), INDIRECT("M315")), "-")</f>
        <v>-</v>
      </c>
    </row>
    <row r="316" spans="2:18" ht="54" x14ac:dyDescent="0.2">
      <c r="B316" s="10" t="str">
        <f ca="1">IF(D316 = "No Bid", IFERROR("Error: Clear values for '" &amp; INDIRECT(ADDRESS(5, (9 + MATCH(TRUE, INDEX(NOT(ISBLANK(I316:Q316)), 0, 0), 0) - 1))) &amp; "' in cell " &amp; ADDRESS(ROW(), (9 + MATCH(TRUE, INDEX(NOT(ISBLANK(I316:Q316)), 0, 0), 0) - 1), 4) &amp; " or select 'Bid'", "Not Bidding"), IF(D316 = "Bid", IFERROR("Error: Missing value for '" &amp; INDIRECT(ADDRESS(5, (9 + MATCH(TRUE, INDEX(ISBLANK(I316:Q316), 0, 0), 0) - 1))) &amp; "' in cell " &amp; ADDRESS(ROW(), (9 + MATCH(TRUE, INDEX(ISBLANK(I316:Q316), 0, 0), 0) - 1), 4), "Success: All values provided"), "Error: Invalid Bid/No Bid Decision"))</f>
        <v>Not Bidding</v>
      </c>
      <c r="C316" s="11">
        <v>3182803</v>
      </c>
      <c r="D316" s="12" t="s">
        <v>41</v>
      </c>
      <c r="E316" s="11" t="s">
        <v>730</v>
      </c>
      <c r="F316" s="13" t="s">
        <v>56</v>
      </c>
      <c r="G316" s="11" t="s">
        <v>731</v>
      </c>
      <c r="H316" s="11" t="s">
        <v>538</v>
      </c>
      <c r="I316" s="9"/>
      <c r="J316" s="9"/>
      <c r="K316" s="9"/>
      <c r="L316" s="14"/>
      <c r="M316" s="14"/>
      <c r="N316" s="9"/>
      <c r="O316" s="9"/>
      <c r="P316" s="9"/>
      <c r="Q316" s="9"/>
      <c r="R316" s="15" t="str">
        <f ca="1">IFERROR(IF(ISBLANK(INDIRECT("M316")), NA(), INDIRECT("M316")), "-")</f>
        <v>-</v>
      </c>
    </row>
    <row r="317" spans="2:18" ht="50.1" customHeight="1" x14ac:dyDescent="0.2">
      <c r="B317" s="4" t="s">
        <v>334</v>
      </c>
      <c r="C317" s="16"/>
      <c r="D317" s="16"/>
      <c r="E317" s="16"/>
      <c r="F317" s="16"/>
      <c r="G317" s="16"/>
      <c r="H317" s="16"/>
      <c r="I317" s="16"/>
      <c r="J317" s="16"/>
      <c r="K317" s="16"/>
      <c r="L317" s="17"/>
      <c r="M317" s="17"/>
      <c r="N317" s="16"/>
      <c r="O317" s="16"/>
      <c r="P317" s="16"/>
      <c r="Q317" s="16"/>
      <c r="R317" s="17">
        <f ca="1">SUM(R315:R316)</f>
        <v>0</v>
      </c>
    </row>
    <row r="319" spans="2:18" ht="50.1" customHeight="1" x14ac:dyDescent="0.2">
      <c r="B319" s="4" t="s">
        <v>732</v>
      </c>
      <c r="C319" s="16"/>
      <c r="D319" s="16"/>
      <c r="E319" s="16"/>
      <c r="F319" s="16"/>
      <c r="G319" s="16"/>
      <c r="H319" s="16"/>
      <c r="I319" s="16"/>
      <c r="J319" s="16"/>
      <c r="K319" s="16"/>
      <c r="L319" s="17"/>
      <c r="M319" s="17"/>
      <c r="N319" s="16"/>
      <c r="O319" s="16"/>
      <c r="P319" s="16"/>
      <c r="Q319" s="16"/>
      <c r="R319" s="17">
        <f ca="1">SUM(R8:R112,R116:R185,R189:R192,R196:R201,R205:R217,R221:R240,R244:R251,R255:R256,R260:R285,R289:R304,R308:R311,R315:R316)</f>
        <v>0</v>
      </c>
    </row>
  </sheetData>
  <sheetProtection password="E36C" sheet="1" objects="1" scenarios="1" formatCells="0" formatColumns="0" formatRows="0" insertHyperlinks="0"/>
  <conditionalFormatting sqref="B3">
    <cfRule type="beginsWith" dxfId="32" priority="625" operator="beginsWith" text="Error">
      <formula>LEFT(B3,LEN("Error"))="Error"</formula>
    </cfRule>
    <cfRule type="beginsWith" dxfId="31" priority="626" operator="beginsWith" text="Success">
      <formula>LEFT(B3,LEN("Success"))="Success"</formula>
    </cfRule>
  </conditionalFormatting>
  <conditionalFormatting sqref="B7:B318">
    <cfRule type="beginsWith" dxfId="30" priority="1" operator="beginsWith" text="Error">
      <formula>LEFT(B7,LEN("Error"))="Error"</formula>
    </cfRule>
    <cfRule type="beginsWith" dxfId="29" priority="2" operator="beginsWith" text="Success">
      <formula>LEFT(B7,LEN("Success"))="Success"</formula>
    </cfRule>
  </conditionalFormatting>
  <conditionalFormatting sqref="B8:S112">
    <cfRule type="expression" dxfId="28" priority="1564">
      <formula>MOD(ROW($E8),2)=1</formula>
    </cfRule>
  </conditionalFormatting>
  <conditionalFormatting sqref="B116:S185">
    <cfRule type="expression" dxfId="27" priority="1577">
      <formula>MOD(ROW($E116),2)=1</formula>
    </cfRule>
  </conditionalFormatting>
  <conditionalFormatting sqref="B189:S192">
    <cfRule type="expression" dxfId="26" priority="1590">
      <formula>MOD(ROW($E189),2)=1</formula>
    </cfRule>
  </conditionalFormatting>
  <conditionalFormatting sqref="B196:S201">
    <cfRule type="expression" dxfId="25" priority="1603">
      <formula>MOD(ROW($E196),2)=1</formula>
    </cfRule>
  </conditionalFormatting>
  <conditionalFormatting sqref="B205:S217">
    <cfRule type="expression" dxfId="24" priority="1616">
      <formula>MOD(ROW($E205),2)=1</formula>
    </cfRule>
  </conditionalFormatting>
  <conditionalFormatting sqref="B221:S240">
    <cfRule type="expression" dxfId="23" priority="1629">
      <formula>MOD(ROW($E221),2)=1</formula>
    </cfRule>
  </conditionalFormatting>
  <conditionalFormatting sqref="B244:S251">
    <cfRule type="expression" dxfId="22" priority="1642">
      <formula>MOD(ROW($E244),2)=1</formula>
    </cfRule>
  </conditionalFormatting>
  <conditionalFormatting sqref="B255:S256">
    <cfRule type="expression" dxfId="21" priority="1655">
      <formula>MOD(ROW($E255),2)=1</formula>
    </cfRule>
  </conditionalFormatting>
  <conditionalFormatting sqref="B260:S285">
    <cfRule type="expression" dxfId="20" priority="1668">
      <formula>MOD(ROW($E260),2)=1</formula>
    </cfRule>
  </conditionalFormatting>
  <conditionalFormatting sqref="B289:S304">
    <cfRule type="expression" dxfId="19" priority="1681">
      <formula>MOD(ROW($E289),2)=1</formula>
    </cfRule>
  </conditionalFormatting>
  <conditionalFormatting sqref="B308:S311">
    <cfRule type="expression" dxfId="18" priority="1694">
      <formula>MOD(ROW($E308),2)=1</formula>
    </cfRule>
  </conditionalFormatting>
  <conditionalFormatting sqref="B315:S316">
    <cfRule type="expression" dxfId="17" priority="1707">
      <formula>MOD(ROW($E315),2)=1</formula>
    </cfRule>
  </conditionalFormatting>
  <conditionalFormatting sqref="D7:D318">
    <cfRule type="expression" dxfId="16" priority="627">
      <formula>$D7="Bid"</formula>
    </cfRule>
    <cfRule type="expression" dxfId="15" priority="628">
      <formula>$D7="No Bid"</formula>
    </cfRule>
  </conditionalFormatting>
  <conditionalFormatting sqref="G113:R113">
    <cfRule type="expression" dxfId="14" priority="1565">
      <formula>NOT(ISBLANK(G113)) * NOT(ISNUMBER(G113))</formula>
    </cfRule>
  </conditionalFormatting>
  <conditionalFormatting sqref="G186:R186">
    <cfRule type="expression" dxfId="13" priority="1578">
      <formula>NOT(ISBLANK(G186)) * NOT(ISNUMBER(G186))</formula>
    </cfRule>
  </conditionalFormatting>
  <conditionalFormatting sqref="G193:R193">
    <cfRule type="expression" dxfId="12" priority="1591">
      <formula>NOT(ISBLANK(G193)) * NOT(ISNUMBER(G193))</formula>
    </cfRule>
  </conditionalFormatting>
  <conditionalFormatting sqref="G202:R202">
    <cfRule type="expression" dxfId="11" priority="1604">
      <formula>NOT(ISBLANK(G202)) * NOT(ISNUMBER(G202))</formula>
    </cfRule>
  </conditionalFormatting>
  <conditionalFormatting sqref="G218:R218">
    <cfRule type="expression" dxfId="10" priority="1617">
      <formula>NOT(ISBLANK(G218)) * NOT(ISNUMBER(G218))</formula>
    </cfRule>
  </conditionalFormatting>
  <conditionalFormatting sqref="G241:R241">
    <cfRule type="expression" dxfId="9" priority="1630">
      <formula>NOT(ISBLANK(G241)) * NOT(ISNUMBER(G241))</formula>
    </cfRule>
  </conditionalFormatting>
  <conditionalFormatting sqref="G252:R252">
    <cfRule type="expression" dxfId="8" priority="1643">
      <formula>NOT(ISBLANK(G252)) * NOT(ISNUMBER(G252))</formula>
    </cfRule>
  </conditionalFormatting>
  <conditionalFormatting sqref="G257:R257">
    <cfRule type="expression" dxfId="7" priority="1656">
      <formula>NOT(ISBLANK(G257)) * NOT(ISNUMBER(G257))</formula>
    </cfRule>
  </conditionalFormatting>
  <conditionalFormatting sqref="G286:R286">
    <cfRule type="expression" dxfId="6" priority="1669">
      <formula>NOT(ISBLANK(G286)) * NOT(ISNUMBER(G286))</formula>
    </cfRule>
  </conditionalFormatting>
  <conditionalFormatting sqref="G305:R305">
    <cfRule type="expression" dxfId="5" priority="1682">
      <formula>NOT(ISBLANK(G305)) * NOT(ISNUMBER(G305))</formula>
    </cfRule>
  </conditionalFormatting>
  <conditionalFormatting sqref="G312:R312">
    <cfRule type="expression" dxfId="4" priority="1695">
      <formula>NOT(ISBLANK(G312)) * NOT(ISNUMBER(G312))</formula>
    </cfRule>
  </conditionalFormatting>
  <conditionalFormatting sqref="G317:R317">
    <cfRule type="expression" dxfId="3" priority="1708">
      <formula>NOT(ISBLANK(G317)) * NOT(ISNUMBER(G317))</formula>
    </cfRule>
  </conditionalFormatting>
  <conditionalFormatting sqref="G319:R319">
    <cfRule type="expression" dxfId="2" priority="1720">
      <formula>NOT(ISBLANK(G319)) * NOT(ISNUMBER(G319))</formula>
    </cfRule>
  </conditionalFormatting>
  <conditionalFormatting sqref="I3:Q3">
    <cfRule type="beginsWith" dxfId="1" priority="1563" operator="beginsWith" text="Error">
      <formula>LEFT(I3,LEN("Error"))="Error"</formula>
    </cfRule>
  </conditionalFormatting>
  <conditionalFormatting sqref="I7:R318">
    <cfRule type="expression" dxfId="0" priority="629">
      <formula>$D7="No Bid"</formula>
    </cfRule>
  </conditionalFormatting>
  <dataValidations count="1">
    <dataValidation type="list" showErrorMessage="1" errorTitle="Error - Invalid Input" error="Please select an item from the drop-down list." sqref="D8:D112 D315:D316 D308:D311 D289:D304 D260:D285 D255:D256 D244:D251 D221:D240 D205:D217 D196:D201 D189:D192 D116:D185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2025-06-03T16:55:26Z</dcterms:created>
  <dcterms:modified xsi:type="dcterms:W3CDTF">2025-06-09T15:53:06Z</dcterms:modified>
  <cp:category/>
</cp:coreProperties>
</file>