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582-EQUIPMAINT Equipment Maintenance Management Program\Posting\Bid\"/>
    </mc:Choice>
  </mc:AlternateContent>
  <xr:revisionPtr revIDLastSave="0" documentId="8_{DB17AC28-4A86-4D76-953E-AB9EBE06E09C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I15" i="2"/>
  <c r="I14" i="2"/>
  <c r="I13" i="2"/>
  <c r="I12" i="2"/>
  <c r="I11" i="2"/>
  <c r="I10" i="2"/>
  <c r="I9" i="2"/>
  <c r="I8" i="2"/>
  <c r="H3" i="2"/>
  <c r="G3" i="2"/>
  <c r="B15" i="2"/>
  <c r="B9" i="2"/>
  <c r="B13" i="2"/>
  <c r="B12" i="2"/>
  <c r="B8" i="2"/>
  <c r="B14" i="2"/>
  <c r="B16" i="2"/>
  <c r="B11" i="2"/>
  <c r="B10" i="2"/>
  <c r="B3" i="2" l="1"/>
</calcChain>
</file>

<file path=xl/sharedStrings.xml><?xml version="1.0" encoding="utf-8"?>
<sst xmlns="http://schemas.openxmlformats.org/spreadsheetml/2006/main" count="50" uniqueCount="41">
  <si>
    <t>86ab70fea143ca6f63f73ea4c9b8e1df8684131e5492eff8adfdac551d3bfa3ba34bb322a1f45451eb022411acacd9aea3eed160e792fd8ca7c4b6c8cecec987hCj5RnpdKigdxgvNOk0+pvsnWqhjGWggvK8YswgKOHQqpNjK3TPpuKCBhKYQ/BO+</t>
  </si>
  <si>
    <t>Appendix B - Pricing BidTable (BT-01DW)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</si>
  <si>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</si>
  <si>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</si>
  <si>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</si>
  <si>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Numeric</t>
  </si>
  <si>
    <t>Status</t>
  </si>
  <si>
    <t>Bid/No Bid Decision</t>
  </si>
  <si>
    <t>#</t>
  </si>
  <si>
    <t>Type of Equipment</t>
  </si>
  <si>
    <t>Min. % Discount, Regular</t>
  </si>
  <si>
    <t>Min.  % Discount, OEM Only</t>
  </si>
  <si>
    <t>Total Average Discount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</si>
  <si>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</si>
  <si>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</si>
  <si>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</si>
  <si>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</si>
  <si>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</si>
  <si>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BidTableItemResponse:212697</t>
  </si>
  <si>
    <t>BidTableItemResponse:212694</t>
  </si>
  <si>
    <t>BidTableFormula:111023</t>
  </si>
  <si>
    <t>Covered Categories</t>
  </si>
  <si>
    <t>No Bid</t>
  </si>
  <si>
    <t>#1-1</t>
  </si>
  <si>
    <t xml:space="preserve">
Communication
</t>
  </si>
  <si>
    <t>#1-2</t>
  </si>
  <si>
    <t xml:space="preserve">
Financial
</t>
  </si>
  <si>
    <t>#1-3</t>
  </si>
  <si>
    <t xml:space="preserve">
Industrial
</t>
  </si>
  <si>
    <t>#1-4</t>
  </si>
  <si>
    <t xml:space="preserve">
Laboratory
</t>
  </si>
  <si>
    <t>#1-5</t>
  </si>
  <si>
    <t xml:space="preserve">
Mail Processing
</t>
  </si>
  <si>
    <t>#1-6</t>
  </si>
  <si>
    <t xml:space="preserve">
Medical
</t>
  </si>
  <si>
    <t>#1-7</t>
  </si>
  <si>
    <t xml:space="preserve">
Office
</t>
  </si>
  <si>
    <t>#1-8</t>
  </si>
  <si>
    <t xml:space="preserve">
Security
</t>
  </si>
  <si>
    <t>#1-9</t>
  </si>
  <si>
    <t xml:space="preserve">
Technology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</si>
</sst>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7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59"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topLeftCell="A8" workbookViewId="0">
      <selection activeCell="B12" sqref="B12:E12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31.95" customHeight="1" x14ac:dyDescent="0.25">
      <c r="B8" s="14" t="s">
        <v>1</v>
      </c>
      <c r="C8" s="15"/>
      <c r="D8" s="15"/>
      <c r="E8" s="15"/>
    </row>
    <row r="10" spans="2:5" ht="28.2" x14ac:dyDescent="0.25">
      <c r="B10" s="2" t="s">
        <v>2</v>
      </c>
    </row>
    <row r="12" spans="2:5" ht="400.05" customHeight="1" x14ac:dyDescent="0.25">
      <c r="B12" s="16" t="s">
        <v>3</v>
      </c>
      <c r="C12" s="16"/>
      <c r="D12" s="16"/>
      <c r="E12" s="16"/>
    </row>
    <row r="702" spans="702:702" x14ac:dyDescent="0.25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6"/>
  <sheetViews>
    <sheetView workbookViewId="0">
      <pane xSplit="6" ySplit="5" topLeftCell="G6" activePane="bottomRight" state="frozen"/>
      <selection pane="topRight"/>
      <selection pane="bottomLeft"/>
      <selection pane="bottomRight" activeCell="B8" sqref="B8:J16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8.2" x14ac:dyDescent="0.25">
      <c r="B2" s="2" t="s">
        <v>4</v>
      </c>
    </row>
    <row r="3" spans="2:9" ht="31.95" customHeight="1" x14ac:dyDescent="0.25">
      <c r="B3" s="3" t="str">
        <f ca="1">IF((COUNTIF(B7:B17, "Error*") + COUNTIF(G3:H3, "Error*")) &gt; 0, "Error: Check cell(s)" &amp;IF(COUNTIF(B7:B17, "Error*") &gt; 0, (" " &amp; ADDRESS(7 + MATCH("Error*", B7:B17, 0) - 1, COLUMN(), 4)), "") &amp; IF(COUNTIF(G3:H3, "Error*") &gt; 0, (" " &amp; ADDRESS(ROW(), 7 + MATCH("Error*", G3:H3,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INDEX(NOT(NOT(ISNUMBER(G7:G17)) * NOT(ISBLANK(G7:G17))), 0), 0) - 1), COLUMN(), 4) &amp; " must be Numeric", "")</f>
        <v/>
      </c>
      <c r="H3" s="5" t="str">
        <f>IFERROR("Error: Cell " &amp; ADDRESS((7 + MATCH(FALSE, INDEX(NOT(NOT(ISNUMBER(H7:H17)) * NOT(ISBLANK(H7:H17))), 0), 0) - 1), COLUMN(), 4) &amp; " must be Numeric", "")</f>
        <v/>
      </c>
      <c r="I3" s="5"/>
    </row>
    <row r="4" spans="2:9" ht="25.05" customHeight="1" x14ac:dyDescent="0.25">
      <c r="B4" s="1"/>
      <c r="C4" s="1"/>
      <c r="D4" s="1"/>
      <c r="E4" s="1"/>
      <c r="F4" s="1"/>
      <c r="G4" s="7" t="s">
        <v>5</v>
      </c>
      <c r="H4" s="7" t="s">
        <v>5</v>
      </c>
      <c r="I4" s="1"/>
    </row>
    <row r="5" spans="2:9" ht="40.049999999999997" customHeight="1" x14ac:dyDescent="0.25">
      <c r="B5" s="4" t="s">
        <v>6</v>
      </c>
      <c r="C5" s="4"/>
      <c r="D5" s="6" t="s">
        <v>7</v>
      </c>
      <c r="E5" s="4" t="s">
        <v>8</v>
      </c>
      <c r="F5" s="4" t="s">
        <v>9</v>
      </c>
      <c r="G5" s="6" t="s">
        <v>10</v>
      </c>
      <c r="H5" s="6" t="s">
        <v>11</v>
      </c>
      <c r="I5" s="4" t="s">
        <v>12</v>
      </c>
    </row>
    <row r="6" spans="2:9" hidden="1" x14ac:dyDescent="0.25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20</v>
      </c>
    </row>
    <row r="7" spans="2:9" ht="49.95" customHeight="1" x14ac:dyDescent="0.25">
      <c r="B7" s="8" t="s">
        <v>21</v>
      </c>
      <c r="C7" s="1"/>
      <c r="D7" s="1"/>
      <c r="E7" s="1"/>
      <c r="F7" s="1"/>
      <c r="G7" s="1"/>
      <c r="H7" s="1"/>
      <c r="I7" s="1"/>
    </row>
    <row r="8" spans="2:9" ht="52.2" x14ac:dyDescent="0.25">
      <c r="B8" s="10" t="str">
        <f t="shared" ref="B8:B16" ca="1" si="0">IF(D8 = "No Bid", IFERROR("Error: Clear values for '" &amp; INDIRECT(ADDRESS(5, (7 + MATCH(TRUE, INDEX(NOT(ISBLANK(G8:H8)), 0, 0), 0) - 1))) &amp; "' in cell " &amp; ADDRESS(ROW(), (7 + MATCH(TRUE, INDEX(NOT(ISBLANK(G8:H8)), 0, 0), 0) - 1), 4) &amp; " or select 'Bid'", "Not Bidding"), IF(D8 = "Bid", IFERROR("Error: Missing value for '" &amp; INDIRECT(ADDRESS(5, (7 + MATCH(TRUE, INDEX(ISBLANK(G8:H8), 0, 0), 0) - 1))) &amp; "' in cell " &amp; ADDRESS(ROW(), (7 + MATCH(TRUE, INDEX(ISBLANK(G8:H8), 0, 0), 0) - 1), 4), "Success: All values provided"), "Error: Invalid Bid/No Bid Decision"))</f>
        <v>Not Bidding</v>
      </c>
      <c r="C8" s="11">
        <v>2853762</v>
      </c>
      <c r="D8" s="12" t="s">
        <v>22</v>
      </c>
      <c r="E8" s="11" t="s">
        <v>23</v>
      </c>
      <c r="F8" s="13" t="s">
        <v>24</v>
      </c>
      <c r="G8" s="9"/>
      <c r="H8" s="9"/>
      <c r="I8" s="11" t="str">
        <f t="shared" ref="I8:I16" si="1">IFERROR((IF(ISBLANK(G8), NA(), G8)+IF(ISBLANK(H8), NA(), H8))/2, "-")</f>
        <v>-</v>
      </c>
    </row>
    <row r="9" spans="2:9" ht="52.2" x14ac:dyDescent="0.25">
      <c r="B9" s="10" t="str">
        <f t="shared" ca="1" si="0"/>
        <v>Not Bidding</v>
      </c>
      <c r="C9" s="11">
        <v>2853763</v>
      </c>
      <c r="D9" s="12" t="s">
        <v>22</v>
      </c>
      <c r="E9" s="11" t="s">
        <v>25</v>
      </c>
      <c r="F9" s="13" t="s">
        <v>26</v>
      </c>
      <c r="G9" s="9"/>
      <c r="H9" s="9"/>
      <c r="I9" s="11" t="str">
        <f t="shared" si="1"/>
        <v>-</v>
      </c>
    </row>
    <row r="10" spans="2:9" ht="52.2" x14ac:dyDescent="0.25">
      <c r="B10" s="10" t="str">
        <f t="shared" ca="1" si="0"/>
        <v>Not Bidding</v>
      </c>
      <c r="C10" s="11">
        <v>2853764</v>
      </c>
      <c r="D10" s="12" t="s">
        <v>22</v>
      </c>
      <c r="E10" s="11" t="s">
        <v>27</v>
      </c>
      <c r="F10" s="13" t="s">
        <v>28</v>
      </c>
      <c r="G10" s="9"/>
      <c r="H10" s="9"/>
      <c r="I10" s="11" t="str">
        <f t="shared" si="1"/>
        <v>-</v>
      </c>
    </row>
    <row r="11" spans="2:9" ht="52.2" x14ac:dyDescent="0.25">
      <c r="B11" s="10" t="str">
        <f t="shared" ca="1" si="0"/>
        <v>Not Bidding</v>
      </c>
      <c r="C11" s="11">
        <v>2853765</v>
      </c>
      <c r="D11" s="12" t="s">
        <v>22</v>
      </c>
      <c r="E11" s="11" t="s">
        <v>29</v>
      </c>
      <c r="F11" s="13" t="s">
        <v>30</v>
      </c>
      <c r="G11" s="9"/>
      <c r="H11" s="9"/>
      <c r="I11" s="11" t="str">
        <f t="shared" si="1"/>
        <v>-</v>
      </c>
    </row>
    <row r="12" spans="2:9" ht="52.2" x14ac:dyDescent="0.25">
      <c r="B12" s="10" t="str">
        <f t="shared" ca="1" si="0"/>
        <v>Not Bidding</v>
      </c>
      <c r="C12" s="11">
        <v>2853767</v>
      </c>
      <c r="D12" s="12" t="s">
        <v>22</v>
      </c>
      <c r="E12" s="11" t="s">
        <v>31</v>
      </c>
      <c r="F12" s="13" t="s">
        <v>32</v>
      </c>
      <c r="G12" s="9"/>
      <c r="H12" s="9"/>
      <c r="I12" s="11" t="str">
        <f t="shared" si="1"/>
        <v>-</v>
      </c>
    </row>
    <row r="13" spans="2:9" ht="52.2" x14ac:dyDescent="0.25">
      <c r="B13" s="10" t="str">
        <f t="shared" ca="1" si="0"/>
        <v>Not Bidding</v>
      </c>
      <c r="C13" s="11">
        <v>2853768</v>
      </c>
      <c r="D13" s="12" t="s">
        <v>22</v>
      </c>
      <c r="E13" s="11" t="s">
        <v>33</v>
      </c>
      <c r="F13" s="13" t="s">
        <v>34</v>
      </c>
      <c r="G13" s="9"/>
      <c r="H13" s="9"/>
      <c r="I13" s="11" t="str">
        <f t="shared" si="1"/>
        <v>-</v>
      </c>
    </row>
    <row r="14" spans="2:9" ht="52.2" x14ac:dyDescent="0.25">
      <c r="B14" s="10" t="str">
        <f t="shared" ca="1" si="0"/>
        <v>Not Bidding</v>
      </c>
      <c r="C14" s="11">
        <v>2853798</v>
      </c>
      <c r="D14" s="12" t="s">
        <v>22</v>
      </c>
      <c r="E14" s="11" t="s">
        <v>35</v>
      </c>
      <c r="F14" s="13" t="s">
        <v>36</v>
      </c>
      <c r="G14" s="9"/>
      <c r="H14" s="9"/>
      <c r="I14" s="11" t="str">
        <f t="shared" si="1"/>
        <v>-</v>
      </c>
    </row>
    <row r="15" spans="2:9" ht="52.2" x14ac:dyDescent="0.25">
      <c r="B15" s="10" t="str">
        <f t="shared" ca="1" si="0"/>
        <v>Not Bidding</v>
      </c>
      <c r="C15" s="11">
        <v>2853800</v>
      </c>
      <c r="D15" s="12" t="s">
        <v>22</v>
      </c>
      <c r="E15" s="11" t="s">
        <v>37</v>
      </c>
      <c r="F15" s="13" t="s">
        <v>38</v>
      </c>
      <c r="G15" s="9"/>
      <c r="H15" s="9"/>
      <c r="I15" s="11" t="str">
        <f t="shared" si="1"/>
        <v>-</v>
      </c>
    </row>
    <row r="16" spans="2:9" ht="52.2" x14ac:dyDescent="0.25">
      <c r="B16" s="10" t="str">
        <f t="shared" ca="1" si="0"/>
        <v>Not Bidding</v>
      </c>
      <c r="C16" s="11">
        <v>2853801</v>
      </c>
      <c r="D16" s="12" t="s">
        <v>22</v>
      </c>
      <c r="E16" s="11" t="s">
        <v>39</v>
      </c>
      <c r="F16" s="13" t="s">
        <v>40</v>
      </c>
      <c r="G16" s="9"/>
      <c r="H16" s="9"/>
      <c r="I16" s="11" t="str">
        <f t="shared" si="1"/>
        <v>-</v>
      </c>
    </row>
  </sheetData>
  <sheetProtection password="E36C" sheet="1" objects="1" scenarios="1" formatCells="0" formatColumns="0" formatRows="0" insertHyperlinks="0"/>
  <conditionalFormatting sqref="B7">
    <cfRule type="beginsWith" dxfId="58" priority="1" operator="beginsWith" text="Error">
      <formula>LEFT(B7,LEN("Error"))="Error"</formula>
    </cfRule>
    <cfRule type="beginsWith" dxfId="57" priority="2" operator="beginsWith" text="Success">
      <formula>LEFT(B7,LEN("Success"))="Success"</formula>
    </cfRule>
  </conditionalFormatting>
  <conditionalFormatting sqref="B8">
    <cfRule type="beginsWith" dxfId="56" priority="3" operator="beginsWith" text="Error">
      <formula>LEFT(B8,LEN("Error"))="Error"</formula>
    </cfRule>
    <cfRule type="beginsWith" dxfId="55" priority="4" operator="beginsWith" text="Success">
      <formula>LEFT(B8,LEN("Success"))="Success"</formula>
    </cfRule>
  </conditionalFormatting>
  <conditionalFormatting sqref="B9">
    <cfRule type="beginsWith" dxfId="54" priority="5" operator="beginsWith" text="Error">
      <formula>LEFT(B9,LEN("Error"))="Error"</formula>
    </cfRule>
    <cfRule type="beginsWith" dxfId="53" priority="6" operator="beginsWith" text="Success">
      <formula>LEFT(B9,LEN("Success"))="Success"</formula>
    </cfRule>
  </conditionalFormatting>
  <conditionalFormatting sqref="B10">
    <cfRule type="beginsWith" dxfId="52" priority="7" operator="beginsWith" text="Error">
      <formula>LEFT(B10,LEN("Error"))="Error"</formula>
    </cfRule>
    <cfRule type="beginsWith" dxfId="51" priority="8" operator="beginsWith" text="Success">
      <formula>LEFT(B10,LEN("Success"))="Success"</formula>
    </cfRule>
  </conditionalFormatting>
  <conditionalFormatting sqref="B11">
    <cfRule type="beginsWith" dxfId="50" priority="9" operator="beginsWith" text="Error">
      <formula>LEFT(B11,LEN("Error"))="Error"</formula>
    </cfRule>
    <cfRule type="beginsWith" dxfId="49" priority="10" operator="beginsWith" text="Success">
      <formula>LEFT(B11,LEN("Success"))="Success"</formula>
    </cfRule>
  </conditionalFormatting>
  <conditionalFormatting sqref="B12">
    <cfRule type="beginsWith" dxfId="48" priority="11" operator="beginsWith" text="Error">
      <formula>LEFT(B12,LEN("Error"))="Error"</formula>
    </cfRule>
    <cfRule type="beginsWith" dxfId="47" priority="12" operator="beginsWith" text="Success">
      <formula>LEFT(B12,LEN("Success"))="Success"</formula>
    </cfRule>
  </conditionalFormatting>
  <conditionalFormatting sqref="B13">
    <cfRule type="beginsWith" dxfId="46" priority="13" operator="beginsWith" text="Error">
      <formula>LEFT(B13,LEN("Error"))="Error"</formula>
    </cfRule>
    <cfRule type="beginsWith" dxfId="45" priority="14" operator="beginsWith" text="Success">
      <formula>LEFT(B13,LEN("Success"))="Success"</formula>
    </cfRule>
  </conditionalFormatting>
  <conditionalFormatting sqref="B14">
    <cfRule type="beginsWith" dxfId="44" priority="15" operator="beginsWith" text="Error">
      <formula>LEFT(B14,LEN("Error"))="Error"</formula>
    </cfRule>
    <cfRule type="beginsWith" dxfId="43" priority="16" operator="beginsWith" text="Success">
      <formula>LEFT(B14,LEN("Success"))="Success"</formula>
    </cfRule>
  </conditionalFormatting>
  <conditionalFormatting sqref="B15">
    <cfRule type="beginsWith" dxfId="42" priority="17" operator="beginsWith" text="Error">
      <formula>LEFT(B15,LEN("Error"))="Error"</formula>
    </cfRule>
    <cfRule type="beginsWith" dxfId="41" priority="18" operator="beginsWith" text="Success">
      <formula>LEFT(B15,LEN("Success"))="Success"</formula>
    </cfRule>
  </conditionalFormatting>
  <conditionalFormatting sqref="B16">
    <cfRule type="beginsWith" dxfId="40" priority="19" operator="beginsWith" text="Error">
      <formula>LEFT(B16,LEN("Error"))="Error"</formula>
    </cfRule>
    <cfRule type="beginsWith" dxfId="39" priority="20" operator="beginsWith" text="Success">
      <formula>LEFT(B16,LEN("Success"))="Success"</formula>
    </cfRule>
  </conditionalFormatting>
  <conditionalFormatting sqref="B17">
    <cfRule type="beginsWith" dxfId="38" priority="21" operator="beginsWith" text="Error">
      <formula>LEFT(B17,LEN("Error"))="Error"</formula>
    </cfRule>
    <cfRule type="beginsWith" dxfId="37" priority="22" operator="beginsWith" text="Success">
      <formula>LEFT(B17,LEN("Success"))="Success"</formula>
    </cfRule>
  </conditionalFormatting>
  <conditionalFormatting sqref="B3">
    <cfRule type="beginsWith" dxfId="36" priority="23" operator="beginsWith" text="Error">
      <formula>LEFT(B3,LEN("Error"))="Error"</formula>
    </cfRule>
    <cfRule type="beginsWith" dxfId="35" priority="24" operator="beginsWith" text="Success">
      <formula>LEFT(B3,LEN("Success"))="Success"</formula>
    </cfRule>
  </conditionalFormatting>
  <conditionalFormatting sqref="D7">
    <cfRule type="expression" dxfId="34" priority="25">
      <formula>$D7="Bid"</formula>
    </cfRule>
    <cfRule type="expression" dxfId="33" priority="26">
      <formula>$D7="No Bid"</formula>
    </cfRule>
  </conditionalFormatting>
  <conditionalFormatting sqref="G7:I7">
    <cfRule type="expression" dxfId="32" priority="27">
      <formula>$D7="No Bid"</formula>
    </cfRule>
  </conditionalFormatting>
  <conditionalFormatting sqref="D8">
    <cfRule type="expression" dxfId="31" priority="28">
      <formula>$D8="Bid"</formula>
    </cfRule>
    <cfRule type="expression" dxfId="30" priority="29">
      <formula>$D8="No Bid"</formula>
    </cfRule>
  </conditionalFormatting>
  <conditionalFormatting sqref="G8:I8">
    <cfRule type="expression" dxfId="29" priority="30">
      <formula>$D8="No Bid"</formula>
    </cfRule>
  </conditionalFormatting>
  <conditionalFormatting sqref="D9">
    <cfRule type="expression" dxfId="28" priority="31">
      <formula>$D9="Bid"</formula>
    </cfRule>
    <cfRule type="expression" dxfId="27" priority="32">
      <formula>$D9="No Bid"</formula>
    </cfRule>
  </conditionalFormatting>
  <conditionalFormatting sqref="G9:I9">
    <cfRule type="expression" dxfId="26" priority="33">
      <formula>$D9="No Bid"</formula>
    </cfRule>
  </conditionalFormatting>
  <conditionalFormatting sqref="D10">
    <cfRule type="expression" dxfId="25" priority="34">
      <formula>$D10="Bid"</formula>
    </cfRule>
    <cfRule type="expression" dxfId="24" priority="35">
      <formula>$D10="No Bid"</formula>
    </cfRule>
  </conditionalFormatting>
  <conditionalFormatting sqref="G10:I10">
    <cfRule type="expression" dxfId="23" priority="36">
      <formula>$D10="No Bid"</formula>
    </cfRule>
  </conditionalFormatting>
  <conditionalFormatting sqref="D11">
    <cfRule type="expression" dxfId="22" priority="37">
      <formula>$D11="Bid"</formula>
    </cfRule>
    <cfRule type="expression" dxfId="21" priority="38">
      <formula>$D11="No Bid"</formula>
    </cfRule>
  </conditionalFormatting>
  <conditionalFormatting sqref="G11:I11">
    <cfRule type="expression" dxfId="20" priority="39">
      <formula>$D11="No Bid"</formula>
    </cfRule>
  </conditionalFormatting>
  <conditionalFormatting sqref="D12">
    <cfRule type="expression" dxfId="19" priority="40">
      <formula>$D12="Bid"</formula>
    </cfRule>
    <cfRule type="expression" dxfId="18" priority="41">
      <formula>$D12="No Bid"</formula>
    </cfRule>
  </conditionalFormatting>
  <conditionalFormatting sqref="G12:I12">
    <cfRule type="expression" dxfId="17" priority="42">
      <formula>$D12="No Bid"</formula>
    </cfRule>
  </conditionalFormatting>
  <conditionalFormatting sqref="D13">
    <cfRule type="expression" dxfId="16" priority="43">
      <formula>$D13="Bid"</formula>
    </cfRule>
    <cfRule type="expression" dxfId="15" priority="44">
      <formula>$D13="No Bid"</formula>
    </cfRule>
  </conditionalFormatting>
  <conditionalFormatting sqref="G13:I13">
    <cfRule type="expression" dxfId="14" priority="45">
      <formula>$D13="No Bid"</formula>
    </cfRule>
  </conditionalFormatting>
  <conditionalFormatting sqref="D14">
    <cfRule type="expression" dxfId="13" priority="46">
      <formula>$D14="Bid"</formula>
    </cfRule>
    <cfRule type="expression" dxfId="12" priority="47">
      <formula>$D14="No Bid"</formula>
    </cfRule>
  </conditionalFormatting>
  <conditionalFormatting sqref="G14:I14">
    <cfRule type="expression" dxfId="11" priority="48">
      <formula>$D14="No Bid"</formula>
    </cfRule>
  </conditionalFormatting>
  <conditionalFormatting sqref="D15">
    <cfRule type="expression" dxfId="10" priority="49">
      <formula>$D15="Bid"</formula>
    </cfRule>
    <cfRule type="expression" dxfId="9" priority="50">
      <formula>$D15="No Bid"</formula>
    </cfRule>
  </conditionalFormatting>
  <conditionalFormatting sqref="G15:I15">
    <cfRule type="expression" dxfId="8" priority="51">
      <formula>$D15="No Bid"</formula>
    </cfRule>
  </conditionalFormatting>
  <conditionalFormatting sqref="D16">
    <cfRule type="expression" dxfId="7" priority="52">
      <formula>$D16="Bid"</formula>
    </cfRule>
    <cfRule type="expression" dxfId="6" priority="53">
      <formula>$D16="No Bid"</formula>
    </cfRule>
  </conditionalFormatting>
  <conditionalFormatting sqref="G16:I16">
    <cfRule type="expression" dxfId="5" priority="54">
      <formula>$D16="No Bid"</formula>
    </cfRule>
  </conditionalFormatting>
  <conditionalFormatting sqref="D17">
    <cfRule type="expression" dxfId="4" priority="55">
      <formula>$D17="Bid"</formula>
    </cfRule>
    <cfRule type="expression" dxfId="3" priority="56">
      <formula>$D17="No Bid"</formula>
    </cfRule>
  </conditionalFormatting>
  <conditionalFormatting sqref="G17:I17">
    <cfRule type="expression" dxfId="2" priority="57">
      <formula>$D17="No Bid"</formula>
    </cfRule>
  </conditionalFormatting>
  <conditionalFormatting sqref="G3:H3">
    <cfRule type="beginsWith" dxfId="1" priority="58" operator="beginsWith" text="Error">
      <formula>LEFT(G3,LEN("Error"))="Error"</formula>
    </cfRule>
  </conditionalFormatting>
  <conditionalFormatting sqref="B8:J16">
    <cfRule type="expression" dxfId="0" priority="59">
      <formula>MOD(ROW($E8),2)=1</formula>
    </cfRule>
  </conditionalFormatting>
  <dataValidations count="1">
    <dataValidation type="list" showErrorMessage="1" errorTitle="Error - Invalid Input" error="Please select an item from the drop-down list." sqref="D8:D16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2024-09-18T18:49:39Z</dcterms:created>
  <dcterms:modified xsi:type="dcterms:W3CDTF">2024-10-11T18:01:25Z</dcterms:modified>
  <cp:category/>
</cp:coreProperties>
</file>