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271-PROC_SERV Processing Serving\Posting\Bid\"/>
    </mc:Choice>
  </mc:AlternateContent>
  <xr:revisionPtr revIDLastSave="0" documentId="8_{3D813CCB-6198-40DB-85E2-CB4175BC4944}" xr6:coauthVersionLast="47" xr6:coauthVersionMax="47" xr10:uidLastSave="{00000000-0000-0000-0000-000000000000}"/>
  <workbookProtection lockStructure="1"/>
  <bookViews>
    <workbookView xWindow="-22755" yWindow="6195" windowWidth="21600" windowHeight="11295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" l="1"/>
  <c r="J14" i="2"/>
  <c r="J13" i="2"/>
  <c r="J12" i="2"/>
  <c r="J11" i="2"/>
  <c r="J10" i="2"/>
  <c r="J9" i="2"/>
  <c r="J8" i="2"/>
  <c r="H3" i="2"/>
  <c r="B8" i="2"/>
  <c r="B12" i="2"/>
  <c r="B15" i="2"/>
  <c r="B10" i="2"/>
  <c r="B11" i="2"/>
  <c r="B14" i="2"/>
  <c r="B9" i="2"/>
  <c r="B13" i="2"/>
  <c r="J18" i="2" l="1"/>
  <c r="B3" i="2"/>
  <c r="J16" i="2"/>
</calcChain>
</file>

<file path=xl/sharedStrings.xml><?xml version="1.0" encoding="utf-8"?>
<sst xmlns="http://schemas.openxmlformats.org/spreadsheetml/2006/main" count="53" uniqueCount="45">
  <si>
    <t>1e8febe7f633b594f2774c88bf40cb89f8d3ab98563a5a94056a5a2b11d772bcbd73a4b62c9784e1f265c4a805941a044898176d7010983fef9d69d58207f17aVPQ11rm6yv0gu50tw7TzWQFQlEGUZTJ0xg7R5n6JxEoOD0/VabWoeSA0KyGVLK0j</t>
  </si>
  <si>
    <t>APPENDIX B - Pricing (BT-24KN)</t>
  </si>
  <si>
    <t>Bid Table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</si>
  <si>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</si>
  <si>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</si>
  <si>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</si>
  <si>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Text</t>
  </si>
  <si>
    <t>Numeric</t>
  </si>
  <si>
    <t>Status</t>
  </si>
  <si>
    <t>Bid/No Bid Decision</t>
  </si>
  <si>
    <t>#</t>
  </si>
  <si>
    <t>Item</t>
  </si>
  <si>
    <t>Unit Price for 24 Hours</t>
  </si>
  <si>
    <t>Unit Price for 48 Hours</t>
  </si>
  <si>
    <t>Unit Price for 72 Hours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</si>
  <si>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</si>
  <si>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</si>
  <si>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</si>
  <si>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</si>
  <si>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</si>
  <si>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</si>
  <si>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BidTableItemResponse:194673</t>
  </si>
  <si>
    <t>BidTableItemResponse:185308</t>
  </si>
  <si>
    <t>BidTableItemResponse:194674</t>
  </si>
  <si>
    <t>BidTableFormula:98826</t>
  </si>
  <si>
    <t>General Services</t>
  </si>
  <si>
    <t>No Bid</t>
  </si>
  <si>
    <t>#1-1</t>
  </si>
  <si>
    <t xml:space="preserve">
Subpoenas
</t>
  </si>
  <si>
    <t>#1-2</t>
  </si>
  <si>
    <t xml:space="preserve">
Summons
</t>
  </si>
  <si>
    <t>#1-3</t>
  </si>
  <si>
    <t xml:space="preserve">
Judicial Orders including Wage Attachments and Orders for Protection from Abuse.
</t>
  </si>
  <si>
    <t>#1-4</t>
  </si>
  <si>
    <t xml:space="preserve">
All Personal Service Documents to Police and Law Enforcement Agencies or to Capias/Warrant Control Centers.
</t>
  </si>
  <si>
    <t>#1-5</t>
  </si>
  <si>
    <t xml:space="preserve">
All Documents Not Requiring Personal Service to Police and Law Enforcement Agencies or to Capias/Warrant Control Centers.
</t>
  </si>
  <si>
    <t>#1-6</t>
  </si>
  <si>
    <t xml:space="preserve">
All Documents to State Agencies.
</t>
  </si>
  <si>
    <t>#1-7</t>
  </si>
  <si>
    <t xml:space="preserve">
Multiple documents up to six (6) documents at same location.
</t>
  </si>
  <si>
    <t>#1-8</t>
  </si>
  <si>
    <t xml:space="preserve">
Documents for the Division of Child Support Enforcement.
</t>
  </si>
  <si>
    <t>Basket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</si>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</sst>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9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2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67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4" sqref="B14:E14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32.1" customHeight="1" x14ac:dyDescent="0.2">
      <c r="B8" s="18" t="s">
        <v>1</v>
      </c>
      <c r="C8" s="19"/>
      <c r="D8" s="19"/>
      <c r="E8" s="19"/>
    </row>
    <row r="10" spans="2:5" ht="18" customHeight="1" x14ac:dyDescent="0.2">
      <c r="B10" s="20" t="s">
        <v>2</v>
      </c>
      <c r="C10" s="19"/>
      <c r="D10" s="19"/>
      <c r="E10" s="19"/>
    </row>
    <row r="12" spans="2:5" ht="27.75" x14ac:dyDescent="0.2">
      <c r="B12" s="2" t="s">
        <v>3</v>
      </c>
    </row>
    <row r="14" spans="2:5" ht="399.95" customHeight="1" x14ac:dyDescent="0.2">
      <c r="B14" s="21" t="s">
        <v>4</v>
      </c>
      <c r="C14" s="21"/>
      <c r="D14" s="21"/>
      <c r="E14" s="21"/>
    </row>
    <row r="702" spans="702:702" x14ac:dyDescent="0.2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8"/>
  <sheetViews>
    <sheetView workbookViewId="0">
      <pane xSplit="6" ySplit="5" topLeftCell="G6" activePane="bottomRight" state="frozen"/>
      <selection pane="topRight"/>
      <selection pane="bottomLeft"/>
      <selection pane="bottomRight" activeCell="J18" sqref="J18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10" width="15" customWidth="1"/>
  </cols>
  <sheetData>
    <row r="2" spans="2:10" ht="27.75" x14ac:dyDescent="0.2">
      <c r="B2" s="2" t="s">
        <v>5</v>
      </c>
    </row>
    <row r="3" spans="2:10" ht="32.1" customHeight="1" x14ac:dyDescent="0.2">
      <c r="B3" s="3" t="str">
        <f ca="1">IF((COUNTIF(B7:B17, "Error*") + COUNTIF(G3:I3, "Error*")) &gt; 0, "Error: Check cell(s)" &amp;IF(COUNTIF(B7:B17, "Error*") &gt; 0, (" " &amp; ADDRESS(7 + MATCH("Error*", B7:B17, 0) - 1, COLUMN(), 4)), "") &amp; IF(COUNTIF(G3:I3, "Error*") &gt; 0, (" " &amp; ADDRESS(ROW(), 7 + MATCH("Error*", G3:I3, 0) - 1, 4)), ""), "Success: All data is valid!")</f>
        <v>Success: All data is valid!</v>
      </c>
      <c r="C3" s="5"/>
      <c r="D3" s="5"/>
      <c r="E3" s="5"/>
      <c r="F3" s="5"/>
      <c r="G3" s="5"/>
      <c r="H3" s="5" t="str">
        <f>IFERROR("Error: Cell " &amp; ADDRESS((7 + MATCH(FALSE, INDEX(NOT(NOT(ISNUMBER(H7:H17)) * NOT(ISBLANK(H7:H17))), 0), 0) - 1), COLUMN(), 4) &amp; " must be Numeric", "")</f>
        <v/>
      </c>
      <c r="I3" s="5"/>
      <c r="J3" s="5"/>
    </row>
    <row r="4" spans="2:10" ht="24.95" customHeight="1" x14ac:dyDescent="0.2">
      <c r="B4" s="1"/>
      <c r="C4" s="1"/>
      <c r="D4" s="1"/>
      <c r="E4" s="1"/>
      <c r="F4" s="1"/>
      <c r="G4" s="7" t="s">
        <v>6</v>
      </c>
      <c r="H4" s="7" t="s">
        <v>7</v>
      </c>
      <c r="I4" s="7" t="s">
        <v>6</v>
      </c>
      <c r="J4" s="1"/>
    </row>
    <row r="5" spans="2:10" ht="39.950000000000003" customHeight="1" x14ac:dyDescent="0.2">
      <c r="B5" s="4" t="s">
        <v>8</v>
      </c>
      <c r="C5" s="4"/>
      <c r="D5" s="6" t="s">
        <v>9</v>
      </c>
      <c r="E5" s="4" t="s">
        <v>10</v>
      </c>
      <c r="F5" s="4" t="s">
        <v>11</v>
      </c>
      <c r="G5" s="6" t="s">
        <v>12</v>
      </c>
      <c r="H5" s="6" t="s">
        <v>13</v>
      </c>
      <c r="I5" s="6" t="s">
        <v>14</v>
      </c>
      <c r="J5" s="4" t="s">
        <v>15</v>
      </c>
    </row>
    <row r="6" spans="2:10" hidden="1" x14ac:dyDescent="0.2">
      <c r="B6" s="1" t="s">
        <v>16</v>
      </c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</row>
    <row r="7" spans="2:10" ht="50.1" customHeight="1" x14ac:dyDescent="0.2">
      <c r="B7" s="8" t="s">
        <v>25</v>
      </c>
      <c r="C7" s="1"/>
      <c r="D7" s="1"/>
      <c r="E7" s="1"/>
      <c r="F7" s="1"/>
      <c r="G7" s="1"/>
      <c r="H7" s="1"/>
      <c r="I7" s="1"/>
      <c r="J7" s="1"/>
    </row>
    <row r="8" spans="2:10" ht="54" x14ac:dyDescent="0.2">
      <c r="B8" s="10" t="str">
        <f t="shared" ref="B8:B15" ca="1" si="0">IF(D8 = "No Bid", IFERROR("Error: Clear values for '" &amp; INDIRECT(ADDRESS(5, (7 + MATCH(TRUE, INDEX(NOT(ISBLANK(G8:I8)), 0, 0), 0) - 1))) &amp; "' in cell " &amp; ADDRESS(ROW(), (7 + MATCH(TRUE, INDEX(NOT(ISBLANK(G8:I8)), 0, 0), 0) - 1), 4) &amp; " or select 'Bid'", "Not Bidding"), IF(D8 = "Bid", IFERROR("Error: Missing value for '" &amp; INDIRECT(ADDRESS(5, (7 + MATCH(TRUE, INDEX(ISBLANK(G8:I8), 0, 0), 0) - 1))) &amp; "' in cell " &amp; ADDRESS(ROW(), (7 + MATCH(TRUE, INDEX(ISBLANK(G8:I8), 0, 0), 0) - 1), 4), "Success: All values provided"), "Error: Invalid Bid/No Bid Decision"))</f>
        <v>Not Bidding</v>
      </c>
      <c r="C8" s="11">
        <v>2637513</v>
      </c>
      <c r="D8" s="12" t="s">
        <v>26</v>
      </c>
      <c r="E8" s="11" t="s">
        <v>27</v>
      </c>
      <c r="F8" s="13" t="s">
        <v>28</v>
      </c>
      <c r="G8" s="9"/>
      <c r="H8" s="14"/>
      <c r="I8" s="9"/>
      <c r="J8" s="15" t="str">
        <f t="shared" ref="J8:J15" si="1">IFERROR(IF(ISBLANK(H8), NA(), H8), "-")</f>
        <v>-</v>
      </c>
    </row>
    <row r="9" spans="2:10" ht="54" x14ac:dyDescent="0.2">
      <c r="B9" s="10" t="str">
        <f t="shared" ca="1" si="0"/>
        <v>Not Bidding</v>
      </c>
      <c r="C9" s="11">
        <v>2637516</v>
      </c>
      <c r="D9" s="12" t="s">
        <v>26</v>
      </c>
      <c r="E9" s="11" t="s">
        <v>29</v>
      </c>
      <c r="F9" s="13" t="s">
        <v>30</v>
      </c>
      <c r="G9" s="9"/>
      <c r="H9" s="14"/>
      <c r="I9" s="9"/>
      <c r="J9" s="15" t="str">
        <f t="shared" si="1"/>
        <v>-</v>
      </c>
    </row>
    <row r="10" spans="2:10" ht="72" x14ac:dyDescent="0.2">
      <c r="B10" s="10" t="str">
        <f t="shared" ca="1" si="0"/>
        <v>Not Bidding</v>
      </c>
      <c r="C10" s="11">
        <v>2637519</v>
      </c>
      <c r="D10" s="12" t="s">
        <v>26</v>
      </c>
      <c r="E10" s="11" t="s">
        <v>31</v>
      </c>
      <c r="F10" s="13" t="s">
        <v>32</v>
      </c>
      <c r="G10" s="9"/>
      <c r="H10" s="14"/>
      <c r="I10" s="9"/>
      <c r="J10" s="15" t="str">
        <f t="shared" si="1"/>
        <v>-</v>
      </c>
    </row>
    <row r="11" spans="2:10" ht="90" x14ac:dyDescent="0.2">
      <c r="B11" s="10" t="str">
        <f t="shared" ca="1" si="0"/>
        <v>Not Bidding</v>
      </c>
      <c r="C11" s="11">
        <v>2637522</v>
      </c>
      <c r="D11" s="12" t="s">
        <v>26</v>
      </c>
      <c r="E11" s="11" t="s">
        <v>33</v>
      </c>
      <c r="F11" s="13" t="s">
        <v>34</v>
      </c>
      <c r="G11" s="9"/>
      <c r="H11" s="14"/>
      <c r="I11" s="9"/>
      <c r="J11" s="15" t="str">
        <f t="shared" si="1"/>
        <v>-</v>
      </c>
    </row>
    <row r="12" spans="2:10" ht="90" x14ac:dyDescent="0.2">
      <c r="B12" s="10" t="str">
        <f t="shared" ca="1" si="0"/>
        <v>Not Bidding</v>
      </c>
      <c r="C12" s="11">
        <v>2637527</v>
      </c>
      <c r="D12" s="12" t="s">
        <v>26</v>
      </c>
      <c r="E12" s="11" t="s">
        <v>35</v>
      </c>
      <c r="F12" s="13" t="s">
        <v>36</v>
      </c>
      <c r="G12" s="9"/>
      <c r="H12" s="14"/>
      <c r="I12" s="9"/>
      <c r="J12" s="15" t="str">
        <f t="shared" si="1"/>
        <v>-</v>
      </c>
    </row>
    <row r="13" spans="2:10" ht="54" x14ac:dyDescent="0.2">
      <c r="B13" s="10" t="str">
        <f t="shared" ca="1" si="0"/>
        <v>Not Bidding</v>
      </c>
      <c r="C13" s="11">
        <v>2637532</v>
      </c>
      <c r="D13" s="12" t="s">
        <v>26</v>
      </c>
      <c r="E13" s="11" t="s">
        <v>37</v>
      </c>
      <c r="F13" s="13" t="s">
        <v>38</v>
      </c>
      <c r="G13" s="9"/>
      <c r="H13" s="14"/>
      <c r="I13" s="9"/>
      <c r="J13" s="15" t="str">
        <f t="shared" si="1"/>
        <v>-</v>
      </c>
    </row>
    <row r="14" spans="2:10" ht="72" x14ac:dyDescent="0.2">
      <c r="B14" s="10" t="str">
        <f t="shared" ca="1" si="0"/>
        <v>Not Bidding</v>
      </c>
      <c r="C14" s="11">
        <v>2637535</v>
      </c>
      <c r="D14" s="12" t="s">
        <v>26</v>
      </c>
      <c r="E14" s="11" t="s">
        <v>39</v>
      </c>
      <c r="F14" s="13" t="s">
        <v>40</v>
      </c>
      <c r="G14" s="9"/>
      <c r="H14" s="14"/>
      <c r="I14" s="9"/>
      <c r="J14" s="15" t="str">
        <f t="shared" si="1"/>
        <v>-</v>
      </c>
    </row>
    <row r="15" spans="2:10" ht="72" x14ac:dyDescent="0.2">
      <c r="B15" s="10" t="str">
        <f t="shared" ca="1" si="0"/>
        <v>Not Bidding</v>
      </c>
      <c r="C15" s="11">
        <v>2637540</v>
      </c>
      <c r="D15" s="12" t="s">
        <v>26</v>
      </c>
      <c r="E15" s="11" t="s">
        <v>41</v>
      </c>
      <c r="F15" s="13" t="s">
        <v>42</v>
      </c>
      <c r="G15" s="9"/>
      <c r="H15" s="14"/>
      <c r="I15" s="9"/>
      <c r="J15" s="15" t="str">
        <f t="shared" si="1"/>
        <v>-</v>
      </c>
    </row>
    <row r="16" spans="2:10" ht="50.1" customHeight="1" x14ac:dyDescent="0.2">
      <c r="B16" s="4" t="s">
        <v>43</v>
      </c>
      <c r="C16" s="16"/>
      <c r="D16" s="16"/>
      <c r="E16" s="16"/>
      <c r="F16" s="16"/>
      <c r="G16" s="16"/>
      <c r="H16" s="17"/>
      <c r="I16" s="16"/>
      <c r="J16" s="17">
        <f>SUM(J8:J15)</f>
        <v>0</v>
      </c>
    </row>
    <row r="18" spans="2:10" ht="50.1" customHeight="1" x14ac:dyDescent="0.2">
      <c r="B18" s="4" t="s">
        <v>44</v>
      </c>
      <c r="C18" s="16"/>
      <c r="D18" s="16"/>
      <c r="E18" s="16"/>
      <c r="F18" s="16"/>
      <c r="G18" s="16"/>
      <c r="H18" s="17"/>
      <c r="I18" s="16"/>
      <c r="J18" s="17">
        <f>SUM(J8:J15)</f>
        <v>0</v>
      </c>
    </row>
  </sheetData>
  <sheetProtection password="E36C" sheet="1" objects="1" scenarios="1" formatCells="0" formatColumns="0" formatRows="0" insertHyperlinks="0"/>
  <conditionalFormatting sqref="B7">
    <cfRule type="beginsWith" dxfId="66" priority="1" operator="beginsWith" text="Error">
      <formula>LEFT(B7,LEN("Error"))="Error"</formula>
    </cfRule>
    <cfRule type="beginsWith" dxfId="65" priority="2" operator="beginsWith" text="Success">
      <formula>LEFT(B7,LEN("Success"))="Success"</formula>
    </cfRule>
  </conditionalFormatting>
  <conditionalFormatting sqref="B8">
    <cfRule type="beginsWith" dxfId="64" priority="3" operator="beginsWith" text="Error">
      <formula>LEFT(B8,LEN("Error"))="Error"</formula>
    </cfRule>
    <cfRule type="beginsWith" dxfId="63" priority="4" operator="beginsWith" text="Success">
      <formula>LEFT(B8,LEN("Success"))="Success"</formula>
    </cfRule>
  </conditionalFormatting>
  <conditionalFormatting sqref="B9">
    <cfRule type="beginsWith" dxfId="62" priority="5" operator="beginsWith" text="Error">
      <formula>LEFT(B9,LEN("Error"))="Error"</formula>
    </cfRule>
    <cfRule type="beginsWith" dxfId="61" priority="6" operator="beginsWith" text="Success">
      <formula>LEFT(B9,LEN("Success"))="Success"</formula>
    </cfRule>
  </conditionalFormatting>
  <conditionalFormatting sqref="B10">
    <cfRule type="beginsWith" dxfId="60" priority="7" operator="beginsWith" text="Error">
      <formula>LEFT(B10,LEN("Error"))="Error"</formula>
    </cfRule>
    <cfRule type="beginsWith" dxfId="59" priority="8" operator="beginsWith" text="Success">
      <formula>LEFT(B10,LEN("Success"))="Success"</formula>
    </cfRule>
  </conditionalFormatting>
  <conditionalFormatting sqref="B11">
    <cfRule type="beginsWith" dxfId="58" priority="9" operator="beginsWith" text="Error">
      <formula>LEFT(B11,LEN("Error"))="Error"</formula>
    </cfRule>
    <cfRule type="beginsWith" dxfId="57" priority="10" operator="beginsWith" text="Success">
      <formula>LEFT(B11,LEN("Success"))="Success"</formula>
    </cfRule>
  </conditionalFormatting>
  <conditionalFormatting sqref="B12">
    <cfRule type="beginsWith" dxfId="56" priority="11" operator="beginsWith" text="Error">
      <formula>LEFT(B12,LEN("Error"))="Error"</formula>
    </cfRule>
    <cfRule type="beginsWith" dxfId="55" priority="12" operator="beginsWith" text="Success">
      <formula>LEFT(B12,LEN("Success"))="Success"</formula>
    </cfRule>
  </conditionalFormatting>
  <conditionalFormatting sqref="B13">
    <cfRule type="beginsWith" dxfId="54" priority="13" operator="beginsWith" text="Error">
      <formula>LEFT(B13,LEN("Error"))="Error"</formula>
    </cfRule>
    <cfRule type="beginsWith" dxfId="53" priority="14" operator="beginsWith" text="Success">
      <formula>LEFT(B13,LEN("Success"))="Success"</formula>
    </cfRule>
  </conditionalFormatting>
  <conditionalFormatting sqref="B14">
    <cfRule type="beginsWith" dxfId="52" priority="15" operator="beginsWith" text="Error">
      <formula>LEFT(B14,LEN("Error"))="Error"</formula>
    </cfRule>
    <cfRule type="beginsWith" dxfId="51" priority="16" operator="beginsWith" text="Success">
      <formula>LEFT(B14,LEN("Success"))="Success"</formula>
    </cfRule>
  </conditionalFormatting>
  <conditionalFormatting sqref="B15">
    <cfRule type="beginsWith" dxfId="50" priority="17" operator="beginsWith" text="Error">
      <formula>LEFT(B15,LEN("Error"))="Error"</formula>
    </cfRule>
    <cfRule type="beginsWith" dxfId="49" priority="18" operator="beginsWith" text="Success">
      <formula>LEFT(B15,LEN("Success"))="Success"</formula>
    </cfRule>
  </conditionalFormatting>
  <conditionalFormatting sqref="B16">
    <cfRule type="beginsWith" dxfId="48" priority="19" operator="beginsWith" text="Error">
      <formula>LEFT(B16,LEN("Error"))="Error"</formula>
    </cfRule>
    <cfRule type="beginsWith" dxfId="47" priority="20" operator="beginsWith" text="Success">
      <formula>LEFT(B16,LEN("Success"))="Success"</formula>
    </cfRule>
  </conditionalFormatting>
  <conditionalFormatting sqref="B17">
    <cfRule type="beginsWith" dxfId="46" priority="21" operator="beginsWith" text="Error">
      <formula>LEFT(B17,LEN("Error"))="Error"</formula>
    </cfRule>
    <cfRule type="beginsWith" dxfId="45" priority="22" operator="beginsWith" text="Success">
      <formula>LEFT(B17,LEN("Success"))="Success"</formula>
    </cfRule>
  </conditionalFormatting>
  <conditionalFormatting sqref="B3">
    <cfRule type="beginsWith" dxfId="44" priority="23" operator="beginsWith" text="Error">
      <formula>LEFT(B3,LEN("Error"))="Error"</formula>
    </cfRule>
    <cfRule type="beginsWith" dxfId="43" priority="24" operator="beginsWith" text="Success">
      <formula>LEFT(B3,LEN("Success"))="Success"</formula>
    </cfRule>
  </conditionalFormatting>
  <conditionalFormatting sqref="D7">
    <cfRule type="expression" dxfId="42" priority="25">
      <formula>$D7="Bid"</formula>
    </cfRule>
    <cfRule type="expression" dxfId="41" priority="26">
      <formula>$D7="No Bid"</formula>
    </cfRule>
  </conditionalFormatting>
  <conditionalFormatting sqref="G7:J7">
    <cfRule type="expression" dxfId="40" priority="27">
      <formula>$D7="No Bid"</formula>
    </cfRule>
  </conditionalFormatting>
  <conditionalFormatting sqref="D8">
    <cfRule type="expression" dxfId="39" priority="28">
      <formula>$D8="Bid"</formula>
    </cfRule>
    <cfRule type="expression" dxfId="38" priority="29">
      <formula>$D8="No Bid"</formula>
    </cfRule>
  </conditionalFormatting>
  <conditionalFormatting sqref="G8:J8">
    <cfRule type="expression" dxfId="37" priority="30">
      <formula>$D8="No Bid"</formula>
    </cfRule>
  </conditionalFormatting>
  <conditionalFormatting sqref="D9">
    <cfRule type="expression" dxfId="36" priority="31">
      <formula>$D9="Bid"</formula>
    </cfRule>
    <cfRule type="expression" dxfId="35" priority="32">
      <formula>$D9="No Bid"</formula>
    </cfRule>
  </conditionalFormatting>
  <conditionalFormatting sqref="G9:J9">
    <cfRule type="expression" dxfId="34" priority="33">
      <formula>$D9="No Bid"</formula>
    </cfRule>
  </conditionalFormatting>
  <conditionalFormatting sqref="D10">
    <cfRule type="expression" dxfId="33" priority="34">
      <formula>$D10="Bid"</formula>
    </cfRule>
    <cfRule type="expression" dxfId="32" priority="35">
      <formula>$D10="No Bid"</formula>
    </cfRule>
  </conditionalFormatting>
  <conditionalFormatting sqref="G10:J10">
    <cfRule type="expression" dxfId="31" priority="36">
      <formula>$D10="No Bid"</formula>
    </cfRule>
  </conditionalFormatting>
  <conditionalFormatting sqref="D11">
    <cfRule type="expression" dxfId="30" priority="37">
      <formula>$D11="Bid"</formula>
    </cfRule>
    <cfRule type="expression" dxfId="29" priority="38">
      <formula>$D11="No Bid"</formula>
    </cfRule>
  </conditionalFormatting>
  <conditionalFormatting sqref="G11:J11">
    <cfRule type="expression" dxfId="28" priority="39">
      <formula>$D11="No Bid"</formula>
    </cfRule>
  </conditionalFormatting>
  <conditionalFormatting sqref="D12">
    <cfRule type="expression" dxfId="27" priority="40">
      <formula>$D12="Bid"</formula>
    </cfRule>
    <cfRule type="expression" dxfId="26" priority="41">
      <formula>$D12="No Bid"</formula>
    </cfRule>
  </conditionalFormatting>
  <conditionalFormatting sqref="G12:J12">
    <cfRule type="expression" dxfId="25" priority="42">
      <formula>$D12="No Bid"</formula>
    </cfRule>
  </conditionalFormatting>
  <conditionalFormatting sqref="D13">
    <cfRule type="expression" dxfId="24" priority="43">
      <formula>$D13="Bid"</formula>
    </cfRule>
    <cfRule type="expression" dxfId="23" priority="44">
      <formula>$D13="No Bid"</formula>
    </cfRule>
  </conditionalFormatting>
  <conditionalFormatting sqref="G13:J13">
    <cfRule type="expression" dxfId="22" priority="45">
      <formula>$D13="No Bid"</formula>
    </cfRule>
  </conditionalFormatting>
  <conditionalFormatting sqref="D14">
    <cfRule type="expression" dxfId="21" priority="46">
      <formula>$D14="Bid"</formula>
    </cfRule>
    <cfRule type="expression" dxfId="20" priority="47">
      <formula>$D14="No Bid"</formula>
    </cfRule>
  </conditionalFormatting>
  <conditionalFormatting sqref="G14:J14">
    <cfRule type="expression" dxfId="19" priority="48">
      <formula>$D14="No Bid"</formula>
    </cfRule>
  </conditionalFormatting>
  <conditionalFormatting sqref="D15">
    <cfRule type="expression" dxfId="18" priority="49">
      <formula>$D15="Bid"</formula>
    </cfRule>
    <cfRule type="expression" dxfId="17" priority="50">
      <formula>$D15="No Bid"</formula>
    </cfRule>
  </conditionalFormatting>
  <conditionalFormatting sqref="G15:J15">
    <cfRule type="expression" dxfId="16" priority="51">
      <formula>$D15="No Bid"</formula>
    </cfRule>
  </conditionalFormatting>
  <conditionalFormatting sqref="D16">
    <cfRule type="expression" dxfId="15" priority="52">
      <formula>$D16="Bid"</formula>
    </cfRule>
    <cfRule type="expression" dxfId="14" priority="53">
      <formula>$D16="No Bid"</formula>
    </cfRule>
  </conditionalFormatting>
  <conditionalFormatting sqref="G16:J16">
    <cfRule type="expression" dxfId="13" priority="54">
      <formula>$D16="No Bid"</formula>
    </cfRule>
  </conditionalFormatting>
  <conditionalFormatting sqref="D17">
    <cfRule type="expression" dxfId="12" priority="55">
      <formula>$D17="Bid"</formula>
    </cfRule>
    <cfRule type="expression" dxfId="11" priority="56">
      <formula>$D17="No Bid"</formula>
    </cfRule>
  </conditionalFormatting>
  <conditionalFormatting sqref="G17:J17">
    <cfRule type="expression" dxfId="10" priority="57">
      <formula>$D17="No Bid"</formula>
    </cfRule>
  </conditionalFormatting>
  <conditionalFormatting sqref="G3:I3">
    <cfRule type="beginsWith" dxfId="9" priority="58" operator="beginsWith" text="Error">
      <formula>LEFT(G3,LEN("Error"))="Error"</formula>
    </cfRule>
  </conditionalFormatting>
  <conditionalFormatting sqref="B8:K15">
    <cfRule type="expression" dxfId="8" priority="59">
      <formula>MOD(ROW($E8),2)=1</formula>
    </cfRule>
  </conditionalFormatting>
  <conditionalFormatting sqref="G16">
    <cfRule type="expression" dxfId="7" priority="60">
      <formula>NOT(ISBLANK(G16)) * NOT(ISNUMBER(G16))</formula>
    </cfRule>
  </conditionalFormatting>
  <conditionalFormatting sqref="H16">
    <cfRule type="expression" dxfId="6" priority="61">
      <formula>NOT(ISBLANK(H16)) * NOT(ISNUMBER(H16))</formula>
    </cfRule>
  </conditionalFormatting>
  <conditionalFormatting sqref="I16">
    <cfRule type="expression" dxfId="5" priority="62">
      <formula>NOT(ISBLANK(I16)) * NOT(ISNUMBER(I16))</formula>
    </cfRule>
  </conditionalFormatting>
  <conditionalFormatting sqref="J16">
    <cfRule type="expression" dxfId="4" priority="63">
      <formula>NOT(ISBLANK(J16)) * NOT(ISNUMBER(J16))</formula>
    </cfRule>
  </conditionalFormatting>
  <conditionalFormatting sqref="G18">
    <cfRule type="expression" dxfId="3" priority="64">
      <formula>NOT(ISBLANK(G18)) * NOT(ISNUMBER(G18))</formula>
    </cfRule>
  </conditionalFormatting>
  <conditionalFormatting sqref="H18">
    <cfRule type="expression" dxfId="2" priority="65">
      <formula>NOT(ISBLANK(H18)) * NOT(ISNUMBER(H18))</formula>
    </cfRule>
  </conditionalFormatting>
  <conditionalFormatting sqref="I18">
    <cfRule type="expression" dxfId="1" priority="66">
      <formula>NOT(ISBLANK(I18)) * NOT(ISNUMBER(I18))</formula>
    </cfRule>
  </conditionalFormatting>
  <conditionalFormatting sqref="J18">
    <cfRule type="expression" dxfId="0" priority="67">
      <formula>NOT(ISBLANK(J18)) * NOT(ISNUMBER(J18))</formula>
    </cfRule>
  </conditionalFormatting>
  <dataValidations count="1">
    <dataValidation type="list" showErrorMessage="1" errorTitle="Error - Invalid Input" error="Please select an item from the drop-down list." sqref="D8:D15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2024-06-07T14:14:52Z</dcterms:created>
  <dcterms:modified xsi:type="dcterms:W3CDTF">2024-09-10T19:30:45Z</dcterms:modified>
  <cp:category/>
</cp:coreProperties>
</file>