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079-CHILL_HVAC Preventative Maintenance and Repair - Chillers and HVAC\Posting\Bid\"/>
    </mc:Choice>
  </mc:AlternateContent>
  <xr:revisionPtr revIDLastSave="0" documentId="8_{268232AE-E5B6-4CA7-8886-3B80A441374E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B9" i="2"/>
  <c r="I7" i="2"/>
  <c r="B7" i="2"/>
  <c r="I9" i="2"/>
  <c r="I8" i="2"/>
  <c r="B8" i="2"/>
  <c r="B3" i="2" l="1"/>
  <c r="I12" i="2"/>
  <c r="I10" i="2"/>
</calcChain>
</file>

<file path=xl/sharedStrings.xml><?xml version="1.0" encoding="utf-8"?>
<sst xmlns="http://schemas.openxmlformats.org/spreadsheetml/2006/main" count="33" uniqueCount="31">
  <si>
    <t>72141667ae1f4c2a02170729b9c124c5e313a5e259af7a0e849134a696ad369ec8a606a98405a15f961ba1d9e2bf0f8794385caf4b32b09be5969c5430081734B7GtFtqssjIjiznsHI0PNOTvLdCj2VQEo+mfapmyPtF5eejjDzFiUCqAVvqh6o5y</t>
  </si>
  <si>
    <t>25079 Appendix E - PRICING - HVAC Maintenance (BT-03DL)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</si>
  <si>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</si>
  <si>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</si>
  <si>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</si>
  <si>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</si>
  <si>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Text</t>
  </si>
  <si>
    <t>Status</t>
  </si>
  <si>
    <t>Bid/No Bid Decision</t>
  </si>
  <si>
    <t>#</t>
  </si>
  <si>
    <t>Item</t>
  </si>
  <si>
    <t>Minimum Cost</t>
  </si>
  <si>
    <t>Maximum Cost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</si>
  <si>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</si>
  <si>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</si>
  <si>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</si>
  <si>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</si>
  <si>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</si>
  <si>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</si>
  <si>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BidTableItemResponse:259909</t>
  </si>
  <si>
    <t>BidTableItemResponse:266128</t>
  </si>
  <si>
    <t>BidTableFormula:133344</t>
  </si>
  <si>
    <t>No Bid</t>
  </si>
  <si>
    <t>#0-1</t>
  </si>
  <si>
    <t xml:space="preserve">
Preventative Maintenance Schedule - Monthly
</t>
  </si>
  <si>
    <t>#0-2</t>
  </si>
  <si>
    <t xml:space="preserve">
Preventative Maintenance Schedule - Quarterly
</t>
  </si>
  <si>
    <t>#0-3</t>
  </si>
  <si>
    <t xml:space="preserve">
Preventative Maintenance Schedule - Annually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</si>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</sst>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2"/>
  <sheetViews>
    <sheetView workbookViewId="0">
      <pane xSplit="6" ySplit="5" topLeftCell="G6" activePane="bottomRight" state="frozen"/>
      <selection pane="topRight"/>
      <selection pane="bottomLeft"/>
      <selection pane="bottomRight" activeCell="I12" sqref="I12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IF((COUNTIF(B7:B11, "Error*") + COUNTIF(G3:H3, "Error*")) &gt; 0, "Error: Check cell(s)" &amp;IF(COUNTIF(B7:B11, "Error*") &gt; 0, (" " &amp; ADDRESS(7 + MATCH("Error*", B7:B11,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INDEX(NOT(NOT(ISNUMBER(G7:G11)) * NOT(ISBLANK(G7:G11))), 0), 0) - 1), COLUMN(), 4) &amp; " must be Numeric", "")</f>
        <v/>
      </c>
      <c r="H3" s="5"/>
      <c r="I3" s="5"/>
    </row>
    <row r="4" spans="2:9" ht="24.95" customHeight="1" x14ac:dyDescent="0.2">
      <c r="B4" s="1"/>
      <c r="C4" s="1"/>
      <c r="D4" s="1"/>
      <c r="E4" s="1"/>
      <c r="F4" s="1"/>
      <c r="G4" s="7" t="s">
        <v>5</v>
      </c>
      <c r="H4" s="7" t="s">
        <v>6</v>
      </c>
      <c r="I4" s="1"/>
    </row>
    <row r="5" spans="2:9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4" t="s">
        <v>13</v>
      </c>
    </row>
    <row r="6" spans="2:9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2:9" ht="54" x14ac:dyDescent="0.2">
      <c r="B7" s="9" t="str">
        <f ca="1">IF(D7 = "No Bid", IFERROR("Error: Clear values for '" &amp; INDIRECT(ADDRESS(5, (7 + MATCH(TRUE, INDEX(NOT(ISBLANK(G7:H7)), 0, 0), 0) - 1))) &amp; "' in cell " &amp; ADDRESS(ROW(), (7 + MATCH(TRUE, INDEX(NOT(ISBLANK(G7:H7)), 0, 0), 0) - 1), 4) &amp; " or select 'Bid'", "Not Bidding"), IF(D7 = "Bid", IFERROR("Error: Missing value for '" &amp; INDIRECT(ADDRESS(5, (7 + MATCH(TRUE, INDEX(ISBLANK(G7:H7), 0, 0), 0) - 1))) &amp; "' in cell " &amp; ADDRESS(ROW(), (7 + MATCH(TRUE, INDEX(ISBLANK(G7:H7), 0, 0), 0) - 1), 4), "Success: All values provided"), "Error: Invalid Bid/No Bid Decision"))</f>
        <v>Not Bidding</v>
      </c>
      <c r="C7" s="10">
        <v>3244497</v>
      </c>
      <c r="D7" s="11" t="s">
        <v>22</v>
      </c>
      <c r="E7" s="10" t="s">
        <v>23</v>
      </c>
      <c r="F7" s="12" t="s">
        <v>24</v>
      </c>
      <c r="G7" s="13"/>
      <c r="H7" s="8"/>
      <c r="I7" s="14" t="str">
        <f ca="1">IFERROR(IF(ISBLANK(INDIRECT("G7")), NA(), INDIRECT("G7")), "-")</f>
        <v>-</v>
      </c>
    </row>
    <row r="8" spans="2:9" ht="72" x14ac:dyDescent="0.2">
      <c r="B8" s="9" t="str">
        <f ca="1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0">
        <v>3244498</v>
      </c>
      <c r="D8" s="11" t="s">
        <v>22</v>
      </c>
      <c r="E8" s="10" t="s">
        <v>25</v>
      </c>
      <c r="F8" s="12" t="s">
        <v>26</v>
      </c>
      <c r="G8" s="13"/>
      <c r="H8" s="8"/>
      <c r="I8" s="14" t="str">
        <f ca="1">IFERROR(IF(ISBLANK(INDIRECT("G8")), NA(), INDIRECT("G8")), "-")</f>
        <v>-</v>
      </c>
    </row>
    <row r="9" spans="2:9" ht="54" x14ac:dyDescent="0.2">
      <c r="B9" s="9" t="str">
        <f ca="1">IF(D9 = "No Bid", IFERROR("Error: Clear values for '" &amp; INDIRECT(ADDRESS(5, (7 + MATCH(TRUE, INDEX(NOT(ISBLANK(G9:H9)), 0, 0), 0) - 1))) &amp; "' in cell " &amp; ADDRESS(ROW(), (7 + MATCH(TRUE, INDEX(NOT(ISBLANK(G9:H9)), 0, 0), 0) - 1), 4) &amp; " or select 'Bid'", "Not Bidding"), IF(D9 = "Bid", IFERROR("Error: Missing value for '" &amp; INDIRECT(ADDRESS(5, (7 + MATCH(TRUE, INDEX(ISBLANK(G9:H9), 0, 0), 0) - 1))) &amp; "' in cell " &amp; ADDRESS(ROW(), (7 + MATCH(TRUE, INDEX(ISBLANK(G9:H9), 0, 0), 0) - 1), 4), "Success: All values provided"), "Error: Invalid Bid/No Bid Decision"))</f>
        <v>Not Bidding</v>
      </c>
      <c r="C9" s="10">
        <v>3244499</v>
      </c>
      <c r="D9" s="11" t="s">
        <v>22</v>
      </c>
      <c r="E9" s="10" t="s">
        <v>27</v>
      </c>
      <c r="F9" s="12" t="s">
        <v>28</v>
      </c>
      <c r="G9" s="13"/>
      <c r="H9" s="8"/>
      <c r="I9" s="14" t="str">
        <f ca="1">IFERROR(IF(ISBLANK(INDIRECT("G9")), NA(), INDIRECT("G9")), "-")</f>
        <v>-</v>
      </c>
    </row>
    <row r="10" spans="2:9" ht="50.1" customHeight="1" x14ac:dyDescent="0.2">
      <c r="B10" s="4" t="s">
        <v>29</v>
      </c>
      <c r="C10" s="15"/>
      <c r="D10" s="15"/>
      <c r="E10" s="15"/>
      <c r="F10" s="15"/>
      <c r="G10" s="16"/>
      <c r="H10" s="15"/>
      <c r="I10" s="16">
        <f ca="1">SUM(I7:I9)</f>
        <v>0</v>
      </c>
    </row>
    <row r="12" spans="2:9" ht="50.1" customHeight="1" x14ac:dyDescent="0.2">
      <c r="B12" s="4" t="s">
        <v>30</v>
      </c>
      <c r="C12" s="15"/>
      <c r="D12" s="15"/>
      <c r="E12" s="15"/>
      <c r="F12" s="15"/>
      <c r="G12" s="16"/>
      <c r="H12" s="15"/>
      <c r="I12" s="16">
        <f ca="1">SUM(I7:I9)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11" operator="beginsWith" text="Error">
      <formula>LEFT(B3,LEN("Error"))="Error"</formula>
    </cfRule>
    <cfRule type="beginsWith" dxfId="9" priority="12" operator="beginsWith" text="Success">
      <formula>LEFT(B3,LEN("Success"))="Success"</formula>
    </cfRule>
  </conditionalFormatting>
  <conditionalFormatting sqref="B7:B11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J9">
    <cfRule type="expression" dxfId="6" priority="29">
      <formula>MOD(ROW($E7),2)=1</formula>
    </cfRule>
  </conditionalFormatting>
  <conditionalFormatting sqref="D7:D11">
    <cfRule type="expression" dxfId="5" priority="13">
      <formula>$D7="Bid"</formula>
    </cfRule>
    <cfRule type="expression" dxfId="4" priority="14">
      <formula>$D7="No Bid"</formula>
    </cfRule>
  </conditionalFormatting>
  <conditionalFormatting sqref="G3:H3">
    <cfRule type="beginsWith" dxfId="3" priority="28" operator="beginsWith" text="Error">
      <formula>LEFT(G3,LEN("Error"))="Error"</formula>
    </cfRule>
  </conditionalFormatting>
  <conditionalFormatting sqref="G7:I11">
    <cfRule type="expression" dxfId="2" priority="15">
      <formula>$D7="No Bid"</formula>
    </cfRule>
  </conditionalFormatting>
  <conditionalFormatting sqref="G10:I10">
    <cfRule type="expression" dxfId="1" priority="30">
      <formula>NOT(ISBLANK(G10)) * NOT(ISNUMBER(G10))</formula>
    </cfRule>
  </conditionalFormatting>
  <conditionalFormatting sqref="G12:I12">
    <cfRule type="expression" dxfId="0" priority="33">
      <formula>NOT(ISBLANK(G12)) * NOT(ISNUMBER(G12))</formula>
    </cfRule>
  </conditionalFormatting>
  <dataValidations count="1">
    <dataValidation type="list" showErrorMessage="1" errorTitle="Error - Invalid Input" error="Please select an item from the drop-down list." sqref="D7:D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2025-05-27T13:38:46Z</dcterms:created>
  <dcterms:modified xsi:type="dcterms:W3CDTF">2025-06-10T14:59:33Z</dcterms:modified>
  <cp:category/>
</cp:coreProperties>
</file>