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ThisWorkbook"/>
  <mc:AlternateContent xmlns:mc="http://schemas.openxmlformats.org/markup-compatibility/2006">
    <mc:Choice Requires="x15">
      <x15ac:absPath xmlns:x15ac="http://schemas.microsoft.com/office/spreadsheetml/2010/11/ac" url="I:\SOLICITATIONS\Contract_Folders\GSS_Support_Services\2025\GSS25026A-LAB_SUPP Laboratory Supplies-Controlled Substances\Posting\Bid\"/>
    </mc:Choice>
  </mc:AlternateContent>
  <xr:revisionPtr revIDLastSave="0" documentId="8_{94750016-7D41-40EA-BA35-FC95F687B8BE}" xr6:coauthVersionLast="47" xr6:coauthVersionMax="47" xr10:uidLastSave="{00000000-0000-0000-0000-000000000000}"/>
  <workbookProtection lockStructure="1"/>
  <bookViews>
    <workbookView xWindow="-26385" yWindow="2280" windowWidth="21600" windowHeight="11295" xr2:uid="{00000000-000D-0000-FFFF-FFFF00000000}"/>
  </bookViews>
  <sheets>
    <sheet name="Instructions" sheetId="1" r:id="rId1"/>
    <sheet name="Responses" sheetId="2" r:id="rId2"/>
  </sheets>
  <calcPr calcId="191029" forceFullCal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 i="2" l="1"/>
  <c r="O3" i="2"/>
  <c r="N3" i="2"/>
  <c r="M3" i="2"/>
  <c r="T402" i="2"/>
  <c r="T398" i="2"/>
  <c r="T394" i="2"/>
  <c r="T390" i="2"/>
  <c r="T386" i="2"/>
  <c r="T382" i="2"/>
  <c r="T378" i="2"/>
  <c r="T374" i="2"/>
  <c r="T370" i="2"/>
  <c r="T366" i="2"/>
  <c r="T362" i="2"/>
  <c r="T358" i="2"/>
  <c r="T354" i="2"/>
  <c r="T350" i="2"/>
  <c r="T346" i="2"/>
  <c r="T342" i="2"/>
  <c r="T338" i="2"/>
  <c r="T334" i="2"/>
  <c r="T330" i="2"/>
  <c r="T326" i="2"/>
  <c r="T322" i="2"/>
  <c r="T318" i="2"/>
  <c r="T314" i="2"/>
  <c r="T310" i="2"/>
  <c r="T306" i="2"/>
  <c r="T302" i="2"/>
  <c r="T298" i="2"/>
  <c r="T294" i="2"/>
  <c r="T290" i="2"/>
  <c r="T286" i="2"/>
  <c r="T282" i="2"/>
  <c r="T278" i="2"/>
  <c r="T274" i="2"/>
  <c r="T270" i="2"/>
  <c r="T266" i="2"/>
  <c r="T262" i="2"/>
  <c r="T258" i="2"/>
  <c r="T254" i="2"/>
  <c r="T250" i="2"/>
  <c r="T246" i="2"/>
  <c r="T242" i="2"/>
  <c r="T238" i="2"/>
  <c r="T234" i="2"/>
  <c r="T230" i="2"/>
  <c r="T226" i="2"/>
  <c r="T222" i="2"/>
  <c r="T218" i="2"/>
  <c r="T214" i="2"/>
  <c r="T210" i="2"/>
  <c r="T206" i="2"/>
  <c r="T202" i="2"/>
  <c r="T198" i="2"/>
  <c r="T194" i="2"/>
  <c r="T190" i="2"/>
  <c r="T186" i="2"/>
  <c r="T182" i="2"/>
  <c r="T178" i="2"/>
  <c r="T174" i="2"/>
  <c r="T170" i="2"/>
  <c r="T166" i="2"/>
  <c r="T162" i="2"/>
  <c r="T158" i="2"/>
  <c r="T154" i="2"/>
  <c r="T150" i="2"/>
  <c r="T146" i="2"/>
  <c r="T142" i="2"/>
  <c r="T138" i="2"/>
  <c r="T134" i="2"/>
  <c r="T130" i="2"/>
  <c r="T126" i="2"/>
  <c r="T122" i="2"/>
  <c r="T118" i="2"/>
  <c r="T114" i="2"/>
  <c r="T110" i="2"/>
  <c r="T106" i="2"/>
  <c r="T102" i="2"/>
  <c r="T98" i="2"/>
  <c r="T94" i="2"/>
  <c r="T90" i="2"/>
  <c r="T86" i="2"/>
  <c r="T82" i="2"/>
  <c r="T78" i="2"/>
  <c r="T74" i="2"/>
  <c r="T70" i="2"/>
  <c r="T66" i="2"/>
  <c r="T62" i="2"/>
  <c r="T58" i="2"/>
  <c r="T54" i="2"/>
  <c r="T50" i="2"/>
  <c r="T46" i="2"/>
  <c r="T42" i="2"/>
  <c r="T38" i="2"/>
  <c r="T34" i="2"/>
  <c r="T30" i="2"/>
  <c r="T26" i="2"/>
  <c r="T22" i="2"/>
  <c r="T18" i="2"/>
  <c r="T14" i="2"/>
  <c r="T10" i="2"/>
  <c r="B402" i="2"/>
  <c r="B398" i="2"/>
  <c r="B394" i="2"/>
  <c r="B390" i="2"/>
  <c r="B386" i="2"/>
  <c r="B382" i="2"/>
  <c r="B378" i="2"/>
  <c r="B374" i="2"/>
  <c r="B370" i="2"/>
  <c r="B366" i="2"/>
  <c r="B362" i="2"/>
  <c r="B358" i="2"/>
  <c r="B354" i="2"/>
  <c r="B350" i="2"/>
  <c r="B346" i="2"/>
  <c r="B342" i="2"/>
  <c r="B338" i="2"/>
  <c r="B334" i="2"/>
  <c r="B330" i="2"/>
  <c r="B326" i="2"/>
  <c r="B322" i="2"/>
  <c r="B318" i="2"/>
  <c r="B314" i="2"/>
  <c r="B310" i="2"/>
  <c r="B306" i="2"/>
  <c r="B302" i="2"/>
  <c r="B298" i="2"/>
  <c r="B294" i="2"/>
  <c r="T405" i="2"/>
  <c r="T401" i="2"/>
  <c r="T397" i="2"/>
  <c r="T393" i="2"/>
  <c r="T389" i="2"/>
  <c r="T385" i="2"/>
  <c r="T381" i="2"/>
  <c r="T377" i="2"/>
  <c r="T373" i="2"/>
  <c r="T369" i="2"/>
  <c r="T365" i="2"/>
  <c r="T361" i="2"/>
  <c r="T357" i="2"/>
  <c r="T353" i="2"/>
  <c r="T349" i="2"/>
  <c r="T345" i="2"/>
  <c r="T341" i="2"/>
  <c r="T337" i="2"/>
  <c r="T333" i="2"/>
  <c r="T329" i="2"/>
  <c r="T325" i="2"/>
  <c r="T321" i="2"/>
  <c r="T317" i="2"/>
  <c r="T313" i="2"/>
  <c r="T309" i="2"/>
  <c r="T305" i="2"/>
  <c r="T301" i="2"/>
  <c r="T297" i="2"/>
  <c r="T293" i="2"/>
  <c r="T289" i="2"/>
  <c r="T285" i="2"/>
  <c r="T281" i="2"/>
  <c r="T277" i="2"/>
  <c r="T273" i="2"/>
  <c r="T269" i="2"/>
  <c r="T265" i="2"/>
  <c r="T261" i="2"/>
  <c r="T257" i="2"/>
  <c r="T253" i="2"/>
  <c r="T249" i="2"/>
  <c r="T245" i="2"/>
  <c r="T241" i="2"/>
  <c r="T237" i="2"/>
  <c r="T233" i="2"/>
  <c r="T229" i="2"/>
  <c r="T225" i="2"/>
  <c r="T221" i="2"/>
  <c r="T217" i="2"/>
  <c r="T213" i="2"/>
  <c r="T209" i="2"/>
  <c r="T205" i="2"/>
  <c r="T201" i="2"/>
  <c r="T197" i="2"/>
  <c r="T193" i="2"/>
  <c r="T189" i="2"/>
  <c r="T185" i="2"/>
  <c r="T181" i="2"/>
  <c r="T177" i="2"/>
  <c r="T173" i="2"/>
  <c r="T169" i="2"/>
  <c r="T165" i="2"/>
  <c r="T161" i="2"/>
  <c r="T157" i="2"/>
  <c r="T153" i="2"/>
  <c r="T149" i="2"/>
  <c r="T145" i="2"/>
  <c r="T141" i="2"/>
  <c r="T137" i="2"/>
  <c r="T133" i="2"/>
  <c r="T129" i="2"/>
  <c r="T125" i="2"/>
  <c r="T121" i="2"/>
  <c r="T117" i="2"/>
  <c r="T113" i="2"/>
  <c r="T109" i="2"/>
  <c r="T105" i="2"/>
  <c r="T101" i="2"/>
  <c r="T97" i="2"/>
  <c r="T93" i="2"/>
  <c r="T89" i="2"/>
  <c r="T85" i="2"/>
  <c r="T81" i="2"/>
  <c r="T77" i="2"/>
  <c r="T73" i="2"/>
  <c r="T69" i="2"/>
  <c r="T65" i="2"/>
  <c r="T61" i="2"/>
  <c r="T57" i="2"/>
  <c r="T53" i="2"/>
  <c r="T49" i="2"/>
  <c r="T45" i="2"/>
  <c r="T41" i="2"/>
  <c r="T37" i="2"/>
  <c r="T33" i="2"/>
  <c r="T29" i="2"/>
  <c r="T25" i="2"/>
  <c r="T21" i="2"/>
  <c r="T17" i="2"/>
  <c r="T13" i="2"/>
  <c r="T9" i="2"/>
  <c r="B405" i="2"/>
  <c r="T404" i="2"/>
  <c r="T400" i="2"/>
  <c r="T396" i="2"/>
  <c r="T392" i="2"/>
  <c r="T388" i="2"/>
  <c r="T384" i="2"/>
  <c r="T380" i="2"/>
  <c r="T376" i="2"/>
  <c r="T372" i="2"/>
  <c r="T368" i="2"/>
  <c r="T364" i="2"/>
  <c r="T360" i="2"/>
  <c r="T356" i="2"/>
  <c r="T352" i="2"/>
  <c r="T348" i="2"/>
  <c r="T344" i="2"/>
  <c r="T340" i="2"/>
  <c r="T336" i="2"/>
  <c r="T332" i="2"/>
  <c r="T328" i="2"/>
  <c r="T324" i="2"/>
  <c r="T320" i="2"/>
  <c r="T316" i="2"/>
  <c r="T312" i="2"/>
  <c r="T308" i="2"/>
  <c r="T304" i="2"/>
  <c r="T300" i="2"/>
  <c r="T296" i="2"/>
  <c r="T292" i="2"/>
  <c r="T288" i="2"/>
  <c r="T284" i="2"/>
  <c r="T280" i="2"/>
  <c r="T276" i="2"/>
  <c r="T272" i="2"/>
  <c r="T268" i="2"/>
  <c r="T264" i="2"/>
  <c r="T260" i="2"/>
  <c r="T256" i="2"/>
  <c r="T252" i="2"/>
  <c r="T248" i="2"/>
  <c r="T244" i="2"/>
  <c r="T240" i="2"/>
  <c r="T236" i="2"/>
  <c r="T232" i="2"/>
  <c r="T228" i="2"/>
  <c r="T224" i="2"/>
  <c r="T220" i="2"/>
  <c r="T216" i="2"/>
  <c r="T212" i="2"/>
  <c r="T208" i="2"/>
  <c r="T204" i="2"/>
  <c r="T200" i="2"/>
  <c r="T196" i="2"/>
  <c r="T192" i="2"/>
  <c r="T188" i="2"/>
  <c r="T184" i="2"/>
  <c r="T180" i="2"/>
  <c r="T176" i="2"/>
  <c r="T172" i="2"/>
  <c r="T168" i="2"/>
  <c r="T164" i="2"/>
  <c r="T160" i="2"/>
  <c r="T156" i="2"/>
  <c r="T152" i="2"/>
  <c r="T148" i="2"/>
  <c r="T144" i="2"/>
  <c r="T140" i="2"/>
  <c r="T136" i="2"/>
  <c r="T132" i="2"/>
  <c r="T128" i="2"/>
  <c r="T124" i="2"/>
  <c r="T120" i="2"/>
  <c r="T116" i="2"/>
  <c r="T112" i="2"/>
  <c r="T108" i="2"/>
  <c r="T104" i="2"/>
  <c r="T100" i="2"/>
  <c r="T96" i="2"/>
  <c r="T92" i="2"/>
  <c r="T88" i="2"/>
  <c r="T84" i="2"/>
  <c r="T80" i="2"/>
  <c r="T76" i="2"/>
  <c r="T72" i="2"/>
  <c r="T68" i="2"/>
  <c r="T64" i="2"/>
  <c r="T60" i="2"/>
  <c r="T56" i="2"/>
  <c r="T52" i="2"/>
  <c r="T48" i="2"/>
  <c r="T44" i="2"/>
  <c r="T40" i="2"/>
  <c r="T36" i="2"/>
  <c r="T32" i="2"/>
  <c r="T28" i="2"/>
  <c r="T24" i="2"/>
  <c r="T20" i="2"/>
  <c r="T16" i="2"/>
  <c r="T12" i="2"/>
  <c r="T8" i="2"/>
  <c r="B404" i="2"/>
  <c r="T403" i="2"/>
  <c r="T399" i="2"/>
  <c r="T395" i="2"/>
  <c r="T391" i="2"/>
  <c r="T387" i="2"/>
  <c r="T383" i="2"/>
  <c r="T379" i="2"/>
  <c r="T375" i="2"/>
  <c r="T371" i="2"/>
  <c r="T367" i="2"/>
  <c r="T363" i="2"/>
  <c r="T359" i="2"/>
  <c r="T355" i="2"/>
  <c r="T351" i="2"/>
  <c r="T347" i="2"/>
  <c r="T343" i="2"/>
  <c r="T339" i="2"/>
  <c r="T335" i="2"/>
  <c r="T331" i="2"/>
  <c r="T327" i="2"/>
  <c r="T323" i="2"/>
  <c r="T319" i="2"/>
  <c r="T315" i="2"/>
  <c r="T311" i="2"/>
  <c r="T307" i="2"/>
  <c r="T303" i="2"/>
  <c r="T299" i="2"/>
  <c r="T295" i="2"/>
  <c r="T291" i="2"/>
  <c r="T287" i="2"/>
  <c r="T283" i="2"/>
  <c r="T279" i="2"/>
  <c r="T275" i="2"/>
  <c r="T271" i="2"/>
  <c r="T267" i="2"/>
  <c r="T263" i="2"/>
  <c r="T259" i="2"/>
  <c r="T255" i="2"/>
  <c r="T251" i="2"/>
  <c r="T247" i="2"/>
  <c r="T243" i="2"/>
  <c r="T239" i="2"/>
  <c r="T235" i="2"/>
  <c r="T231" i="2"/>
  <c r="T227" i="2"/>
  <c r="T223" i="2"/>
  <c r="T219" i="2"/>
  <c r="T215" i="2"/>
  <c r="T211" i="2"/>
  <c r="T207" i="2"/>
  <c r="T203" i="2"/>
  <c r="T199" i="2"/>
  <c r="T195" i="2"/>
  <c r="T191" i="2"/>
  <c r="T187" i="2"/>
  <c r="T183" i="2"/>
  <c r="T179" i="2"/>
  <c r="T175" i="2"/>
  <c r="T171" i="2"/>
  <c r="T167" i="2"/>
  <c r="T163" i="2"/>
  <c r="T159" i="2"/>
  <c r="T155" i="2"/>
  <c r="T151" i="2"/>
  <c r="T147" i="2"/>
  <c r="T143" i="2"/>
  <c r="T139" i="2"/>
  <c r="T135" i="2"/>
  <c r="T131" i="2"/>
  <c r="T127" i="2"/>
  <c r="T123" i="2"/>
  <c r="T119" i="2"/>
  <c r="T115" i="2"/>
  <c r="T111" i="2"/>
  <c r="T107" i="2"/>
  <c r="T103" i="2"/>
  <c r="T99" i="2"/>
  <c r="T95" i="2"/>
  <c r="T91" i="2"/>
  <c r="T87" i="2"/>
  <c r="T83" i="2"/>
  <c r="T79" i="2"/>
  <c r="T75" i="2"/>
  <c r="T71" i="2"/>
  <c r="T67" i="2"/>
  <c r="T63" i="2"/>
  <c r="T59" i="2"/>
  <c r="T55" i="2"/>
  <c r="T51" i="2"/>
  <c r="T47" i="2"/>
  <c r="T43" i="2"/>
  <c r="T39" i="2"/>
  <c r="T35" i="2"/>
  <c r="T31" i="2"/>
  <c r="T27" i="2"/>
  <c r="T23" i="2"/>
  <c r="T19" i="2"/>
  <c r="T15" i="2"/>
  <c r="T11" i="2"/>
  <c r="T7" i="2"/>
  <c r="B399" i="2"/>
  <c r="B391" i="2"/>
  <c r="B387" i="2"/>
  <c r="B379" i="2"/>
  <c r="B371" i="2"/>
  <c r="B363" i="2"/>
  <c r="B355" i="2"/>
  <c r="B347" i="2"/>
  <c r="B339" i="2"/>
  <c r="B331" i="2"/>
  <c r="B323" i="2"/>
  <c r="B315" i="2"/>
  <c r="B311" i="2"/>
  <c r="B299" i="2"/>
  <c r="B291" i="2"/>
  <c r="B283" i="2"/>
  <c r="B279" i="2"/>
  <c r="B271" i="2"/>
  <c r="B263" i="2"/>
  <c r="B251" i="2"/>
  <c r="B243" i="2"/>
  <c r="B235" i="2"/>
  <c r="B227" i="2"/>
  <c r="B219" i="2"/>
  <c r="B211" i="2"/>
  <c r="B203" i="2"/>
  <c r="B195" i="2"/>
  <c r="B403" i="2"/>
  <c r="B395" i="2"/>
  <c r="B383" i="2"/>
  <c r="B375" i="2"/>
  <c r="B367" i="2"/>
  <c r="B359" i="2"/>
  <c r="B351" i="2"/>
  <c r="B343" i="2"/>
  <c r="B335" i="2"/>
  <c r="B327" i="2"/>
  <c r="B319" i="2"/>
  <c r="B307" i="2"/>
  <c r="B303" i="2"/>
  <c r="B295" i="2"/>
  <c r="B287" i="2"/>
  <c r="B275" i="2"/>
  <c r="B267" i="2"/>
  <c r="B259" i="2"/>
  <c r="B255" i="2"/>
  <c r="B247" i="2"/>
  <c r="B239" i="2"/>
  <c r="B231" i="2"/>
  <c r="B223" i="2"/>
  <c r="B215" i="2"/>
  <c r="B207" i="2"/>
  <c r="B199" i="2"/>
  <c r="B191" i="2"/>
  <c r="B401" i="2"/>
  <c r="B385" i="2"/>
  <c r="B369" i="2"/>
  <c r="B353" i="2"/>
  <c r="B337" i="2"/>
  <c r="B321" i="2"/>
  <c r="B305" i="2"/>
  <c r="B290" i="2"/>
  <c r="B280" i="2"/>
  <c r="B269" i="2"/>
  <c r="B258" i="2"/>
  <c r="B248" i="2"/>
  <c r="B237" i="2"/>
  <c r="B226" i="2"/>
  <c r="B216" i="2"/>
  <c r="B205" i="2"/>
  <c r="B194" i="2"/>
  <c r="B185" i="2"/>
  <c r="B177" i="2"/>
  <c r="B169" i="2"/>
  <c r="B161" i="2"/>
  <c r="B153" i="2"/>
  <c r="B145" i="2"/>
  <c r="B137" i="2"/>
  <c r="B129" i="2"/>
  <c r="B121" i="2"/>
  <c r="B113" i="2"/>
  <c r="B105" i="2"/>
  <c r="B97" i="2"/>
  <c r="B89" i="2"/>
  <c r="B81" i="2"/>
  <c r="B73" i="2"/>
  <c r="B65" i="2"/>
  <c r="B57" i="2"/>
  <c r="B49" i="2"/>
  <c r="B41" i="2"/>
  <c r="B33" i="2"/>
  <c r="B25" i="2"/>
  <c r="B17" i="2"/>
  <c r="B9" i="2"/>
  <c r="B252" i="2"/>
  <c r="B198" i="2"/>
  <c r="B164" i="2"/>
  <c r="B116" i="2"/>
  <c r="B84" i="2"/>
  <c r="B52" i="2"/>
  <c r="B20" i="2"/>
  <c r="B179" i="2"/>
  <c r="B131" i="2"/>
  <c r="B91" i="2"/>
  <c r="B51" i="2"/>
  <c r="B11" i="2"/>
  <c r="B340" i="2"/>
  <c r="B270" i="2"/>
  <c r="B228" i="2"/>
  <c r="B186" i="2"/>
  <c r="B146" i="2"/>
  <c r="B114" i="2"/>
  <c r="B82" i="2"/>
  <c r="B34" i="2"/>
  <c r="B400" i="2"/>
  <c r="B384" i="2"/>
  <c r="B368" i="2"/>
  <c r="B352" i="2"/>
  <c r="B336" i="2"/>
  <c r="B320" i="2"/>
  <c r="B304" i="2"/>
  <c r="B289" i="2"/>
  <c r="B278" i="2"/>
  <c r="B268" i="2"/>
  <c r="B257" i="2"/>
  <c r="B246" i="2"/>
  <c r="B236" i="2"/>
  <c r="B225" i="2"/>
  <c r="B214" i="2"/>
  <c r="B204" i="2"/>
  <c r="B193" i="2"/>
  <c r="B184" i="2"/>
  <c r="B176" i="2"/>
  <c r="B168" i="2"/>
  <c r="B160" i="2"/>
  <c r="B152" i="2"/>
  <c r="B144" i="2"/>
  <c r="B136" i="2"/>
  <c r="B128" i="2"/>
  <c r="B120" i="2"/>
  <c r="B112" i="2"/>
  <c r="B104" i="2"/>
  <c r="B96" i="2"/>
  <c r="B88" i="2"/>
  <c r="B80" i="2"/>
  <c r="B72" i="2"/>
  <c r="B64" i="2"/>
  <c r="B56" i="2"/>
  <c r="B48" i="2"/>
  <c r="B40" i="2"/>
  <c r="B32" i="2"/>
  <c r="B24" i="2"/>
  <c r="B16" i="2"/>
  <c r="B8" i="2"/>
  <c r="B39" i="2"/>
  <c r="B23" i="2"/>
  <c r="B7" i="2"/>
  <c r="B376" i="2"/>
  <c r="B328" i="2"/>
  <c r="B284" i="2"/>
  <c r="B241" i="2"/>
  <c r="B209" i="2"/>
  <c r="B172" i="2"/>
  <c r="B124" i="2"/>
  <c r="B92" i="2"/>
  <c r="B60" i="2"/>
  <c r="B28" i="2"/>
  <c r="B187" i="2"/>
  <c r="B147" i="2"/>
  <c r="B99" i="2"/>
  <c r="B59" i="2"/>
  <c r="B19" i="2"/>
  <c r="B356" i="2"/>
  <c r="B292" i="2"/>
  <c r="B260" i="2"/>
  <c r="B206" i="2"/>
  <c r="B170" i="2"/>
  <c r="B138" i="2"/>
  <c r="B106" i="2"/>
  <c r="B74" i="2"/>
  <c r="B50" i="2"/>
  <c r="B26" i="2"/>
  <c r="B397" i="2"/>
  <c r="B381" i="2"/>
  <c r="B365" i="2"/>
  <c r="B349" i="2"/>
  <c r="B333" i="2"/>
  <c r="B317" i="2"/>
  <c r="B301" i="2"/>
  <c r="B288" i="2"/>
  <c r="B277" i="2"/>
  <c r="B266" i="2"/>
  <c r="B256" i="2"/>
  <c r="B245" i="2"/>
  <c r="B234" i="2"/>
  <c r="B224" i="2"/>
  <c r="B213" i="2"/>
  <c r="B202" i="2"/>
  <c r="B192" i="2"/>
  <c r="B183" i="2"/>
  <c r="B175" i="2"/>
  <c r="B167" i="2"/>
  <c r="B159" i="2"/>
  <c r="B151" i="2"/>
  <c r="B143" i="2"/>
  <c r="B135" i="2"/>
  <c r="B127" i="2"/>
  <c r="B119" i="2"/>
  <c r="B111" i="2"/>
  <c r="B103" i="2"/>
  <c r="B95" i="2"/>
  <c r="B87" i="2"/>
  <c r="B79" i="2"/>
  <c r="B71" i="2"/>
  <c r="B63" i="2"/>
  <c r="B55" i="2"/>
  <c r="B47" i="2"/>
  <c r="B31" i="2"/>
  <c r="B15" i="2"/>
  <c r="B14" i="2"/>
  <c r="B360" i="2"/>
  <c r="B312" i="2"/>
  <c r="B273" i="2"/>
  <c r="B230" i="2"/>
  <c r="B188" i="2"/>
  <c r="B156" i="2"/>
  <c r="B140" i="2"/>
  <c r="B108" i="2"/>
  <c r="B68" i="2"/>
  <c r="B36" i="2"/>
  <c r="B12" i="2"/>
  <c r="B163" i="2"/>
  <c r="B123" i="2"/>
  <c r="B83" i="2"/>
  <c r="B43" i="2"/>
  <c r="B396" i="2"/>
  <c r="B380" i="2"/>
  <c r="B364" i="2"/>
  <c r="B348" i="2"/>
  <c r="B332" i="2"/>
  <c r="B316" i="2"/>
  <c r="B300" i="2"/>
  <c r="B286" i="2"/>
  <c r="B276" i="2"/>
  <c r="B265" i="2"/>
  <c r="B254" i="2"/>
  <c r="B244" i="2"/>
  <c r="B233" i="2"/>
  <c r="B222" i="2"/>
  <c r="B212" i="2"/>
  <c r="B201" i="2"/>
  <c r="B190" i="2"/>
  <c r="B182" i="2"/>
  <c r="B174" i="2"/>
  <c r="B166" i="2"/>
  <c r="B158" i="2"/>
  <c r="B150" i="2"/>
  <c r="B142" i="2"/>
  <c r="B134" i="2"/>
  <c r="B126" i="2"/>
  <c r="B118" i="2"/>
  <c r="B110" i="2"/>
  <c r="B102" i="2"/>
  <c r="B94" i="2"/>
  <c r="B86" i="2"/>
  <c r="B78" i="2"/>
  <c r="B70" i="2"/>
  <c r="B62" i="2"/>
  <c r="B54" i="2"/>
  <c r="B46" i="2"/>
  <c r="B38" i="2"/>
  <c r="B30" i="2"/>
  <c r="B22" i="2"/>
  <c r="B392" i="2"/>
  <c r="B344" i="2"/>
  <c r="B296" i="2"/>
  <c r="B262" i="2"/>
  <c r="B220" i="2"/>
  <c r="B180" i="2"/>
  <c r="B148" i="2"/>
  <c r="B132" i="2"/>
  <c r="B100" i="2"/>
  <c r="B76" i="2"/>
  <c r="B44" i="2"/>
  <c r="B197" i="2"/>
  <c r="B155" i="2"/>
  <c r="B115" i="2"/>
  <c r="B75" i="2"/>
  <c r="B35" i="2"/>
  <c r="B388" i="2"/>
  <c r="B324" i="2"/>
  <c r="B281" i="2"/>
  <c r="B238" i="2"/>
  <c r="B217" i="2"/>
  <c r="B178" i="2"/>
  <c r="B154" i="2"/>
  <c r="B122" i="2"/>
  <c r="B90" i="2"/>
  <c r="B58" i="2"/>
  <c r="B18" i="2"/>
  <c r="B10" i="2"/>
  <c r="B393" i="2"/>
  <c r="B377" i="2"/>
  <c r="B361" i="2"/>
  <c r="B345" i="2"/>
  <c r="B329" i="2"/>
  <c r="B313" i="2"/>
  <c r="B297" i="2"/>
  <c r="B285" i="2"/>
  <c r="B274" i="2"/>
  <c r="B264" i="2"/>
  <c r="B253" i="2"/>
  <c r="B242" i="2"/>
  <c r="B232" i="2"/>
  <c r="B221" i="2"/>
  <c r="B210" i="2"/>
  <c r="B200" i="2"/>
  <c r="B189" i="2"/>
  <c r="B181" i="2"/>
  <c r="B173" i="2"/>
  <c r="B165" i="2"/>
  <c r="B157" i="2"/>
  <c r="B149" i="2"/>
  <c r="B141" i="2"/>
  <c r="B133" i="2"/>
  <c r="B125" i="2"/>
  <c r="B117" i="2"/>
  <c r="B109" i="2"/>
  <c r="B101" i="2"/>
  <c r="B93" i="2"/>
  <c r="B85" i="2"/>
  <c r="B77" i="2"/>
  <c r="B69" i="2"/>
  <c r="B61" i="2"/>
  <c r="B53" i="2"/>
  <c r="B45" i="2"/>
  <c r="B37" i="2"/>
  <c r="B29" i="2"/>
  <c r="B21" i="2"/>
  <c r="B13" i="2"/>
  <c r="B389" i="2"/>
  <c r="B373" i="2"/>
  <c r="B357" i="2"/>
  <c r="B341" i="2"/>
  <c r="B325" i="2"/>
  <c r="B309" i="2"/>
  <c r="B293" i="2"/>
  <c r="B282" i="2"/>
  <c r="B272" i="2"/>
  <c r="B261" i="2"/>
  <c r="B250" i="2"/>
  <c r="B240" i="2"/>
  <c r="B229" i="2"/>
  <c r="B218" i="2"/>
  <c r="B208" i="2"/>
  <c r="B171" i="2"/>
  <c r="B139" i="2"/>
  <c r="B107" i="2"/>
  <c r="B67" i="2"/>
  <c r="B27" i="2"/>
  <c r="B372" i="2"/>
  <c r="B308" i="2"/>
  <c r="B249" i="2"/>
  <c r="B196" i="2"/>
  <c r="B162" i="2"/>
  <c r="B130" i="2"/>
  <c r="B98" i="2"/>
  <c r="B66" i="2"/>
  <c r="B42" i="2"/>
  <c r="B3" i="2" l="1"/>
  <c r="T408" i="2"/>
  <c r="T406" i="2"/>
</calcChain>
</file>

<file path=xl/sharedStrings.xml><?xml version="1.0" encoding="utf-8"?>
<sst xmlns="http://schemas.openxmlformats.org/spreadsheetml/2006/main" count="2364" uniqueCount="1197">
  <si>
    <t>aa59a1853d04e1a5e42af80e559340c3f8b53f28d65accde6165ce095da425750e8779e6f054959326404dcf553ec4e90ca23c7c46563898f7ebb446f2f6d6d4yFgQI7UJdvwYbk2gCvnD/nXXFLQ+JpEl+JMhxjsuoVsowPWnxJXmJzITeWp+O3Ht</t>
  </si>
  <si>
    <t>Appendix B1 - Pricing (BT-39QZ)</t>
  </si>
  <si>
    <t>Appendix B1 must be uploaded through Bonfire using the provided format  If unable to provide the requested Unit of Measure of the reference product listed, when able, default bid submission to Unit of Measure to “EA/Each”. All other available product sizes/variations, if not listed, shall be added to Appendix B2 – Product Offering. Awarded vendors may offer any like substitute product(s), either generic or brand name that meet the same specifications. Please see additional pricing requirements under Appendix D – Online Bid Submission Instructions (including F. BidTable Fields explanation).</t>
  </si>
  <si>
    <t>Instructions</t>
  </si>
  <si>
    <t>- When pasting content, please use Paste Special as Text without any formatting.
- You can only submit text based responses, please do not use special characters like emojis.
- Please do not change the structure of any of the worksheets. Changing the structure will invalidate your submission.
- Any additional information outside of the given structure of the worksheets will not be visible to the purchaser.
- Please do not save this file in a different format. Saving this file in a different format will invalidate your submission.
- Please follow the instructions provided along with this file to submit it back to Bonfire.
- By default, every item has `No Bid` selected for the `Bid/No Bid Decision` column.
- If you decide to bid on an item, then you must select `Bid` in the `Bid/No Bid Decision` column and all of the other editable cells for the item must contain a valid value.
- If you decide not to bid on an item, then you must select `No Bid` in the `Bid/No Bid Decision` column and all of the other editable cells for the item must be blank.
- Please do not use Excel formulas in your responses.
- If you have any questions regarding the content of this file, please contact the appropriate purchaser.
- If you have any technical problems, please contact Bonfire at Support@GoBonfire.com.</t>
  </si>
  <si>
    <t>Responses</t>
  </si>
  <si>
    <t>Text</t>
  </si>
  <si>
    <t>Numeric</t>
  </si>
  <si>
    <t>Status</t>
  </si>
  <si>
    <t>Bid/No Bid Decision</t>
  </si>
  <si>
    <t>#</t>
  </si>
  <si>
    <t>Item</t>
  </si>
  <si>
    <t>Part Number</t>
  </si>
  <si>
    <t>Manufacturer (Reference Only)</t>
  </si>
  <si>
    <t>Packaging (UOM)</t>
  </si>
  <si>
    <t>Supplier Part #</t>
  </si>
  <si>
    <t>Name</t>
  </si>
  <si>
    <t>Description</t>
  </si>
  <si>
    <t>UNSPSC</t>
  </si>
  <si>
    <t>List Price</t>
  </si>
  <si>
    <t>Price</t>
  </si>
  <si>
    <t>UOM</t>
  </si>
  <si>
    <t>UOM Quantity</t>
  </si>
  <si>
    <t>Manufacturer</t>
  </si>
  <si>
    <t>Manufacturer Part #</t>
  </si>
  <si>
    <t>Total Cost</t>
  </si>
  <si>
    <t>Helper:ResponseStatus</t>
  </si>
  <si>
    <t>BidTableItem:BidTableItemID</t>
  </si>
  <si>
    <t>BidTableItemResponse:IsBidding</t>
  </si>
  <si>
    <t>Helper:BidTableBasketOrderWithItemOrder</t>
  </si>
  <si>
    <t>BidTableItem:ItemName</t>
  </si>
  <si>
    <t>BidTableItem:292264</t>
  </si>
  <si>
    <t>BidTableItem:292265</t>
  </si>
  <si>
    <t>BidTableItem:292266</t>
  </si>
  <si>
    <t>BidTableItemResponse:251941</t>
  </si>
  <si>
    <t>BidTableItemResponse:251942</t>
  </si>
  <si>
    <t>BidTableItemResponse:251943</t>
  </si>
  <si>
    <t>BidTableItemResponse:251944</t>
  </si>
  <si>
    <t>BidTableItemResponse:251945</t>
  </si>
  <si>
    <t>BidTableItemResponse:251940</t>
  </si>
  <si>
    <t>BidTableItemResponse:251946</t>
  </si>
  <si>
    <t>BidTableItemResponse:251947</t>
  </si>
  <si>
    <t>BidTableItemResponse:251948</t>
  </si>
  <si>
    <t>BidTableItemResponse:251949</t>
  </si>
  <si>
    <t>BidTableFormula:129645</t>
  </si>
  <si>
    <t>No Bid</t>
  </si>
  <si>
    <t>#0-1</t>
  </si>
  <si>
    <t xml:space="preserve">
(-)-11-nor-9-Carboxy-Δ9-THC (Suitable for use with immunoassay), 1.0 mg/mL
</t>
  </si>
  <si>
    <t>T-019-1ML</t>
  </si>
  <si>
    <t>Cerilliant</t>
  </si>
  <si>
    <t>Each</t>
  </si>
  <si>
    <t>#0-2</t>
  </si>
  <si>
    <t xml:space="preserve">
(-)-Δ9-THC, 1.0 mg/mL
</t>
  </si>
  <si>
    <t>T-005-1ML</t>
  </si>
  <si>
    <t>#0-3</t>
  </si>
  <si>
    <t xml:space="preserve">
(-)-Δ9-THC-D3, 100 μg/mL
</t>
  </si>
  <si>
    <t>T-003-1ML</t>
  </si>
  <si>
    <t>#0-4</t>
  </si>
  <si>
    <t xml:space="preserve">
(+/-)-Norsertraline Hydrochloride Solution, 100 μg/mL in Methanol
</t>
  </si>
  <si>
    <t>N0491ML</t>
  </si>
  <si>
    <t>MilliporeSigma</t>
  </si>
  <si>
    <t>#0-5</t>
  </si>
  <si>
    <t xml:space="preserve">
(±)-11-Hydroxy-Δ9-THC, 100 μg/mL
</t>
  </si>
  <si>
    <t>H-026-1ML</t>
  </si>
  <si>
    <t>#0-6</t>
  </si>
  <si>
    <t xml:space="preserve">
(±)-11-Hydroxy-Δ9-THC-D3, 100 μg/mL
</t>
  </si>
  <si>
    <t>H-041-1ML</t>
  </si>
  <si>
    <t>#0-7</t>
  </si>
  <si>
    <t xml:space="preserve">
(±)-11-nor-9-Carboxy-Δ9-THC (Racemic mixture - not to be used for immunoassay), 100 μg/mL
</t>
  </si>
  <si>
    <t>T-006-1ML</t>
  </si>
  <si>
    <t>#0-8</t>
  </si>
  <si>
    <t xml:space="preserve">
(±)-11-nor-9-Carboxy-Δ9-THC-D3, 100 μg/mL
</t>
  </si>
  <si>
    <t>T-004-1ML</t>
  </si>
  <si>
    <t>#0-9</t>
  </si>
  <si>
    <t xml:space="preserve">
(±)-Amphetamine, 1.0 mg/mL
</t>
  </si>
  <si>
    <t>A-007-1ML</t>
  </si>
  <si>
    <t>#0-10</t>
  </si>
  <si>
    <t xml:space="preserve">
(±)-Amphetamine-D11, 100 μg/mL
</t>
  </si>
  <si>
    <t>A-016-1ML</t>
  </si>
  <si>
    <t>#0-11</t>
  </si>
  <si>
    <t xml:space="preserve">
(±)-Bupropion-D9 HCl, 100 µg/mL (as free base)
</t>
  </si>
  <si>
    <t>B-052-1ML</t>
  </si>
  <si>
    <t>#0-12</t>
  </si>
  <si>
    <t xml:space="preserve">
(±)-Hydroxybupropion, 1.0 mg/mL
</t>
  </si>
  <si>
    <t>H-066-1ML</t>
  </si>
  <si>
    <t>#0-13</t>
  </si>
  <si>
    <t xml:space="preserve">
(±)-Hydroxybupropion-D6, 100 μg/mL
</t>
  </si>
  <si>
    <t>H-062-1ML</t>
  </si>
  <si>
    <t>#0-14</t>
  </si>
  <si>
    <t xml:space="preserve">
(±)-MDA [(±)-3,4-Methylenedioxyamphetamine], 1.0 mg/mL
</t>
  </si>
  <si>
    <t>M-012-1ML</t>
  </si>
  <si>
    <t>#0-15</t>
  </si>
  <si>
    <t xml:space="preserve">
(±)-MDA-D5 [(±)-3,4-Methylenedioxyamphetamine-D5], 100 μg/mL
</t>
  </si>
  <si>
    <t>M-010-1ML</t>
  </si>
  <si>
    <t>#0-16</t>
  </si>
  <si>
    <t xml:space="preserve">
(±)-MDEA [(±)-3,4-Methylenedioxyethylamphetamine], 1.0 mg/mL
</t>
  </si>
  <si>
    <t>M-065-1ML</t>
  </si>
  <si>
    <t>#0-17</t>
  </si>
  <si>
    <t xml:space="preserve">
(±)-MDEA-D5 [(±)-3,4-Methylenedioxyethylamphetamine-D5], 100 μg/mL
</t>
  </si>
  <si>
    <t>M-067-1ML</t>
  </si>
  <si>
    <t>#0-18</t>
  </si>
  <si>
    <t xml:space="preserve">
(±)-MDMA-D5 [(±)-3,4-Methylenedioxymethamphetamine-D5], 100 μg/mL
</t>
  </si>
  <si>
    <t>M-011-1ML</t>
  </si>
  <si>
    <t>#0-19</t>
  </si>
  <si>
    <t xml:space="preserve">
(±)-Methadone, 1.0 mg/mL
</t>
  </si>
  <si>
    <t>M-007-1ML</t>
  </si>
  <si>
    <t>#0-20</t>
  </si>
  <si>
    <t xml:space="preserve">
(±)-Methamphetamine, 1.0 mg/mL
</t>
  </si>
  <si>
    <t>M-009-1ML</t>
  </si>
  <si>
    <t>#0-21</t>
  </si>
  <si>
    <t xml:space="preserve">
(±)-Methamphetamine-D11, 100 μg/mL
</t>
  </si>
  <si>
    <t>M-059-1ML</t>
  </si>
  <si>
    <t>#0-22</t>
  </si>
  <si>
    <t xml:space="preserve">
(±)-Methylenedioxymethamphetamine ((±)-MDMA), 1.0 mg/mL
</t>
  </si>
  <si>
    <t>M-013-1ML</t>
  </si>
  <si>
    <t>#0-23</t>
  </si>
  <si>
    <t xml:space="preserve">
(±)-Norpseudoephedrine-D3 HCl, 100 µg/mL (as free base)
</t>
  </si>
  <si>
    <t>N-087-1ML</t>
  </si>
  <si>
    <t>#0-24</t>
  </si>
  <si>
    <t xml:space="preserve">
(±)-O-Desmethylvenlafaxine, 100 μg/mL
</t>
  </si>
  <si>
    <t>V-007-1ML</t>
  </si>
  <si>
    <t>#0-25</t>
  </si>
  <si>
    <t xml:space="preserve">
(±)-O-Desmethylvenlafaxine-D6, 100 µg/mL
</t>
  </si>
  <si>
    <t>V-027-1ML</t>
  </si>
  <si>
    <t>#0-26</t>
  </si>
  <si>
    <t xml:space="preserve">
(±)-Phenylpropanolamine HCl (Norephedrine HCl), 1.0 mg/mL (as free base)
</t>
  </si>
  <si>
    <t>P-038-1ML</t>
  </si>
  <si>
    <t>#0-27</t>
  </si>
  <si>
    <t xml:space="preserve">
(1R,2S)-(-)-Ephedrine HCl, 1.0 mg/mL (as free base)
</t>
  </si>
  <si>
    <t>E-023-1ML</t>
  </si>
  <si>
    <t>#0-28</t>
  </si>
  <si>
    <t xml:space="preserve">
1S,2R(+)-Ephedrine HCl, 1.0 mg/mL (as free base)
</t>
  </si>
  <si>
    <t>E-011-1ML</t>
  </si>
  <si>
    <t>#0-29</t>
  </si>
  <si>
    <t xml:space="preserve">
1S,2R(+)-Ephedrine-D3 HCl, 100 μg/mL (as free base)
</t>
  </si>
  <si>
    <t>E-025-1ML</t>
  </si>
  <si>
    <t>#0-30</t>
  </si>
  <si>
    <t xml:space="preserve">
2-Hydroxyethylflurazepam
</t>
  </si>
  <si>
    <t>FLR-1727-FB-1LM</t>
  </si>
  <si>
    <t>Lipomed</t>
  </si>
  <si>
    <t>#0-31</t>
  </si>
  <si>
    <t xml:space="preserve">
2-Hydroxyethylflurazepam, 1.0 mg/mL
</t>
  </si>
  <si>
    <t>F-902-1ML</t>
  </si>
  <si>
    <t>#0-32</t>
  </si>
  <si>
    <t xml:space="preserve">
2-Hydroxyethylflurazepam-D4, 100 μg/mL
</t>
  </si>
  <si>
    <t>H-919-1ML</t>
  </si>
  <si>
    <t>#0-33</t>
  </si>
  <si>
    <t xml:space="preserve">
3,4-Methylenedioxypyrovalerone HCl (MDPV), 1.0 mg/mL (as free base)
</t>
  </si>
  <si>
    <t>M-146-1ML</t>
  </si>
  <si>
    <t>#0-34</t>
  </si>
  <si>
    <t xml:space="preserve">
4'-methyl Acetyl fentanyl (hydrochloride)
</t>
  </si>
  <si>
    <t>Cayman Chemical</t>
  </si>
  <si>
    <t>5 mg</t>
  </si>
  <si>
    <t>#0-35</t>
  </si>
  <si>
    <t xml:space="preserve">
7-Aminoclonazepam, 1.0 mg/mL
</t>
  </si>
  <si>
    <t>A-916-1ML</t>
  </si>
  <si>
    <t>#0-36</t>
  </si>
  <si>
    <t xml:space="preserve">
7-Aminoclonazepam-D4, 100 μg/mL
</t>
  </si>
  <si>
    <t>A-917-1ML</t>
  </si>
  <si>
    <t>#0-37</t>
  </si>
  <si>
    <t xml:space="preserve">
7-Aminoflunitrazepam, 1.0 mg/mL
</t>
  </si>
  <si>
    <t>A-911-1ML</t>
  </si>
  <si>
    <t>#0-38</t>
  </si>
  <si>
    <t xml:space="preserve">
ABAcard HemaTrace 25 test/kit
</t>
  </si>
  <si>
    <t>Abacus Diagnostics</t>
  </si>
  <si>
    <t>Pack</t>
  </si>
  <si>
    <t>#0-39</t>
  </si>
  <si>
    <t xml:space="preserve">
Acetaminophen Direct ELISA Kit, 1 Plate
</t>
  </si>
  <si>
    <t>227-0096</t>
  </si>
  <si>
    <t>Immunalysis</t>
  </si>
  <si>
    <t>1 Plate</t>
  </si>
  <si>
    <t>#0-40</t>
  </si>
  <si>
    <t xml:space="preserve">
Acetaminophen, 1.0 mg/mL
</t>
  </si>
  <si>
    <t>A-064-1ML</t>
  </si>
  <si>
    <t>#0-41</t>
  </si>
  <si>
    <t xml:space="preserve">
Acetone (Certified ACS)
</t>
  </si>
  <si>
    <t>A18-4</t>
  </si>
  <si>
    <t>Fisher Scientific</t>
  </si>
  <si>
    <t>Case of 4</t>
  </si>
  <si>
    <t>#0-42</t>
  </si>
  <si>
    <t xml:space="preserve">
Acetone (Certified ACS), 4 L, Glass Bottle
</t>
  </si>
  <si>
    <t>Case of 4 Each</t>
  </si>
  <si>
    <t>#0-43</t>
  </si>
  <si>
    <t xml:space="preserve">
Acetonitrile (HPLC), 4 L, Amber Glass Bottle
</t>
  </si>
  <si>
    <t>A998-4</t>
  </si>
  <si>
    <t>#0-44</t>
  </si>
  <si>
    <t xml:space="preserve">
Acetyl fentanyl (hydrochloride)
</t>
  </si>
  <si>
    <t>ISO00128</t>
  </si>
  <si>
    <t>1 mg</t>
  </si>
  <si>
    <t>#0-45</t>
  </si>
  <si>
    <t xml:space="preserve">
ADB-5'Br-BUTINACA
</t>
  </si>
  <si>
    <t>#0-46</t>
  </si>
  <si>
    <t xml:space="preserve">
ADB-5Br-INACA, 1 mg
</t>
  </si>
  <si>
    <t>#0-47</t>
  </si>
  <si>
    <t xml:space="preserve">
Adult White Scrim Medium-Duty Body Bag without Handles, 36” x 94”
</t>
  </si>
  <si>
    <t>A-18BB001</t>
  </si>
  <si>
    <t>Arrowhead Forensics</t>
  </si>
  <si>
    <t>#0-48</t>
  </si>
  <si>
    <t xml:space="preserve">
a-hydroxymidazolam
</t>
  </si>
  <si>
    <t>ALP-536-FB-1LM</t>
  </si>
  <si>
    <t>#0-49</t>
  </si>
  <si>
    <t xml:space="preserve">
alpha-Hydroxytriazolam-d4 Solution, 1.0 mg/mL in Methanol
</t>
  </si>
  <si>
    <t>T9161ML</t>
  </si>
  <si>
    <t>#0-50</t>
  </si>
  <si>
    <t xml:space="preserve">
Alprazolam, 1.0 mg/mL
</t>
  </si>
  <si>
    <t>A-903-1ML</t>
  </si>
  <si>
    <t>#0-51</t>
  </si>
  <si>
    <t xml:space="preserve">
Alprazolam, 5mg
</t>
  </si>
  <si>
    <t>#0-52</t>
  </si>
  <si>
    <t xml:space="preserve">
Alprazolam-D5, 100 μg/mL
</t>
  </si>
  <si>
    <t>A-902-1ML</t>
  </si>
  <si>
    <t>#0-53</t>
  </si>
  <si>
    <t xml:space="preserve">
Amitriptyline HCl, 1.0 mg/mL (as free base)
</t>
  </si>
  <si>
    <t>A-923-1ML</t>
  </si>
  <si>
    <t>#0-54</t>
  </si>
  <si>
    <t xml:space="preserve">
Amitriptyline-D3 HCl, 100 μg/mL (as free base)
</t>
  </si>
  <si>
    <t>A-085-1ML</t>
  </si>
  <si>
    <t>#0-55</t>
  </si>
  <si>
    <t xml:space="preserve">
Ammonium Acetate, 50g, LC-MS grade
</t>
  </si>
  <si>
    <t>A114-50</t>
  </si>
  <si>
    <t>Each of 1</t>
  </si>
  <si>
    <t>#0-56</t>
  </si>
  <si>
    <t xml:space="preserve">
Amobarbital, 1.0 mg/mL
</t>
  </si>
  <si>
    <t>A-020-1ML</t>
  </si>
  <si>
    <t>#0-57</t>
  </si>
  <si>
    <t xml:space="preserve">
Amphetamine Direct ELISA Kit
</t>
  </si>
  <si>
    <t>#0-58</t>
  </si>
  <si>
    <t xml:space="preserve">
Amphetamine,   (+/-) Amphetamine HCl
</t>
  </si>
  <si>
    <t>AMP-95-HC-1LM</t>
  </si>
  <si>
    <t>#0-59</t>
  </si>
  <si>
    <t xml:space="preserve">
AP Spot Test Reagent
</t>
  </si>
  <si>
    <t>R558</t>
  </si>
  <si>
    <t>Serological Research Institute</t>
  </si>
  <si>
    <t>#0-60</t>
  </si>
  <si>
    <t xml:space="preserve">
Atropine, 1.0 mg/mL
</t>
  </si>
  <si>
    <t>A-046-1ML</t>
  </si>
  <si>
    <t>#0-61</t>
  </si>
  <si>
    <t xml:space="preserve">
Barbiturates Direct ELISA Kit
</t>
  </si>
  <si>
    <t>210-0480</t>
  </si>
  <si>
    <t>5 Plates</t>
  </si>
  <si>
    <t>#0-62</t>
  </si>
  <si>
    <t xml:space="preserve">
Benzodiazepines Direct ELISA Kit
</t>
  </si>
  <si>
    <t>214-0480</t>
  </si>
  <si>
    <t>#0-63</t>
  </si>
  <si>
    <t xml:space="preserve">
Benzoylecgonine, 1.0 mg/mL
</t>
  </si>
  <si>
    <t>B-004-1ML</t>
  </si>
  <si>
    <t>#0-64</t>
  </si>
  <si>
    <t xml:space="preserve">
Benzyl fentanyl (hydrochloride)
</t>
  </si>
  <si>
    <t>#0-65</t>
  </si>
  <si>
    <t xml:space="preserve">
Body Bag without Handles
</t>
  </si>
  <si>
    <t>BBENV50HDPZ</t>
  </si>
  <si>
    <t>MedicalProducts LTD, Inc.</t>
  </si>
  <si>
    <t>#0-66</t>
  </si>
  <si>
    <t xml:space="preserve">
Brompheniramine maleate, 1.0 mg/mL (as free base)
</t>
  </si>
  <si>
    <t>B-043-1ML</t>
  </si>
  <si>
    <t>#0-67</t>
  </si>
  <si>
    <t xml:space="preserve">
BSTFA (SELECTRA-SIL)
</t>
  </si>
  <si>
    <t>SBSTFA-1-1</t>
  </si>
  <si>
    <t>UCT, LLC</t>
  </si>
  <si>
    <t>#0-68</t>
  </si>
  <si>
    <t xml:space="preserve">
Buprenorphine Direct ELISA Kit
</t>
  </si>
  <si>
    <t>236-0480</t>
  </si>
  <si>
    <t>#0-69</t>
  </si>
  <si>
    <t xml:space="preserve">
Buprenorphine HCl, 5mg
</t>
  </si>
  <si>
    <t>#0-70</t>
  </si>
  <si>
    <t xml:space="preserve">
Buprenorphine, 1.0 mg/mL
</t>
  </si>
  <si>
    <t>B-044-1ML</t>
  </si>
  <si>
    <t>#0-71</t>
  </si>
  <si>
    <t xml:space="preserve">
Bupropion HCl, 1.0 mg/mL (as free base)
</t>
  </si>
  <si>
    <t>B-034-1ML</t>
  </si>
  <si>
    <t>#0-72</t>
  </si>
  <si>
    <t xml:space="preserve">
Butabarbital, 1.0 mg/mL
</t>
  </si>
  <si>
    <t>B-024-1ML</t>
  </si>
  <si>
    <t>#0-73</t>
  </si>
  <si>
    <t xml:space="preserve">
Butalbital, 1.0 mg/mL
</t>
  </si>
  <si>
    <t>B-006-1ML</t>
  </si>
  <si>
    <t>#0-74</t>
  </si>
  <si>
    <t xml:space="preserve">
Caffeine 1.0 mg/mL in Methanol
</t>
  </si>
  <si>
    <t>C-051-1ML</t>
  </si>
  <si>
    <t>#0-75</t>
  </si>
  <si>
    <t xml:space="preserve">
Cannabinoids (THC) Direct ELISA Kit
</t>
  </si>
  <si>
    <t>205-0480</t>
  </si>
  <si>
    <t>#0-76</t>
  </si>
  <si>
    <t xml:space="preserve">
Carbamazepine 1.0 mg/mL in Methanol
</t>
  </si>
  <si>
    <t>C-053-1ML</t>
  </si>
  <si>
    <t>#0-77</t>
  </si>
  <si>
    <t xml:space="preserve">
Carbon Disulfide (Low Benzene)
</t>
  </si>
  <si>
    <t>C185-500</t>
  </si>
  <si>
    <t>Case of 6</t>
  </si>
  <si>
    <t>#0-78</t>
  </si>
  <si>
    <t xml:space="preserve">
Carisoprodol 1.0 mg/mL in Methanol
</t>
  </si>
  <si>
    <t>C-077-1ML</t>
  </si>
  <si>
    <t>#0-79</t>
  </si>
  <si>
    <t xml:space="preserve">
Carisoprodol Direct ELISA Kit
</t>
  </si>
  <si>
    <t>231-0480</t>
  </si>
  <si>
    <t>#0-80</t>
  </si>
  <si>
    <t xml:space="preserve">
Chembio SURE CHECK™ HIV 1/2 Assay
</t>
  </si>
  <si>
    <t>Chembio</t>
  </si>
  <si>
    <t>#0-81</t>
  </si>
  <si>
    <t xml:space="preserve">
Chlordiazepoxide 1.0 mg/mL in Methanol
</t>
  </si>
  <si>
    <t>C-022-1ML</t>
  </si>
  <si>
    <t>#0-82</t>
  </si>
  <si>
    <t xml:space="preserve">
Chlordiazepoxide-D5 100 μg/mL
</t>
  </si>
  <si>
    <t>C-912-1ML</t>
  </si>
  <si>
    <t>#0-83</t>
  </si>
  <si>
    <t xml:space="preserve">
Chloroform (Ethanol as Preservative/Certified ACS), 4L, Aluminum Can
</t>
  </si>
  <si>
    <t>C298S-4</t>
  </si>
  <si>
    <t>#0-84</t>
  </si>
  <si>
    <t xml:space="preserve">
Chlorpheniramine maleate 1.0 mg/mL (as free base) in Methanol
</t>
  </si>
  <si>
    <t>C-036-1ML</t>
  </si>
  <si>
    <t>#0-85</t>
  </si>
  <si>
    <t xml:space="preserve">
Chlorpheniramine-D6 maleate 100 ug/mL (as free base) in Methanol
</t>
  </si>
  <si>
    <t>C-086-1ML</t>
  </si>
  <si>
    <t>#0-86</t>
  </si>
  <si>
    <t xml:space="preserve">
Chlorpromazine HCl 1.0 mg/mL (as free base)
</t>
  </si>
  <si>
    <t>C-904-1ML</t>
  </si>
  <si>
    <t>#0-87</t>
  </si>
  <si>
    <t xml:space="preserve">
Christmas Tree Stain
</t>
  </si>
  <si>
    <t>R540</t>
  </si>
  <si>
    <t>#0-88</t>
  </si>
  <si>
    <t xml:space="preserve">
cis-Tramadol HCl, 1.0 mg/mL (as free base)
</t>
  </si>
  <si>
    <t>T-027-1ML</t>
  </si>
  <si>
    <t>#0-89</t>
  </si>
  <si>
    <t xml:space="preserve">
Citalopram HBr 1.0 mg/mL (as free base)
</t>
  </si>
  <si>
    <t>C-095-1ML</t>
  </si>
  <si>
    <t>#0-90</t>
  </si>
  <si>
    <t xml:space="preserve">
Citalopram-D6 HBr 100 ug/mL (as free base) in Methanol
</t>
  </si>
  <si>
    <t>C-090-1ML</t>
  </si>
  <si>
    <t>#0-91</t>
  </si>
  <si>
    <t xml:space="preserve">
Clobazam 1.0 mg/mL
</t>
  </si>
  <si>
    <t>C-909-1ML</t>
  </si>
  <si>
    <t>#0-92</t>
  </si>
  <si>
    <t xml:space="preserve">
Clomipramine HCl 1.0 mg/mL (as free base)
</t>
  </si>
  <si>
    <t>C-118-1ML</t>
  </si>
  <si>
    <t>#0-93</t>
  </si>
  <si>
    <t xml:space="preserve">
Clomipramine-D3 HCl 100 μg/mL (as free base)
</t>
  </si>
  <si>
    <t>C-116-1ML</t>
  </si>
  <si>
    <t>#0-94</t>
  </si>
  <si>
    <t xml:space="preserve">
Clonazepam 1.0 mg/mL
</t>
  </si>
  <si>
    <t>C-907-1ML</t>
  </si>
  <si>
    <t>#0-95</t>
  </si>
  <si>
    <t xml:space="preserve">
Clonazepam, 10mg
</t>
  </si>
  <si>
    <t>10 mg</t>
  </si>
  <si>
    <t>#0-96</t>
  </si>
  <si>
    <t xml:space="preserve">
Clonazolam, 5mg
</t>
  </si>
  <si>
    <t>#0-97</t>
  </si>
  <si>
    <t xml:space="preserve">
Clozapine 1.0 mg/mL in Methanol
</t>
  </si>
  <si>
    <t>C-059-1ML</t>
  </si>
  <si>
    <t>#0-98</t>
  </si>
  <si>
    <t xml:space="preserve">
Clozapine-D4 100 ug/mL in Methanol
</t>
  </si>
  <si>
    <t>C-091-1ML</t>
  </si>
  <si>
    <t>#0-99</t>
  </si>
  <si>
    <t xml:space="preserve">
Cocaine (CRM)
</t>
  </si>
  <si>
    <t>ISO60176</t>
  </si>
  <si>
    <t>#0-100</t>
  </si>
  <si>
    <t xml:space="preserve">
Cocaine/Benzoylecgonine Direct ELISA Kit
</t>
  </si>
  <si>
    <t>212-0480</t>
  </si>
  <si>
    <t>#0-101</t>
  </si>
  <si>
    <t xml:space="preserve">
Codeine (phosphate hydrate), 25 mg
</t>
  </si>
  <si>
    <t>25 mg</t>
  </si>
  <si>
    <t>#0-102</t>
  </si>
  <si>
    <t xml:space="preserve">
Codeine 1.0 mg/mL in Methanol
</t>
  </si>
  <si>
    <t>C-006-1ML</t>
  </si>
  <si>
    <t>#0-103</t>
  </si>
  <si>
    <t xml:space="preserve">
CSDAU Columns (purple), 50 per bag
</t>
  </si>
  <si>
    <t>ZSDAU020</t>
  </si>
  <si>
    <t>#0-104</t>
  </si>
  <si>
    <t xml:space="preserve">
CSTHC Columns (green), 50 per bag
</t>
  </si>
  <si>
    <t>ZSTHC020</t>
  </si>
  <si>
    <t>#0-105</t>
  </si>
  <si>
    <t xml:space="preserve">
Cyclobenzaprine HCl 1.0 mg/mL (as free base) in Methanol
</t>
  </si>
  <si>
    <t>C-060-1ML</t>
  </si>
  <si>
    <t>#0-106</t>
  </si>
  <si>
    <t xml:space="preserve">
Cyclobenzaprine-D3 HCl 100 ug/mL (as free base) in Methanol
</t>
  </si>
  <si>
    <t>C-114-1ML</t>
  </si>
  <si>
    <t>#0-107</t>
  </si>
  <si>
    <t xml:space="preserve">
Delta-9-THC, 5mg
</t>
  </si>
  <si>
    <t>#0-108</t>
  </si>
  <si>
    <t xml:space="preserve">
Desalkylflurazepam, 1.0 mg/mL
</t>
  </si>
  <si>
    <t>D-915-1ML</t>
  </si>
  <si>
    <t>#0-109</t>
  </si>
  <si>
    <t xml:space="preserve">
Desalkylflurazepam-D4, 100 μg/mL
</t>
  </si>
  <si>
    <t>D-924-1ML</t>
  </si>
  <si>
    <t>#0-110</t>
  </si>
  <si>
    <t xml:space="preserve">
Desipramine HCl, 1.0 mg/mL (as free base)
</t>
  </si>
  <si>
    <t>D-906-1ML</t>
  </si>
  <si>
    <t>#0-111</t>
  </si>
  <si>
    <t xml:space="preserve">
Desipramine-D3 HCl, 100 μg/mL (as free base)
</t>
  </si>
  <si>
    <t>D-903-1ML</t>
  </si>
  <si>
    <t>#0-112</t>
  </si>
  <si>
    <t xml:space="preserve">
DesmethylCitalopram
</t>
  </si>
  <si>
    <t>CTL-1888-HC-1LM</t>
  </si>
  <si>
    <t>#0-113</t>
  </si>
  <si>
    <t xml:space="preserve">
Desmethylclomipramine/ Norclomipramine
</t>
  </si>
  <si>
    <t>CLM-1250-HC-1LM</t>
  </si>
  <si>
    <t>#0-114</t>
  </si>
  <si>
    <t xml:space="preserve">
Desmethyldoxepin (cis/trans), 1.0 mg/mL
</t>
  </si>
  <si>
    <t>D-007-1ML</t>
  </si>
  <si>
    <t>#0-115</t>
  </si>
  <si>
    <t xml:space="preserve">
Desmethylvenlafaxine/ Norvenlafaxine
</t>
  </si>
  <si>
    <t>DXP-1731-HC-1LM</t>
  </si>
  <si>
    <t>#0-116</t>
  </si>
  <si>
    <t xml:space="preserve">
Dextromethorphan, 1.0 mg/mL
</t>
  </si>
  <si>
    <t>D-013-1ML</t>
  </si>
  <si>
    <t>#0-117</t>
  </si>
  <si>
    <t xml:space="preserve">
Diazepam, 1.0 mg/mL
</t>
  </si>
  <si>
    <t>D-907-1ML</t>
  </si>
  <si>
    <t>#0-118</t>
  </si>
  <si>
    <t xml:space="preserve">
Diazepam, 25mg
</t>
  </si>
  <si>
    <t>#0-119</t>
  </si>
  <si>
    <t xml:space="preserve">
Diazepam-D5, 100 μg/mL
</t>
  </si>
  <si>
    <t>D-902-1ML</t>
  </si>
  <si>
    <t>#0-120</t>
  </si>
  <si>
    <t xml:space="preserve">
Dichloromethane, 4L Poly-coated Glass Bottle
</t>
  </si>
  <si>
    <t>MDX0838P1</t>
  </si>
  <si>
    <t>#0-121</t>
  </si>
  <si>
    <t xml:space="preserve">
Dimethyl Sulfone 99.0+%, 25 g
</t>
  </si>
  <si>
    <t>M123925G</t>
  </si>
  <si>
    <t>TCI America™</t>
  </si>
  <si>
    <t>#0-122</t>
  </si>
  <si>
    <t xml:space="preserve">
Diphenhydramine Direct ELISA Kit
</t>
  </si>
  <si>
    <t>242-0480</t>
  </si>
  <si>
    <t>#0-123</t>
  </si>
  <si>
    <t xml:space="preserve">
Diphenhydramine HCl, 1.0 mg/mL (as free base)
</t>
  </si>
  <si>
    <t>D-015-1ML</t>
  </si>
  <si>
    <t>#0-124</t>
  </si>
  <si>
    <t xml:space="preserve">
Diphenhydramine-D3, 100 μg/mL
</t>
  </si>
  <si>
    <t>D-017-1ML</t>
  </si>
  <si>
    <t>#0-125</t>
  </si>
  <si>
    <t xml:space="preserve">
Doxepin HCl
</t>
  </si>
  <si>
    <t>DXP-1092-HC-1LM</t>
  </si>
  <si>
    <t>#0-126</t>
  </si>
  <si>
    <t xml:space="preserve">
Doxepin HCl (cis/trans), 1.0 mg/mL (as free base)
</t>
  </si>
  <si>
    <t>D-927-1ML</t>
  </si>
  <si>
    <t>#0-127</t>
  </si>
  <si>
    <t xml:space="preserve">
Doxepin-D3 HCl (cis/trans), 100 μg/mL (as free base)
</t>
  </si>
  <si>
    <t>D-060-1ML</t>
  </si>
  <si>
    <t>#0-128</t>
  </si>
  <si>
    <t xml:space="preserve">
Doxylamine succinate, 1.0 mg/mL (as free base)
</t>
  </si>
  <si>
    <t>D-045-1ML</t>
  </si>
  <si>
    <t>#0-129</t>
  </si>
  <si>
    <t xml:space="preserve">
Doxylamine-D5, 100 μg/mL
</t>
  </si>
  <si>
    <t>D-051-1ML</t>
  </si>
  <si>
    <t>#0-130</t>
  </si>
  <si>
    <t xml:space="preserve">
Driftcon calibration self-service
</t>
  </si>
  <si>
    <t>N/A</t>
  </si>
  <si>
    <t>BIOplastics/CYCLER test, INC</t>
  </si>
  <si>
    <t>#0-131</t>
  </si>
  <si>
    <t xml:space="preserve">
Duloxetine HCl, 1.0 mg/mL (as free base)
</t>
  </si>
  <si>
    <t>D-044-1ML</t>
  </si>
  <si>
    <t>#0-132</t>
  </si>
  <si>
    <t xml:space="preserve">
Duloxetine-D3 HCl, 100 μg/mL (as free base)
</t>
  </si>
  <si>
    <t>D-068-1ML</t>
  </si>
  <si>
    <t>#0-133</t>
  </si>
  <si>
    <t xml:space="preserve">
Ecgonine methyl ester, 1.0 mg/mL
</t>
  </si>
  <si>
    <t>E-001-1ML</t>
  </si>
  <si>
    <t>#0-134</t>
  </si>
  <si>
    <t xml:space="preserve">
EDDP perchlorate, 1.0 mg/mL (as pyrrolinium)
</t>
  </si>
  <si>
    <t>E-022-1ML</t>
  </si>
  <si>
    <t>#0-135</t>
  </si>
  <si>
    <t xml:space="preserve">
Ephedrine,   1R, 2S(-) Ephedrine HCl
</t>
  </si>
  <si>
    <t>EPH-661-HC-1LM</t>
  </si>
  <si>
    <t>#0-136</t>
  </si>
  <si>
    <t xml:space="preserve">
Estazolam, 1.0 mg/mL
</t>
  </si>
  <si>
    <t>E-901-1ML</t>
  </si>
  <si>
    <t>#0-137</t>
  </si>
  <si>
    <t xml:space="preserve">
Estazolam-D5, 100 μg/mL
</t>
  </si>
  <si>
    <t>E-903-1ML</t>
  </si>
  <si>
    <t>#0-138</t>
  </si>
  <si>
    <t xml:space="preserve">
Ethanol, 99.5%, anhydrous, 200 proof
</t>
  </si>
  <si>
    <t>AC615101000</t>
  </si>
  <si>
    <t>Thermo Scientific Chemicals</t>
  </si>
  <si>
    <t>#0-139</t>
  </si>
  <si>
    <t xml:space="preserve">
Ethanol-10 (10 ampoule multi-pack), 10 mg/dL
</t>
  </si>
  <si>
    <t>E-040-10X1.2ML</t>
  </si>
  <si>
    <t>#0-140</t>
  </si>
  <si>
    <t xml:space="preserve">
Ethanol-100 (10 ampoule multi-pack), 100 mg/dL
</t>
  </si>
  <si>
    <t>E-031-10X1.2ML</t>
  </si>
  <si>
    <t>#0-141</t>
  </si>
  <si>
    <t xml:space="preserve">
Ethanol-200 (10 ampoule multi-pack), 200 mg/dL
</t>
  </si>
  <si>
    <t>E-032-10X1.2ML</t>
  </si>
  <si>
    <t>#0-142</t>
  </si>
  <si>
    <t xml:space="preserve">
Ethanol-25 (10 ampoule multi-pack), 25 mg/dL
</t>
  </si>
  <si>
    <t>E-035-10X1.2ML</t>
  </si>
  <si>
    <t>#0-143</t>
  </si>
  <si>
    <t xml:space="preserve">
Ethanol-300 (10 ampoule multi-pack), 300 mg/dL
</t>
  </si>
  <si>
    <t>E-033-10X1.2ML</t>
  </si>
  <si>
    <t>#0-144</t>
  </si>
  <si>
    <t xml:space="preserve">
Ethanol-400 (10 ampoule multi-pack), 400 mg/dL
</t>
  </si>
  <si>
    <t>E-036-10X1.2ML</t>
  </si>
  <si>
    <t>#0-145</t>
  </si>
  <si>
    <t xml:space="preserve">
Ethanol-50 (10 ampoule multi-pack), 50 mg/dL
</t>
  </si>
  <si>
    <t>E-029-10X1.2ML</t>
  </si>
  <si>
    <t>#0-146</t>
  </si>
  <si>
    <t xml:space="preserve">
Ethanol-80 (10 ampoule multi-pack), 80 mg/dL
</t>
  </si>
  <si>
    <t>E-030-10X1.2ML</t>
  </si>
  <si>
    <t>#0-147</t>
  </si>
  <si>
    <t xml:space="preserve">
Ethylmorphine, 1.0 mg/mL
</t>
  </si>
  <si>
    <t>E-052-1ML</t>
  </si>
  <si>
    <t>#0-148</t>
  </si>
  <si>
    <t xml:space="preserve">
Ethylone HCl, 1.0 mg/mL (as free base)
</t>
  </si>
  <si>
    <t>E-071-1ML</t>
  </si>
  <si>
    <t>#0-149</t>
  </si>
  <si>
    <t xml:space="preserve">
Etizolam, 1.0 mg/mL
</t>
  </si>
  <si>
    <t>E-081-1ML</t>
  </si>
  <si>
    <t>#0-150</t>
  </si>
  <si>
    <t xml:space="preserve">
Etizolam, 5mg
</t>
  </si>
  <si>
    <t>#0-151</t>
  </si>
  <si>
    <t xml:space="preserve">
Evidence I.D. Dots
</t>
  </si>
  <si>
    <t>Lynn Peavey Company</t>
  </si>
  <si>
    <t>Pack of 100</t>
  </si>
  <si>
    <t>#0-152</t>
  </si>
  <si>
    <t xml:space="preserve">
Excel 1 (burgandy/red), 50 per bag
</t>
  </si>
  <si>
    <t>ZSXCE010</t>
  </si>
  <si>
    <t>#0-153</t>
  </si>
  <si>
    <t xml:space="preserve">
FENT Column (SELECTRA DA 10cm x 2.1mm, 3µm, 100A)
</t>
  </si>
  <si>
    <t>SLDA100ID21-3UM</t>
  </si>
  <si>
    <t>#0-154</t>
  </si>
  <si>
    <t xml:space="preserve">
FENT Column (SELECTRA DA 10cm x 2.1mm, 3µm, 100A) (SELECTRA DA 1cm x 2.1mm, 3µm)
</t>
  </si>
  <si>
    <t>SLDAGDC21-3UM</t>
  </si>
  <si>
    <t>#0-155</t>
  </si>
  <si>
    <t xml:space="preserve">
FENT Guard Holder (SELECTRA)
</t>
  </si>
  <si>
    <t>SLGRDHLDR</t>
  </si>
  <si>
    <t>#0-156</t>
  </si>
  <si>
    <t xml:space="preserve">
Fentanyl Direct ELISA Kit
</t>
  </si>
  <si>
    <t>218-0480</t>
  </si>
  <si>
    <t>#0-157</t>
  </si>
  <si>
    <t xml:space="preserve">
Fentanyl, 1.0 mg/mL
</t>
  </si>
  <si>
    <t>F-013-1ML</t>
  </si>
  <si>
    <t>#0-158</t>
  </si>
  <si>
    <t xml:space="preserve">
Fentanyl, 100 μg/mL
</t>
  </si>
  <si>
    <t>F-002-1ML</t>
  </si>
  <si>
    <t>#0-159</t>
  </si>
  <si>
    <t xml:space="preserve">
Flualprazolam, 5mg
</t>
  </si>
  <si>
    <t>#0-160</t>
  </si>
  <si>
    <t xml:space="preserve">
Flubromazepam, 1.0 mg/mL
</t>
  </si>
  <si>
    <t>F-043-1ML</t>
  </si>
  <si>
    <t>#0-161</t>
  </si>
  <si>
    <t xml:space="preserve">
Flubromazepam; Purity- Greater Than Or Equal To 98%; Size- 1 Mg
</t>
  </si>
  <si>
    <t>15157-1</t>
  </si>
  <si>
    <t>#0-162</t>
  </si>
  <si>
    <t xml:space="preserve">
Flubromazepam; Purity- Greater Than Or Equal To 98%; Size- 10 Mg
</t>
  </si>
  <si>
    <t>15157-10</t>
  </si>
  <si>
    <t>#0-163</t>
  </si>
  <si>
    <t xml:space="preserve">
Flubromazepam; Purity- Greater Than Or Equal To 98%; Size- 5 Mg
</t>
  </si>
  <si>
    <t>15157-5</t>
  </si>
  <si>
    <t>#0-164</t>
  </si>
  <si>
    <t xml:space="preserve">
Flubromazolam, 1.0 mg/mL
</t>
  </si>
  <si>
    <t>F-047-1ML</t>
  </si>
  <si>
    <t>#0-165</t>
  </si>
  <si>
    <t xml:space="preserve">
Flunitrazepam, 1.0 mg/mL
</t>
  </si>
  <si>
    <t>F-907-1ML</t>
  </si>
  <si>
    <t>#0-166</t>
  </si>
  <si>
    <t xml:space="preserve">
Flunitrazepam, 5mg
</t>
  </si>
  <si>
    <t>#0-167</t>
  </si>
  <si>
    <t xml:space="preserve">
Flunitrazepam-D7, 100 μg/mL
</t>
  </si>
  <si>
    <t>F-915-1ML</t>
  </si>
  <si>
    <t>#0-168</t>
  </si>
  <si>
    <t xml:space="preserve">
Fluoxetine HCl, 1.0 mg/mL (as free base)
</t>
  </si>
  <si>
    <t>F-918-1ML</t>
  </si>
  <si>
    <t>#0-169</t>
  </si>
  <si>
    <t xml:space="preserve">
Fluoxetine-D6 Oxalate, 100 μg/mL (as free base)
</t>
  </si>
  <si>
    <t>F-919-1ML</t>
  </si>
  <si>
    <t>#0-170</t>
  </si>
  <si>
    <t xml:space="preserve">
Flurazepam, 1.0 mg/mL
</t>
  </si>
  <si>
    <t>F-003-1ML</t>
  </si>
  <si>
    <t>#0-171</t>
  </si>
  <si>
    <t xml:space="preserve">
Flurazepam-D4 , 100 μg/mL
</t>
  </si>
  <si>
    <t>F-044-1ML</t>
  </si>
  <si>
    <t>#0-172</t>
  </si>
  <si>
    <t xml:space="preserve">
Formaldehyde, 37% by Weight (With Preservative/Certified ACS), 1L
</t>
  </si>
  <si>
    <t>F79-1</t>
  </si>
  <si>
    <t>Case of 6 Each</t>
  </si>
  <si>
    <t>#0-173</t>
  </si>
  <si>
    <t xml:space="preserve">
FTA Indicating Classic (100), 4 sample areas per card
</t>
  </si>
  <si>
    <t>WB120206</t>
  </si>
  <si>
    <t>Qiagen</t>
  </si>
  <si>
    <t>#0-174</t>
  </si>
  <si>
    <t>#0-175</t>
  </si>
  <si>
    <t xml:space="preserve">
Heroin
</t>
  </si>
  <si>
    <t>#0-176</t>
  </si>
  <si>
    <t xml:space="preserve">
Hexobarbital, 1.0 mg/mL
</t>
  </si>
  <si>
    <t>H-013-1ML</t>
  </si>
  <si>
    <t>#0-177</t>
  </si>
  <si>
    <t xml:space="preserve">
Hydrochloric Acid, 36.5 to 38.0%, 500 lb, Poly Drum
</t>
  </si>
  <si>
    <t>A144-500LB</t>
  </si>
  <si>
    <t>#0-178</t>
  </si>
  <si>
    <t xml:space="preserve">
Hydrochloric Acid, Certified ACS Plus, 36.5 to 38.0%
</t>
  </si>
  <si>
    <t>A144P-19</t>
  </si>
  <si>
    <t>#0-179</t>
  </si>
  <si>
    <t xml:space="preserve">
Hydromorphone (hydrochloride)
</t>
  </si>
  <si>
    <t>#0-180</t>
  </si>
  <si>
    <t xml:space="preserve">
Hydroxybupropion
</t>
  </si>
  <si>
    <t>HBP-1895-FB-1LA</t>
  </si>
  <si>
    <t>#0-181</t>
  </si>
  <si>
    <t xml:space="preserve">
Hydroxyzine diHCl, 1.0 mg/mL (as free base)
</t>
  </si>
  <si>
    <t>H-124-1ML</t>
  </si>
  <si>
    <t>#0-182</t>
  </si>
  <si>
    <t xml:space="preserve">
Imipramine HCl, 1.0 mg/mL (as free base)
</t>
  </si>
  <si>
    <t>I-902-1ML</t>
  </si>
  <si>
    <t>#0-183</t>
  </si>
  <si>
    <t xml:space="preserve">
Imipramine-D3
</t>
  </si>
  <si>
    <t>IMP-1892-MA-0.1LM</t>
  </si>
  <si>
    <t>#0-184</t>
  </si>
  <si>
    <t xml:space="preserve">
Indicating Desiccant Pack (1000)
</t>
  </si>
  <si>
    <t>WB100003</t>
  </si>
  <si>
    <t>Pack of 1000</t>
  </si>
  <si>
    <t>#0-185</t>
  </si>
  <si>
    <t xml:space="preserve">
Intuvo Ultra Inert Columns (15 m, 0.25 mm, 0.25 µm)
</t>
  </si>
  <si>
    <t>122-3812UI-INT</t>
  </si>
  <si>
    <t>Agilent</t>
  </si>
  <si>
    <t>#0-186</t>
  </si>
  <si>
    <t xml:space="preserve">
Intuvo Ultra Inert Columns (30 m, 0.25 mm, 0.25 µm)
</t>
  </si>
  <si>
    <t>19091S-433UI-INT</t>
  </si>
  <si>
    <t>#0-187</t>
  </si>
  <si>
    <t xml:space="preserve">
Isopropanol (IPA) for HPLC
</t>
  </si>
  <si>
    <t>A464-4</t>
  </si>
  <si>
    <t>#0-188</t>
  </si>
  <si>
    <t xml:space="preserve">
Isotonitazene, 1 mg
</t>
  </si>
  <si>
    <t>#0-189</t>
  </si>
  <si>
    <t xml:space="preserve">
Isovaleryl fentanyl (hydrochloride)
</t>
  </si>
  <si>
    <t>#0-190</t>
  </si>
  <si>
    <t xml:space="preserve">
Kapak/Ampac Sealpak Barrier Evidence Pouch, 500 Series, 12x16, 4.5 MIL
</t>
  </si>
  <si>
    <t>34-0508-24</t>
  </si>
  <si>
    <t>CrimeTech</t>
  </si>
  <si>
    <t>24 Packs of 15 each</t>
  </si>
  <si>
    <t>#0-191</t>
  </si>
  <si>
    <t xml:space="preserve">
Kapak/Ampac Tubular Rollstock, 4.5 mil, 16" x 125',  500 Series, Clear Polyester
</t>
  </si>
  <si>
    <t>34-1612</t>
  </si>
  <si>
    <t>#0-192</t>
  </si>
  <si>
    <t xml:space="preserve">
Ketamine Direct ELISA Kit
</t>
  </si>
  <si>
    <t>240-0480</t>
  </si>
  <si>
    <t>#0-193</t>
  </si>
  <si>
    <t xml:space="preserve">
Ketamine HCl, 1.0 mg/mL (as free base)
</t>
  </si>
  <si>
    <t>K-002-1ML</t>
  </si>
  <si>
    <t>#0-194</t>
  </si>
  <si>
    <t xml:space="preserve">
Levetiracetam, 1.0 mg/mL
</t>
  </si>
  <si>
    <t>L-020-1ML</t>
  </si>
  <si>
    <t>#0-195</t>
  </si>
  <si>
    <t xml:space="preserve">
Lidocaine, 1.0 mg/mL
</t>
  </si>
  <si>
    <t>L-018-1ML</t>
  </si>
  <si>
    <t>#0-196</t>
  </si>
  <si>
    <t xml:space="preserve">
Lisdexamfetamine (mesylate)
</t>
  </si>
  <si>
    <t>#0-197</t>
  </si>
  <si>
    <t xml:space="preserve">
Lorazepam, 1.0 mg/mL
</t>
  </si>
  <si>
    <t>L-901-1ML</t>
  </si>
  <si>
    <t>#0-198</t>
  </si>
  <si>
    <t xml:space="preserve">
MDA,   (+/-) MDA [(+/-)-3,4-MDA]
</t>
  </si>
  <si>
    <t>MDA-79-HC-1LM</t>
  </si>
  <si>
    <t>#0-199</t>
  </si>
  <si>
    <t xml:space="preserve">
MDEA,   (+/-) MDEA [(+/-)-3,4-MDEA]
</t>
  </si>
  <si>
    <t>MDE-191-HC-1LM</t>
  </si>
  <si>
    <t>#0-200</t>
  </si>
  <si>
    <t xml:space="preserve">
MDMA,   (+/-) MDMA [(+/-)-3,4-MDMA]
</t>
  </si>
  <si>
    <t>MDM-94-HC-1LM</t>
  </si>
  <si>
    <t>#0-201</t>
  </si>
  <si>
    <t xml:space="preserve">
MDMB-INACA, 1 mg
</t>
  </si>
  <si>
    <t>#0-202</t>
  </si>
  <si>
    <t xml:space="preserve">
Meperidine Direct ELISA Kit
</t>
  </si>
  <si>
    <t>220-0480</t>
  </si>
  <si>
    <t>#0-203</t>
  </si>
  <si>
    <t xml:space="preserve">
Meperidine, 1.0 mg/mL
</t>
  </si>
  <si>
    <t>M-035-1ML</t>
  </si>
  <si>
    <t>#0-204</t>
  </si>
  <si>
    <t xml:space="preserve">
Mephedrone HCl, 1.0 mg/mL (as free base)
</t>
  </si>
  <si>
    <t>M-138-1ML</t>
  </si>
  <si>
    <t>#0-205</t>
  </si>
  <si>
    <t xml:space="preserve">
Mephedrone-D3 HCl, 100 μg/mL (as free base)
</t>
  </si>
  <si>
    <t>M-139-1ML</t>
  </si>
  <si>
    <t>#0-206</t>
  </si>
  <si>
    <t xml:space="preserve">
Mepivacaine
</t>
  </si>
  <si>
    <t>MPV-1872-FB-1LM</t>
  </si>
  <si>
    <t>#0-207</t>
  </si>
  <si>
    <t xml:space="preserve">
Meprobamate, 1.0 mg/mL
</t>
  </si>
  <si>
    <t>M-039-1ML</t>
  </si>
  <si>
    <t>#0-208</t>
  </si>
  <si>
    <t xml:space="preserve">
meta-Fluoroacetyl fentanyl (hydrochloride)
</t>
  </si>
  <si>
    <t>#0-209</t>
  </si>
  <si>
    <t xml:space="preserve">
Methadone Direct ELISA Kit
</t>
  </si>
  <si>
    <t>232-0480</t>
  </si>
  <si>
    <t>#0-210</t>
  </si>
  <si>
    <t xml:space="preserve">
Methamphetamine Direct ELISA Kit
</t>
  </si>
  <si>
    <t>211-0480</t>
  </si>
  <si>
    <t>#0-211</t>
  </si>
  <si>
    <t xml:space="preserve">
Methamphetamine,   (+/-) Methamphetamine HCl
</t>
  </si>
  <si>
    <t>AMP-301-HC-1LM</t>
  </si>
  <si>
    <t>#0-212</t>
  </si>
  <si>
    <t xml:space="preserve">
Methanol (Purge and Trap Suitable for Volatile Organic Residue Analysis)
</t>
  </si>
  <si>
    <t>A453-1</t>
  </si>
  <si>
    <t>#0-213</t>
  </si>
  <si>
    <t xml:space="preserve">
Methanol for HPLC
</t>
  </si>
  <si>
    <t>A454-4</t>
  </si>
  <si>
    <t>#0-214</t>
  </si>
  <si>
    <t xml:space="preserve">
Methedrone HCl (4-Methoxymethcathinone HCl), 1.0 mg/mL (as free base)
</t>
  </si>
  <si>
    <t>M-147-1ML</t>
  </si>
  <si>
    <t>#0-215</t>
  </si>
  <si>
    <t xml:space="preserve">
Methylone HCl, 1.0 mg/mL (as free base)
</t>
  </si>
  <si>
    <t>M-140-1ML</t>
  </si>
  <si>
    <t>#0-216</t>
  </si>
  <si>
    <t xml:space="preserve">
Methylone-D3 HCl, 100 μg/mL (as free base)
</t>
  </si>
  <si>
    <t>M-141-1ML</t>
  </si>
  <si>
    <t>#0-217</t>
  </si>
  <si>
    <t xml:space="preserve">
Methylphenidate HCl (Racemic mixture), 1.0 mg/mL (as free base)
</t>
  </si>
  <si>
    <t>M-083-1ML</t>
  </si>
  <si>
    <t>#0-218</t>
  </si>
  <si>
    <t xml:space="preserve">
Methylphenidate-D9 HCl (Racemic mixture of erythro and threo isomers), 100 μg/mL (as free base)
</t>
  </si>
  <si>
    <t>M-127-1ML</t>
  </si>
  <si>
    <t>#0-219</t>
  </si>
  <si>
    <t xml:space="preserve">
Metonitazene
</t>
  </si>
  <si>
    <t>#0-220</t>
  </si>
  <si>
    <t xml:space="preserve">
Midazolam, 1.0 mg/mL
</t>
  </si>
  <si>
    <t>M-908-1ML</t>
  </si>
  <si>
    <t>#0-221</t>
  </si>
  <si>
    <t xml:space="preserve">
Midazolam-D4 maleate, 100 μg/mL (as free base)
</t>
  </si>
  <si>
    <t>M-918-1ML</t>
  </si>
  <si>
    <t>#0-222</t>
  </si>
  <si>
    <t xml:space="preserve">
Mirtazapine, 1.0 mg/mL
</t>
  </si>
  <si>
    <t>M-128-1ML</t>
  </si>
  <si>
    <t>#0-223</t>
  </si>
  <si>
    <t xml:space="preserve">
Mirtazapine-D3, 100 μg/mL
</t>
  </si>
  <si>
    <t>M-191-1ML</t>
  </si>
  <si>
    <t>#0-224</t>
  </si>
  <si>
    <t xml:space="preserve">
Morphine, 1.0 mg/mL
</t>
  </si>
  <si>
    <t>M-005-1ML</t>
  </si>
  <si>
    <t>#0-225</t>
  </si>
  <si>
    <t xml:space="preserve">
MT-45 (hydrochloride)
</t>
  </si>
  <si>
    <t>#0-226</t>
  </si>
  <si>
    <t xml:space="preserve">
Multi-Barrier Pouches 3.75" x 3" (100)
</t>
  </si>
  <si>
    <t>WB100036</t>
  </si>
  <si>
    <t>#0-227</t>
  </si>
  <si>
    <t xml:space="preserve">
Multi-Barrier Pouches 4" x 4.5" (100)
</t>
  </si>
  <si>
    <t>WB100092</t>
  </si>
  <si>
    <t>#0-228</t>
  </si>
  <si>
    <t xml:space="preserve">
Multicomponent Alcohol Calibration Kit (C1-C6), Each component at stated concentration (µg/mL)
</t>
  </si>
  <si>
    <t>A-127-6X1.2ML</t>
  </si>
  <si>
    <t>#0-229</t>
  </si>
  <si>
    <t xml:space="preserve">
N-Desmethylcitalopram-D3 HCl, 100 μg/mL (as free base)
</t>
  </si>
  <si>
    <t>D-074-1ML</t>
  </si>
  <si>
    <t>#0-230</t>
  </si>
  <si>
    <t xml:space="preserve">
N-Desmethylclomipramine HCl, 1.0 mg/mL (as free base)
</t>
  </si>
  <si>
    <t>D-916-1ML</t>
  </si>
  <si>
    <t>#0-231</t>
  </si>
  <si>
    <t xml:space="preserve">
N-Desmethylclomipramine-D3 HCl, 100 µg/mL (as free base)
</t>
  </si>
  <si>
    <t>D-113-1ML</t>
  </si>
  <si>
    <t>#0-232</t>
  </si>
  <si>
    <t xml:space="preserve">
N-Desmethylcyclobenzaprine HCl, 1.0 mg/mL (as free base)
</t>
  </si>
  <si>
    <t>D-088-1ML</t>
  </si>
  <si>
    <t>#0-233</t>
  </si>
  <si>
    <t xml:space="preserve">
N-Desmethylcyclobenzaprine-D3 HCl, 100 μg/mL (as free base)
</t>
  </si>
  <si>
    <t>D-089-1ML</t>
  </si>
  <si>
    <t>#0-234</t>
  </si>
  <si>
    <t xml:space="preserve">
N-Desmethyldoxepin-D3 HCl (cis/trans), 100 μg/mL (as free base)
</t>
  </si>
  <si>
    <t>D-075-1ML</t>
  </si>
  <si>
    <t>#0-235</t>
  </si>
  <si>
    <t xml:space="preserve">
N-Desmethylmirtazapine, 1.0 mg/mL
</t>
  </si>
  <si>
    <t>D-086-1ML</t>
  </si>
  <si>
    <t>#0-236</t>
  </si>
  <si>
    <t xml:space="preserve">
N-Desmethyltrimipramine maleate, 1.0 mg/mL (as free base)
</t>
  </si>
  <si>
    <t>D-920-1ML</t>
  </si>
  <si>
    <t>#0-237</t>
  </si>
  <si>
    <t xml:space="preserve">
NexLeaf CBX for Potency, 2.7um, 2.1 x 100mm LC Column
</t>
  </si>
  <si>
    <t>220-91525-71</t>
  </si>
  <si>
    <t>Shimadzu</t>
  </si>
  <si>
    <t>Pack of 3</t>
  </si>
  <si>
    <t>#0-238</t>
  </si>
  <si>
    <t xml:space="preserve">
Nitrazepam, 1.0 mg/mL
</t>
  </si>
  <si>
    <t>N-906-1ML</t>
  </si>
  <si>
    <t>#0-239</t>
  </si>
  <si>
    <t xml:space="preserve">
Nordiazepam, 1.0 mg/mL
</t>
  </si>
  <si>
    <t>N-905-1ML</t>
  </si>
  <si>
    <t>#0-240</t>
  </si>
  <si>
    <t xml:space="preserve">
Norfluoxetine oxalate, 1.0 mg/mL (as free base)
</t>
  </si>
  <si>
    <t>N-923-1ML</t>
  </si>
  <si>
    <t>#0-241</t>
  </si>
  <si>
    <t xml:space="preserve">
Norfluoxetine-D6 Oxalate, 100 μg/mL (as free base)
</t>
  </si>
  <si>
    <t>N-922-1ML</t>
  </si>
  <si>
    <t>#0-242</t>
  </si>
  <si>
    <t xml:space="preserve">
Nortriptyline HCl, 1.0 mg/mL (as free base)
</t>
  </si>
  <si>
    <t>N-907-1ML</t>
  </si>
  <si>
    <t>#0-243</t>
  </si>
  <si>
    <t xml:space="preserve">
Nortriptyline-D3 HCl, 100 μg/mL (as free base)
</t>
  </si>
  <si>
    <t>N-902-1ML</t>
  </si>
  <si>
    <t>#0-244</t>
  </si>
  <si>
    <t xml:space="preserve">
Olanzapine, 1.0 mg/mL
</t>
  </si>
  <si>
    <t>O-024-1ML</t>
  </si>
  <si>
    <t>#0-245</t>
  </si>
  <si>
    <t xml:space="preserve">
Opiates Direct ELISA Kit
</t>
  </si>
  <si>
    <t>207-0480</t>
  </si>
  <si>
    <t>#0-246</t>
  </si>
  <si>
    <t xml:space="preserve">
ortho-Fluoroacetyl fentanyl (hydrochloride)
</t>
  </si>
  <si>
    <t>#0-247</t>
  </si>
  <si>
    <t xml:space="preserve">
Oxazepam, 1.0 mg/mL
</t>
  </si>
  <si>
    <t>O-902-1ML</t>
  </si>
  <si>
    <t>#0-248</t>
  </si>
  <si>
    <t xml:space="preserve">
Oxycodone (Blood) Direct ELISA Kit
</t>
  </si>
  <si>
    <t>221-0480</t>
  </si>
  <si>
    <t>#0-249</t>
  </si>
  <si>
    <t xml:space="preserve">
Oxycodone HCl, 5mg
</t>
  </si>
  <si>
    <t>#0-250</t>
  </si>
  <si>
    <t xml:space="preserve">
Oxycodone, 1 mg/mL
</t>
  </si>
  <si>
    <t>O-002-1ML</t>
  </si>
  <si>
    <t>#0-251</t>
  </si>
  <si>
    <t xml:space="preserve">
para-Fluoroacetyl fentanyl (hydrochloride)
</t>
  </si>
  <si>
    <t>#0-252</t>
  </si>
  <si>
    <t xml:space="preserve">
Paroxetine maleate, 1.0 mg/mL (as free base)
</t>
  </si>
  <si>
    <t>P-916-1ML</t>
  </si>
  <si>
    <t>#0-253</t>
  </si>
  <si>
    <t xml:space="preserve">
Paroxetine-D6 maleate, 100 μg/mL (as free base)
</t>
  </si>
  <si>
    <t>P-915-1ML</t>
  </si>
  <si>
    <t>#0-254</t>
  </si>
  <si>
    <t xml:space="preserve">
PCP (Phencyclidine), 1.0 mg/mL
</t>
  </si>
  <si>
    <t>P-007-1ML</t>
  </si>
  <si>
    <t>#0-255</t>
  </si>
  <si>
    <t xml:space="preserve">
PCP Direct ELISA Kit
</t>
  </si>
  <si>
    <t>208-0480</t>
  </si>
  <si>
    <t>#0-256</t>
  </si>
  <si>
    <t xml:space="preserve">
Pentane HPLC, 4L, Amber Glass
</t>
  </si>
  <si>
    <t>P399SK-4</t>
  </si>
  <si>
    <t>#0-257</t>
  </si>
  <si>
    <t xml:space="preserve">
Pentazocine, 1.0 mg/mL
</t>
  </si>
  <si>
    <t>P-073-1ML</t>
  </si>
  <si>
    <t>#0-258</t>
  </si>
  <si>
    <t xml:space="preserve">
Pentobarbital, 1.0 mg/mL
</t>
  </si>
  <si>
    <t>P-010-1ML</t>
  </si>
  <si>
    <t>#0-259</t>
  </si>
  <si>
    <t xml:space="preserve">
Phenazepam, 1.0 mg/mL
</t>
  </si>
  <si>
    <t>P-080-1ML</t>
  </si>
  <si>
    <t>#0-260</t>
  </si>
  <si>
    <t xml:space="preserve">
Phenazepam-D4, 100 µg/mL
</t>
  </si>
  <si>
    <t>P-093-1ML</t>
  </si>
  <si>
    <t>#0-261</t>
  </si>
  <si>
    <t xml:space="preserve">
Pheniramine, 1.0 mg/mL
</t>
  </si>
  <si>
    <t>P-045-1ML</t>
  </si>
  <si>
    <t>#0-262</t>
  </si>
  <si>
    <t xml:space="preserve">
Phenobarbital, 1.0 mg/mL
</t>
  </si>
  <si>
    <t>P-008-1ML</t>
  </si>
  <si>
    <t>#0-263</t>
  </si>
  <si>
    <t xml:space="preserve">
Phentermine, 1.0 mg/mL
</t>
  </si>
  <si>
    <t>P-023-1ML</t>
  </si>
  <si>
    <t>#0-264</t>
  </si>
  <si>
    <t xml:space="preserve">
Phentermine-D5 HCl, 100 μg/mL (as free base)
</t>
  </si>
  <si>
    <t>P-034-1ML</t>
  </si>
  <si>
    <t>#0-265</t>
  </si>
  <si>
    <t xml:space="preserve">
Phenylpropanolamine HCl
</t>
  </si>
  <si>
    <t>NOR-662-HC-1LM</t>
  </si>
  <si>
    <t>#0-266</t>
  </si>
  <si>
    <t xml:space="preserve">
Phenytoin, 1.0 mg/mL
</t>
  </si>
  <si>
    <t>P-063-1ML</t>
  </si>
  <si>
    <t>#0-267</t>
  </si>
  <si>
    <t xml:space="preserve">
Phytocannabinoid Mixture 4
</t>
  </si>
  <si>
    <t>#0-268</t>
  </si>
  <si>
    <t xml:space="preserve">
Primidone, 1.0 mg/mL
</t>
  </si>
  <si>
    <t>P-075-1ML</t>
  </si>
  <si>
    <t>#0-269</t>
  </si>
  <si>
    <t xml:space="preserve">
Pseudoephedrine-D3 hydrochloride, 100 μg/mL (as free base)
</t>
  </si>
  <si>
    <t>P-056-1ML</t>
  </si>
  <si>
    <t>#0-270</t>
  </si>
  <si>
    <t xml:space="preserve">
Psilocin, 5mg
</t>
  </si>
  <si>
    <t>#0-271</t>
  </si>
  <si>
    <t xml:space="preserve">
Quetiapine fumarate, 1.0 mg/mL (as free base)
</t>
  </si>
  <si>
    <t>Q-001-1ML</t>
  </si>
  <si>
    <t>#0-272</t>
  </si>
  <si>
    <t xml:space="preserve">
Quetiapine-D8 hemifumarate, 100 μg/mL (as free base)
</t>
  </si>
  <si>
    <t>Q-002-1ML</t>
  </si>
  <si>
    <t>#0-273</t>
  </si>
  <si>
    <t xml:space="preserve">
R-(-)-Phenylephrine HCl, 1.0 mg/mL (as free base)
</t>
  </si>
  <si>
    <t>P-078-1ML</t>
  </si>
  <si>
    <t>#0-274</t>
  </si>
  <si>
    <t xml:space="preserve">
Red Stop Solution, 1 L, Microwell
</t>
  </si>
  <si>
    <t>Neogen Diagnostics</t>
  </si>
  <si>
    <t>#0-275</t>
  </si>
  <si>
    <t xml:space="preserve">
RPR Titer Control, 3 x 1.5 mL
</t>
  </si>
  <si>
    <t>23-038012</t>
  </si>
  <si>
    <t>#0-276</t>
  </si>
  <si>
    <t xml:space="preserve">
S(-)-Methcathinone HCl, 1.0 mg/mL (as free base)
</t>
  </si>
  <si>
    <t>M-055-1ML</t>
  </si>
  <si>
    <t>#0-277</t>
  </si>
  <si>
    <t xml:space="preserve">
S(+)-Amphetamine (dextro-Amphetamine), 1.0 mg/mL
</t>
  </si>
  <si>
    <t>A-008-1ML</t>
  </si>
  <si>
    <t>#0-278</t>
  </si>
  <si>
    <t xml:space="preserve">
S(+)-Methamphetamine (dextro-Methamphetamine), 1.0 mg/mL
</t>
  </si>
  <si>
    <t>M-020-1ML</t>
  </si>
  <si>
    <t>#0-279</t>
  </si>
  <si>
    <t xml:space="preserve">
S,S(+)-Pseudoephedrine, 1.0 mg/mL
</t>
  </si>
  <si>
    <t>P-035-1ML</t>
  </si>
  <si>
    <t>#0-280</t>
  </si>
  <si>
    <t xml:space="preserve">
Salicylates Direct ELISA Kit, 1 Plate
</t>
  </si>
  <si>
    <t>228-0096</t>
  </si>
  <si>
    <t>#0-281</t>
  </si>
  <si>
    <t xml:space="preserve">
Secobarbital, 1.0 mg/mL
</t>
  </si>
  <si>
    <t>S-002-1ML</t>
  </si>
  <si>
    <t>#0-282</t>
  </si>
  <si>
    <t xml:space="preserve">
Sertraline HCl, 1.0 mg/mL (as free base)
</t>
  </si>
  <si>
    <t>S-021-1ML</t>
  </si>
  <si>
    <t>#0-283</t>
  </si>
  <si>
    <t xml:space="preserve">
Sertraline-D3 HCl, 100 μg/mL (as free base)
</t>
  </si>
  <si>
    <t>S-026-1ML</t>
  </si>
  <si>
    <t>#0-284</t>
  </si>
  <si>
    <t xml:space="preserve">
Single Donor Human Semen 5ml
</t>
  </si>
  <si>
    <t>IRHUSMS5ML</t>
  </si>
  <si>
    <t>Innovative Research Inc</t>
  </si>
  <si>
    <t>#0-285</t>
  </si>
  <si>
    <t xml:space="preserve">
Single Donor Human Whole Blood K2 EDTA, 10 mL
</t>
  </si>
  <si>
    <t>IWB1K2E10ML</t>
  </si>
  <si>
    <t>#0-286</t>
  </si>
  <si>
    <t xml:space="preserve">
Solvents LC Cannabis Analyzer A
</t>
  </si>
  <si>
    <t>Shimadzu Scientific Instruments</t>
  </si>
  <si>
    <t>#0-287</t>
  </si>
  <si>
    <t xml:space="preserve">
Solvents, LC, Cannabis Analyzer for Potency, High Resolution Method Solvent B
</t>
  </si>
  <si>
    <t>220-91394-84</t>
  </si>
  <si>
    <t>4-4L/Case</t>
  </si>
  <si>
    <t>#0-288</t>
  </si>
  <si>
    <t xml:space="preserve">
Solvents, LC, Cannabis Analyzer for Potency, HR &amp; HS Method Solvent A
</t>
  </si>
  <si>
    <t>220-91394-83</t>
  </si>
  <si>
    <t>#0-289</t>
  </si>
  <si>
    <t xml:space="preserve">
Temazepam, 1.0 mg/mL
</t>
  </si>
  <si>
    <t>T-907-1ML</t>
  </si>
  <si>
    <t>#0-290</t>
  </si>
  <si>
    <t xml:space="preserve">
Temazepam-D5, 100 μg/mL
</t>
  </si>
  <si>
    <t>T-902-1ML</t>
  </si>
  <si>
    <t>#0-291</t>
  </si>
  <si>
    <t xml:space="preserve">
Theophylline
</t>
  </si>
  <si>
    <t>IMPC-051-01</t>
  </si>
  <si>
    <t>#0-292</t>
  </si>
  <si>
    <t xml:space="preserve">
Thioridazine, 1.0 mg/mL
</t>
  </si>
  <si>
    <t>T-905-1ML</t>
  </si>
  <si>
    <t>#0-293</t>
  </si>
  <si>
    <t xml:space="preserve">
Topiramate, 1.0 mg/mL
</t>
  </si>
  <si>
    <t>T-039-1ML</t>
  </si>
  <si>
    <t>#0-294</t>
  </si>
  <si>
    <t xml:space="preserve">
Tramadol Direct ELISA Kit
</t>
  </si>
  <si>
    <t>225-0480</t>
  </si>
  <si>
    <t>#0-295</t>
  </si>
  <si>
    <t xml:space="preserve">
Trazodone HCl, 1.0 mg/mL (as free base)
</t>
  </si>
  <si>
    <t>T-030-1ML</t>
  </si>
  <si>
    <t>#0-296</t>
  </si>
  <si>
    <t xml:space="preserve">
Trazodone-D6 HCl, 100 μg/mL (as free base)
</t>
  </si>
  <si>
    <t>T-079-1ML</t>
  </si>
  <si>
    <t>#0-297</t>
  </si>
  <si>
    <t xml:space="preserve">
Triazolam, 1.0 mg/mL
</t>
  </si>
  <si>
    <t>T-910-1ML</t>
  </si>
  <si>
    <t>#0-298</t>
  </si>
  <si>
    <t xml:space="preserve">
Triazolam-D4, 100 μg/mL
</t>
  </si>
  <si>
    <t>T-908-1ML</t>
  </si>
  <si>
    <t>#0-299</t>
  </si>
  <si>
    <t xml:space="preserve">
Trimipramine
</t>
  </si>
  <si>
    <t>TRP-1078-MA-1LM</t>
  </si>
  <si>
    <t>#0-300</t>
  </si>
  <si>
    <t xml:space="preserve">
Trimipramine-D3 maleate, 100 μg/mL (as free base)
</t>
  </si>
  <si>
    <t>T-071-1ML</t>
  </si>
  <si>
    <t>#0-301</t>
  </si>
  <si>
    <t xml:space="preserve">
Uninterrupted Power Source, replacement battery
</t>
  </si>
  <si>
    <t>APCRBC88</t>
  </si>
  <si>
    <t>APC</t>
  </si>
  <si>
    <t>#0-302</t>
  </si>
  <si>
    <t xml:space="preserve">
UPS-uninterrupted power source
</t>
  </si>
  <si>
    <t>ACP</t>
  </si>
  <si>
    <t>#0-303</t>
  </si>
  <si>
    <t xml:space="preserve">
Valeryl fentanyl (hydrochloride)
</t>
  </si>
  <si>
    <t>#0-304</t>
  </si>
  <si>
    <t xml:space="preserve">
Vanillin Purity: 99% Mol Wt: 152.15 100 g
</t>
  </si>
  <si>
    <t>V1104100G</t>
  </si>
  <si>
    <t>Sigma Aldrich Fine Chemicals Biosciences</t>
  </si>
  <si>
    <t>#0-305</t>
  </si>
  <si>
    <t xml:space="preserve">
Venlafaxine hydrochloride, 1.0 mg/mL (as free base)
</t>
  </si>
  <si>
    <t>V-004-1ML</t>
  </si>
  <si>
    <t>#0-306</t>
  </si>
  <si>
    <t xml:space="preserve">
Venlafaxine-D6 HCl, 100 μg/mL (as free base)
</t>
  </si>
  <si>
    <t>V-009-1ML</t>
  </si>
  <si>
    <t>#0-307</t>
  </si>
  <si>
    <t xml:space="preserve">
Verapamil HCl, 1.0 mg/mL (as free base)
</t>
  </si>
  <si>
    <t>V-002-1ML</t>
  </si>
  <si>
    <t>#0-308</t>
  </si>
  <si>
    <t xml:space="preserve">
Zaleplon, 1.0 mg/mL
</t>
  </si>
  <si>
    <t>Z-004-1ML</t>
  </si>
  <si>
    <t>#0-309</t>
  </si>
  <si>
    <t xml:space="preserve">
Zaleplon-D4, 100 µg/mL
</t>
  </si>
  <si>
    <t>Z-010-1ML</t>
  </si>
  <si>
    <t>#0-310</t>
  </si>
  <si>
    <t xml:space="preserve">
Zolpidem Direct ELISA Kit
</t>
  </si>
  <si>
    <t>233-0480</t>
  </si>
  <si>
    <t>#0-311</t>
  </si>
  <si>
    <t xml:space="preserve">
Zolpidem, 1.0 mg/mL
</t>
  </si>
  <si>
    <t>Z-017-1ML</t>
  </si>
  <si>
    <t>#0-312</t>
  </si>
  <si>
    <t xml:space="preserve">
Zolpidem-D6 (Not suitable for use with GC/MS), 100 μg/mL
</t>
  </si>
  <si>
    <t>Z-001-1ML</t>
  </si>
  <si>
    <t>#0-313</t>
  </si>
  <si>
    <t xml:space="preserve">
Zopiclone, 1.0 mg/mL
</t>
  </si>
  <si>
    <t>Z-003-1ML</t>
  </si>
  <si>
    <t>#0-314</t>
  </si>
  <si>
    <t xml:space="preserve">
Zopiclone-D4, 100 μg/mL
</t>
  </si>
  <si>
    <t>Z-902-1ML</t>
  </si>
  <si>
    <t>#0-315</t>
  </si>
  <si>
    <t xml:space="preserve">
α-Hydroxyalprazolam, 1.0 mg/mL
</t>
  </si>
  <si>
    <t>A-907-1ML</t>
  </si>
  <si>
    <t>#0-316</t>
  </si>
  <si>
    <t xml:space="preserve">
α-Hydroxyalprazolam-D5, 100 μg/mL
</t>
  </si>
  <si>
    <t>A-904-1ML</t>
  </si>
  <si>
    <t>#0-317</t>
  </si>
  <si>
    <t xml:space="preserve">
α-Hydroxymidazolam, 1.0 mg/mL
</t>
  </si>
  <si>
    <t>H-922-1ML</t>
  </si>
  <si>
    <t>#0-318</t>
  </si>
  <si>
    <t xml:space="preserve">
α-Hydroxymidazolam-D4, 100 μg/mL
</t>
  </si>
  <si>
    <t>H-921-1ML</t>
  </si>
  <si>
    <t>#0-319</t>
  </si>
  <si>
    <t xml:space="preserve">
α-Pyrrolidinovalerophenone HCl (α-PVP HCl), 1.0 mg/mL (as free base)
</t>
  </si>
  <si>
    <t>P-090-1ML</t>
  </si>
  <si>
    <t>#0-320</t>
  </si>
  <si>
    <t xml:space="preserve">
Mescaline HCl
</t>
  </si>
  <si>
    <t>#0-321</t>
  </si>
  <si>
    <t xml:space="preserve">
Tramadol
</t>
  </si>
  <si>
    <t>#0-322</t>
  </si>
  <si>
    <t xml:space="preserve">
Flubromazolam
</t>
  </si>
  <si>
    <t>#0-323</t>
  </si>
  <si>
    <t xml:space="preserve">
ANPP, 4-
</t>
  </si>
  <si>
    <t>#0-324</t>
  </si>
  <si>
    <t xml:space="preserve">
Methoxyacetyl Fentanyl HCl
</t>
  </si>
  <si>
    <t>#0-325</t>
  </si>
  <si>
    <t xml:space="preserve">
Butylone HCl
</t>
  </si>
  <si>
    <t>#0-326</t>
  </si>
  <si>
    <t xml:space="preserve">
3,4-MDPPP (3,4-Methylenedioxy-a- Pyrrolidinopropiophenone)
</t>
  </si>
  <si>
    <t>#0-327</t>
  </si>
  <si>
    <t xml:space="preserve">
Methylone HCl
</t>
  </si>
  <si>
    <t>#0-328</t>
  </si>
  <si>
    <t xml:space="preserve">
3-Methylmethcathinone (hydrochloride)
</t>
  </si>
  <si>
    <t>#0-329</t>
  </si>
  <si>
    <t xml:space="preserve">
(3,4)-MDA (hydrochloride)
</t>
  </si>
  <si>
    <t>#0-330</t>
  </si>
  <si>
    <t xml:space="preserve">
5-hydroxy DMT (hydrochloride)
</t>
  </si>
  <si>
    <t>#0-331</t>
  </si>
  <si>
    <t xml:space="preserve">
Safrole
</t>
  </si>
  <si>
    <t>#0-332</t>
  </si>
  <si>
    <t xml:space="preserve">
2,3-MDA (hydrochloride)
</t>
  </si>
  <si>
    <t>#0-333</t>
  </si>
  <si>
    <t xml:space="preserve">
3,4-MDMA HCl
</t>
  </si>
  <si>
    <t>#0-334</t>
  </si>
  <si>
    <t xml:space="preserve">
Psilocybin
</t>
  </si>
  <si>
    <t>#0-335</t>
  </si>
  <si>
    <t xml:space="preserve">
3,4-MDEA HCl
</t>
  </si>
  <si>
    <t>#0-336</t>
  </si>
  <si>
    <t xml:space="preserve">
Methamphetamine
</t>
  </si>
  <si>
    <t>#0-337</t>
  </si>
  <si>
    <t xml:space="preserve">
PCP HCl
</t>
  </si>
  <si>
    <t>#0-338</t>
  </si>
  <si>
    <t xml:space="preserve">
FUBINACA, ADB-
</t>
  </si>
  <si>
    <t>#0-339</t>
  </si>
  <si>
    <t xml:space="preserve">
Fentanyl HCl
</t>
  </si>
  <si>
    <t>#0-340</t>
  </si>
  <si>
    <t xml:space="preserve">
Secobarbital
</t>
  </si>
  <si>
    <t>#0-341</t>
  </si>
  <si>
    <t xml:space="preserve">
Zolpidem
</t>
  </si>
  <si>
    <t>#0-342</t>
  </si>
  <si>
    <t xml:space="preserve">
N-ethyl Pentylone HCl
</t>
  </si>
  <si>
    <t>#0-343</t>
  </si>
  <si>
    <t xml:space="preserve">
para-Fluorobutyryl fentanyl (hydrochloride)
</t>
  </si>
  <si>
    <t>#0-344</t>
  </si>
  <si>
    <t xml:space="preserve">
meta-Fluorobutyryl fentanyl (hydrochloride)
</t>
  </si>
  <si>
    <t>#0-345</t>
  </si>
  <si>
    <t xml:space="preserve">
ortho-Fluorobutyryl fentanyl (hydrochloride)
</t>
  </si>
  <si>
    <t>#0-346</t>
  </si>
  <si>
    <t xml:space="preserve">
meta-Fluoroisobutyryl fentanyl (hydrochloride)
</t>
  </si>
  <si>
    <t>#0-347</t>
  </si>
  <si>
    <t xml:space="preserve">
ortho-Fluoroisobutyryl fentanyl (hydrochloride)
</t>
  </si>
  <si>
    <t>#0-348</t>
  </si>
  <si>
    <t xml:space="preserve">
Pentobarbital
</t>
  </si>
  <si>
    <t>#0-349</t>
  </si>
  <si>
    <t xml:space="preserve">
THCVA-A (CRM)
</t>
  </si>
  <si>
    <t>#0-350</t>
  </si>
  <si>
    <t xml:space="preserve">
Mestanolone
</t>
  </si>
  <si>
    <t>#0-351</t>
  </si>
  <si>
    <t xml:space="preserve">
Bromazolam
</t>
  </si>
  <si>
    <t>#0-352</t>
  </si>
  <si>
    <t xml:space="preserve">
a'-methyl Butyryl fentanyl HCl
</t>
  </si>
  <si>
    <t>#0-353</t>
  </si>
  <si>
    <t xml:space="preserve">
(S)-5-fluoro ADB
</t>
  </si>
  <si>
    <t>#0-354</t>
  </si>
  <si>
    <t xml:space="preserve">
Quinine
</t>
  </si>
  <si>
    <t>#0-355</t>
  </si>
  <si>
    <t xml:space="preserve">
Cannabinol (HPLC POTENCY ONLY)
</t>
  </si>
  <si>
    <t>#0-356</t>
  </si>
  <si>
    <t xml:space="preserve">
Mephedrone (hydrochloride) (CRM)
</t>
  </si>
  <si>
    <t>#0-357</t>
  </si>
  <si>
    <t xml:space="preserve">
E-1618-97 Test Mixture
</t>
  </si>
  <si>
    <t>Restek</t>
  </si>
  <si>
    <t>#0-358</t>
  </si>
  <si>
    <t xml:space="preserve">
Delta-9 THCP Acetate
</t>
  </si>
  <si>
    <t>#0-359</t>
  </si>
  <si>
    <t xml:space="preserve">
Medetomidine
</t>
  </si>
  <si>
    <t>#0-360</t>
  </si>
  <si>
    <t xml:space="preserve">
5-methoxy DMT (CRM)
</t>
  </si>
  <si>
    <t>#0-361</t>
  </si>
  <si>
    <t xml:space="preserve">
Cannabidiol (HPLC POTENCY ONLY)
</t>
  </si>
  <si>
    <t>#0-362</t>
  </si>
  <si>
    <t xml:space="preserve">
bk-MDEA HCl
</t>
  </si>
  <si>
    <t>#0-363</t>
  </si>
  <si>
    <t xml:space="preserve">
Dibutylone (bk-DMBDB HCl)
</t>
  </si>
  <si>
    <t>#0-364</t>
  </si>
  <si>
    <t xml:space="preserve">
2-Methoxymethcathinone
</t>
  </si>
  <si>
    <t>#0-365</t>
  </si>
  <si>
    <t xml:space="preserve">
Phenobarbital
</t>
  </si>
  <si>
    <t>#0-366</t>
  </si>
  <si>
    <t>#0-367</t>
  </si>
  <si>
    <t xml:space="preserve">
FUBINACA, MMB-
</t>
  </si>
  <si>
    <t>#0-368</t>
  </si>
  <si>
    <t xml:space="preserve">
(+/-)-trans-3-methyl Fentanyl HCl
</t>
  </si>
  <si>
    <t>#0-369</t>
  </si>
  <si>
    <t xml:space="preserve">
GHB Na Salt
</t>
  </si>
  <si>
    <t>#0-370</t>
  </si>
  <si>
    <t xml:space="preserve">
Psilocin (CRM)
</t>
  </si>
  <si>
    <t>#0-371</t>
  </si>
  <si>
    <t xml:space="preserve">
Acetaminophen
</t>
  </si>
  <si>
    <t>103-90-2</t>
  </si>
  <si>
    <t>Sigma-Aldrich</t>
  </si>
  <si>
    <t>#0-372</t>
  </si>
  <si>
    <t xml:space="preserve">
D-Amphetamine Hemisulfate
</t>
  </si>
  <si>
    <t>A5880</t>
  </si>
  <si>
    <t>#0-373</t>
  </si>
  <si>
    <t xml:space="preserve">
Cocaine HCl
</t>
  </si>
  <si>
    <t>C5776</t>
  </si>
  <si>
    <t>#0-374</t>
  </si>
  <si>
    <t xml:space="preserve">
Cocaine Free Base
</t>
  </si>
  <si>
    <t>C8912</t>
  </si>
  <si>
    <t>#0-375</t>
  </si>
  <si>
    <t xml:space="preserve">
Diphenhydramine HCl
</t>
  </si>
  <si>
    <t>D3630-50G</t>
  </si>
  <si>
    <t>#0-376</t>
  </si>
  <si>
    <t xml:space="preserve">
Dextromethorphan HBr
</t>
  </si>
  <si>
    <t>D9684-5G</t>
  </si>
  <si>
    <t>#0-377</t>
  </si>
  <si>
    <t xml:space="preserve">
Benzocaine
</t>
  </si>
  <si>
    <t>E1501</t>
  </si>
  <si>
    <t>#0-378</t>
  </si>
  <si>
    <t xml:space="preserve">
Ethinamate
</t>
  </si>
  <si>
    <t>E3258</t>
  </si>
  <si>
    <t>#0-379</t>
  </si>
  <si>
    <t xml:space="preserve">
Myo-Inositol
</t>
  </si>
  <si>
    <t>I0040</t>
  </si>
  <si>
    <t>TCI</t>
  </si>
  <si>
    <t>#0-380</t>
  </si>
  <si>
    <t xml:space="preserve">
Ibuprofen
</t>
  </si>
  <si>
    <t>I-4883</t>
  </si>
  <si>
    <t>#0-381</t>
  </si>
  <si>
    <t xml:space="preserve">
±-Methadone HCl
</t>
  </si>
  <si>
    <t>ISO00145</t>
  </si>
  <si>
    <t>#0-382</t>
  </si>
  <si>
    <t xml:space="preserve">
Delta-9 THC (CRM)
</t>
  </si>
  <si>
    <t>ISO60157</t>
  </si>
  <si>
    <t>#0-383</t>
  </si>
  <si>
    <t xml:space="preserve">
Oxymorphone (in MeOH) (CRM)
</t>
  </si>
  <si>
    <t>ISO60171</t>
  </si>
  <si>
    <t>#0-384</t>
  </si>
  <si>
    <t xml:space="preserve">
Levomethorphan
</t>
  </si>
  <si>
    <t>L-010-10MG</t>
  </si>
  <si>
    <t>#0-385</t>
  </si>
  <si>
    <t xml:space="preserve">
Lidocaine
</t>
  </si>
  <si>
    <t>L0156</t>
  </si>
  <si>
    <t>#0-386</t>
  </si>
  <si>
    <t xml:space="preserve">
Dimethyl Sulfone
</t>
  </si>
  <si>
    <t>M1239</t>
  </si>
  <si>
    <t>#0-387</t>
  </si>
  <si>
    <t xml:space="preserve">
(+)-Methamphetamine HCl
</t>
  </si>
  <si>
    <t>M-8750</t>
  </si>
  <si>
    <t>#0-388</t>
  </si>
  <si>
    <t xml:space="preserve">
Phenacetin
</t>
  </si>
  <si>
    <t>P1669</t>
  </si>
  <si>
    <t>#0-389</t>
  </si>
  <si>
    <t xml:space="preserve">
Stanozolol
</t>
  </si>
  <si>
    <t>S-7132</t>
  </si>
  <si>
    <t>#0-390</t>
  </si>
  <si>
    <t xml:space="preserve">
Levamisole HCl
</t>
  </si>
  <si>
    <t>T1215</t>
  </si>
  <si>
    <t>#0-391</t>
  </si>
  <si>
    <t xml:space="preserve">
Tetracaine
</t>
  </si>
  <si>
    <t>T2789</t>
  </si>
  <si>
    <t>#0-392</t>
  </si>
  <si>
    <t xml:space="preserve">
3,4-MDA
</t>
  </si>
  <si>
    <t>Cayman</t>
  </si>
  <si>
    <t>#0-393</t>
  </si>
  <si>
    <t xml:space="preserve">
Caffeine
</t>
  </si>
  <si>
    <t>Alfa Aesar</t>
  </si>
  <si>
    <t>#0-394</t>
  </si>
  <si>
    <t xml:space="preserve">
D-Mannitol
</t>
  </si>
  <si>
    <t>#0-395</t>
  </si>
  <si>
    <t xml:space="preserve">
D-Sorbitol
</t>
  </si>
  <si>
    <t>Acros</t>
  </si>
  <si>
    <t>#0-396</t>
  </si>
  <si>
    <t xml:space="preserve">
Hydrocodone
</t>
  </si>
  <si>
    <t>#0-397</t>
  </si>
  <si>
    <t xml:space="preserve">
Methadone
</t>
  </si>
  <si>
    <t>#0-398</t>
  </si>
  <si>
    <t xml:space="preserve">
Procaine HCl
</t>
  </si>
  <si>
    <t>#0-399</t>
  </si>
  <si>
    <t xml:space="preserve">
Sildenafil Citrate
</t>
  </si>
  <si>
    <t>Pfizer</t>
  </si>
  <si>
    <t>Basket Total</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</si>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</sst>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0.00_-"/>
  </numFmts>
  <fonts count="8" x14ac:knownFonts="1">
    <font>
      <sz val="12"/>
      <color rgb="FF000000"/>
      <name val="Arial"/>
    </font>
    <font>
      <b/>
      <sz val="22"/>
      <color rgb="FF404040"/>
      <name val="Arial"/>
    </font>
    <font>
      <b/>
      <sz val="14"/>
      <color rgb="FF404040"/>
      <name val="Arial"/>
    </font>
    <font>
      <b/>
      <sz val="12"/>
      <color rgb="FF000000"/>
      <name val="Arial"/>
    </font>
    <font>
      <b/>
      <sz val="12"/>
      <color rgb="FFFFFFFF"/>
      <name val="Arial"/>
    </font>
    <font>
      <b/>
      <sz val="12"/>
      <color rgb="FF548BA1"/>
      <name val="Arial"/>
    </font>
    <font>
      <b/>
      <sz val="16"/>
      <color rgb="FF000000"/>
      <name val="Arial"/>
    </font>
    <font>
      <b/>
      <sz val="14"/>
      <color rgb="FF000000"/>
      <name val="Arial"/>
    </font>
  </fonts>
  <fills count="7">
    <fill>
      <patternFill patternType="none"/>
    </fill>
    <fill>
      <patternFill patternType="gray125"/>
    </fill>
    <fill>
      <patternFill patternType="solid">
        <fgColor rgb="FFFFFFFF"/>
        <bgColor rgb="FF000000"/>
      </patternFill>
    </fill>
    <fill>
      <patternFill patternType="solid">
        <fgColor rgb="FFF2F2F2"/>
        <bgColor rgb="FF000000"/>
      </patternFill>
    </fill>
    <fill>
      <patternFill patternType="solid">
        <fgColor rgb="FF5FADCF"/>
        <bgColor rgb="FF000000"/>
      </patternFill>
    </fill>
    <fill>
      <patternFill patternType="solid">
        <fgColor rgb="FF548BA1"/>
        <bgColor rgb="FF000000"/>
      </patternFill>
    </fill>
    <fill>
      <patternFill patternType="solid">
        <fgColor rgb="FFBFBFBF"/>
        <bgColor rgb="FF000000"/>
      </patternFill>
    </fill>
  </fills>
  <borders count="3">
    <border>
      <left/>
      <right/>
      <top/>
      <bottom/>
      <diagonal/>
    </border>
    <border>
      <left style="thin">
        <color rgb="FF548BA1"/>
      </left>
      <right style="thin">
        <color rgb="FF548BA1"/>
      </right>
      <top style="thin">
        <color rgb="FF548BA1"/>
      </top>
      <bottom style="thin">
        <color rgb="FF548BA1"/>
      </bottom>
      <diagonal/>
    </border>
    <border>
      <left style="thin">
        <color rgb="FFBFBFBF"/>
      </left>
      <right style="thin">
        <color rgb="FFBFBFBF"/>
      </right>
      <top style="thin">
        <color rgb="FFBFBFBF"/>
      </top>
      <bottom style="thin">
        <color rgb="FFBFBFBF"/>
      </bottom>
      <diagonal/>
    </border>
  </borders>
  <cellStyleXfs count="1">
    <xf numFmtId="0" fontId="0" fillId="0" borderId="0"/>
  </cellStyleXfs>
  <cellXfs count="21">
    <xf numFmtId="0" fontId="0" fillId="2" borderId="0" xfId="0" applyFill="1" applyProtection="1">
      <protection locked="0"/>
    </xf>
    <xf numFmtId="0" fontId="0" fillId="2" borderId="0" xfId="0" applyFill="1"/>
    <xf numFmtId="0" fontId="1" fillId="2" borderId="0" xfId="0" applyFont="1" applyFill="1" applyAlignment="1">
      <alignment horizontal="left" vertical="center"/>
    </xf>
    <xf numFmtId="0" fontId="3" fillId="2" borderId="0" xfId="0" applyFont="1" applyFill="1" applyAlignment="1">
      <alignment horizontal="center" vertical="center" wrapText="1"/>
    </xf>
    <xf numFmtId="0" fontId="4" fillId="4" borderId="0" xfId="0" applyFont="1" applyFill="1" applyAlignment="1">
      <alignment horizontal="center" vertical="center" wrapText="1"/>
    </xf>
    <xf numFmtId="0" fontId="0" fillId="2" borderId="0" xfId="0" applyFill="1" applyAlignment="1">
      <alignment horizontal="center" vertical="center" wrapText="1"/>
    </xf>
    <xf numFmtId="0" fontId="4" fillId="5" borderId="0" xfId="0" applyFont="1" applyFill="1" applyAlignment="1">
      <alignment horizontal="center" vertical="center" wrapText="1"/>
    </xf>
    <xf numFmtId="0" fontId="5" fillId="2" borderId="1" xfId="0" applyFont="1" applyFill="1" applyBorder="1" applyAlignment="1">
      <alignment horizontal="center" vertical="center" wrapText="1"/>
    </xf>
    <xf numFmtId="0" fontId="0" fillId="3" borderId="2" xfId="0" applyFill="1" applyBorder="1" applyAlignment="1" applyProtection="1">
      <alignment horizontal="center" vertical="center"/>
      <protection locked="0"/>
    </xf>
    <xf numFmtId="0" fontId="3" fillId="3" borderId="2" xfId="0" applyFont="1" applyFill="1" applyBorder="1" applyAlignment="1">
      <alignment horizontal="center" vertical="center" wrapText="1"/>
    </xf>
    <xf numFmtId="0" fontId="0" fillId="3" borderId="2" xfId="0" applyFill="1" applyBorder="1" applyAlignment="1">
      <alignment horizontal="center" vertical="center" wrapText="1"/>
    </xf>
    <xf numFmtId="0" fontId="6" fillId="3" borderId="2" xfId="0" applyFont="1" applyFill="1" applyBorder="1" applyAlignment="1" applyProtection="1">
      <alignment horizontal="center" vertical="center"/>
      <protection locked="0"/>
    </xf>
    <xf numFmtId="0" fontId="7" fillId="3" borderId="2" xfId="0" applyFont="1" applyFill="1" applyBorder="1" applyAlignment="1">
      <alignment horizontal="center" vertical="center" wrapText="1"/>
    </xf>
    <xf numFmtId="164" fontId="0" fillId="3" borderId="2" xfId="0" applyNumberFormat="1" applyFill="1" applyBorder="1" applyAlignment="1" applyProtection="1">
      <alignment horizontal="center" vertical="center" wrapText="1"/>
      <protection locked="0"/>
    </xf>
    <xf numFmtId="164" fontId="0" fillId="3" borderId="2" xfId="0" applyNumberFormat="1" applyFill="1" applyBorder="1" applyAlignment="1">
      <alignment horizontal="center" vertical="center" wrapText="1"/>
    </xf>
    <xf numFmtId="0" fontId="3" fillId="6" borderId="0" xfId="0" applyFont="1" applyFill="1" applyAlignment="1">
      <alignment horizontal="center" vertical="center" wrapText="1"/>
    </xf>
    <xf numFmtId="164" fontId="3" fillId="6" borderId="0" xfId="0" applyNumberFormat="1" applyFont="1" applyFill="1" applyAlignment="1">
      <alignment horizontal="center" vertical="center" wrapText="1"/>
    </xf>
    <xf numFmtId="0" fontId="1" fillId="2" borderId="0" xfId="0" applyFont="1" applyFill="1" applyAlignment="1">
      <alignment horizontal="left" vertical="center" wrapText="1"/>
    </xf>
    <xf numFmtId="0" fontId="0" fillId="2" borderId="0" xfId="0" applyFill="1" applyProtection="1">
      <protection locked="0"/>
    </xf>
    <xf numFmtId="0" fontId="2" fillId="2" borderId="0" xfId="0" applyFont="1" applyFill="1" applyAlignment="1">
      <alignment horizontal="left" vertical="center" wrapText="1"/>
    </xf>
    <xf numFmtId="0" fontId="0" fillId="3" borderId="0" xfId="0" applyFill="1" applyAlignment="1">
      <alignment vertical="center" wrapText="1"/>
    </xf>
  </cellXfs>
  <cellStyles count="1">
    <cellStyle name="Normal" xfId="0" builtinId="0"/>
  </cellStyles>
  <dxfs count="11">
    <dxf>
      <fill>
        <patternFill patternType="solid">
          <fgColor rgb="FF888888"/>
          <bgColor rgb="FF888888"/>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FFFFFF"/>
          <bgColor rgb="FFFFFFFF"/>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2857500" cy="847725"/>
    <xdr:pic>
      <xdr:nvPicPr>
        <xdr:cNvPr id="2" name="Delaware Office of Management and Budget - Government Support Services_Logo" descr="Delaware Office of Management and Budget - Government Support Services">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ZZ702"/>
  <sheetViews>
    <sheetView showRowColHeaders="0" tabSelected="1" workbookViewId="0">
      <selection activeCell="B14" sqref="B14:E14"/>
    </sheetView>
  </sheetViews>
  <sheetFormatPr defaultRowHeight="15" x14ac:dyDescent="0.2"/>
  <cols>
    <col min="2" max="5" width="25" customWidth="1"/>
    <col min="702" max="702" width="9.109375" hidden="1"/>
  </cols>
  <sheetData>
    <row r="2" spans="2:5" ht="80.099999999999994" customHeight="1" x14ac:dyDescent="0.2"/>
    <row r="8" spans="2:5" ht="32.1" customHeight="1" x14ac:dyDescent="0.2">
      <c r="B8" s="17" t="s">
        <v>1</v>
      </c>
      <c r="C8" s="18"/>
      <c r="D8" s="18"/>
      <c r="E8" s="18"/>
    </row>
    <row r="10" spans="2:5" ht="126" customHeight="1" x14ac:dyDescent="0.2">
      <c r="B10" s="19" t="s">
        <v>2</v>
      </c>
      <c r="C10" s="18"/>
      <c r="D10" s="18"/>
      <c r="E10" s="18"/>
    </row>
    <row r="12" spans="2:5" ht="27.75" x14ac:dyDescent="0.2">
      <c r="B12" s="2" t="s">
        <v>3</v>
      </c>
    </row>
    <row r="14" spans="2:5" ht="399.95" customHeight="1" x14ac:dyDescent="0.2">
      <c r="B14" s="20" t="s">
        <v>4</v>
      </c>
      <c r="C14" s="20"/>
      <c r="D14" s="20"/>
      <c r="E14" s="20"/>
    </row>
    <row r="702" spans="702:702" x14ac:dyDescent="0.2">
      <c r="ZZ702" s="1" t="s">
        <v>0</v>
      </c>
    </row>
  </sheetData>
  <sheetProtection password="E36C" sheet="1" objects="1" scenarios="1" insertHyperlinks="0"/>
  <mergeCells count="3">
    <mergeCell ref="B8:E8"/>
    <mergeCell ref="B10:E10"/>
    <mergeCell ref="B14:E1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T408"/>
  <sheetViews>
    <sheetView workbookViewId="0">
      <pane xSplit="6" ySplit="5" topLeftCell="G6" activePane="bottomRight" state="frozen"/>
      <selection pane="topRight"/>
      <selection pane="bottomLeft"/>
      <selection pane="bottomRight" activeCell="T408" sqref="T408"/>
    </sheetView>
  </sheetViews>
  <sheetFormatPr defaultRowHeight="15" x14ac:dyDescent="0.2"/>
  <cols>
    <col min="2" max="2" width="30" customWidth="1"/>
    <col min="3" max="3" width="5" hidden="1" customWidth="1"/>
    <col min="4" max="5" width="10" customWidth="1"/>
    <col min="6" max="6" width="50" customWidth="1"/>
    <col min="7" max="20" width="15" customWidth="1"/>
  </cols>
  <sheetData>
    <row r="2" spans="2:20" ht="27.75" x14ac:dyDescent="0.2">
      <c r="B2" s="2" t="s">
        <v>5</v>
      </c>
    </row>
    <row r="3" spans="2:20" ht="32.1" customHeight="1" x14ac:dyDescent="0.2">
      <c r="B3" s="3" t="str">
        <f ca="1">IF((COUNTIF(B7:B407, "Error*") + COUNTIF(J3:S3, "Error*")) &gt; 0, "Error: Check cell(s)" &amp;IF(COUNTIF(B7:B407, "Error*") &gt; 0, (" " &amp; ADDRESS(7 + MATCH("Error*", B7:B407, 0) - 1, COLUMN(), 4)), "") &amp; IF(COUNTIF(J3:S3, "Error*") &gt; 0, (" " &amp; ADDRESS(ROW(), 10 + MATCH("Error*", J3:S3, 0) - 1, 4)), ""), "Success: All data is valid!")</f>
        <v>Success: All data is valid!</v>
      </c>
      <c r="C3" s="5"/>
      <c r="D3" s="5"/>
      <c r="E3" s="5"/>
      <c r="F3" s="5"/>
      <c r="G3" s="5"/>
      <c r="H3" s="5"/>
      <c r="I3" s="5"/>
      <c r="J3" s="5"/>
      <c r="K3" s="5"/>
      <c r="L3" s="5"/>
      <c r="M3" s="5" t="str">
        <f>IFERROR("Error: Cell " &amp; ADDRESS((7 + MATCH(FALSE, INDEX(NOT(NOT(ISNUMBER(M7:M407)) * NOT(ISBLANK(M7:M407))), 0), 0) - 1), COLUMN(), 4) &amp; " must be Numeric", "")</f>
        <v/>
      </c>
      <c r="N3" s="5" t="str">
        <f>IFERROR("Error: Cell " &amp; ADDRESS((7 + MATCH(FALSE, INDEX(NOT(NOT(ISNUMBER(N7:N407)) * NOT(ISBLANK(N7:N407))), 0), 0) - 1), COLUMN(), 4) &amp; " must be Numeric", "")</f>
        <v/>
      </c>
      <c r="O3" s="5" t="str">
        <f>IFERROR("Error: Cell " &amp; ADDRESS((7 + MATCH(FALSE, INDEX(NOT(NOT(ISNUMBER(O7:O407)) * NOT(ISBLANK(O7:O407))), 0), 0) - 1), COLUMN(), 4) &amp; " must be Numeric", "")</f>
        <v/>
      </c>
      <c r="P3" s="5"/>
      <c r="Q3" s="5" t="str">
        <f>IFERROR("Error: Cell " &amp; ADDRESS((7 + MATCH(FALSE, INDEX(NOT(NOT(ISNUMBER(Q7:Q407)) * NOT(ISBLANK(Q7:Q407))), 0), 0) - 1), COLUMN(), 4) &amp; " must be Numeric", "")</f>
        <v/>
      </c>
      <c r="R3" s="5"/>
      <c r="S3" s="5"/>
      <c r="T3" s="5"/>
    </row>
    <row r="4" spans="2:20" ht="24.95" customHeight="1" x14ac:dyDescent="0.2">
      <c r="B4" s="1"/>
      <c r="C4" s="1"/>
      <c r="D4" s="1"/>
      <c r="E4" s="1"/>
      <c r="F4" s="1"/>
      <c r="G4" s="1"/>
      <c r="H4" s="1"/>
      <c r="I4" s="1"/>
      <c r="J4" s="7" t="s">
        <v>6</v>
      </c>
      <c r="K4" s="7" t="s">
        <v>6</v>
      </c>
      <c r="L4" s="7" t="s">
        <v>6</v>
      </c>
      <c r="M4" s="7" t="s">
        <v>7</v>
      </c>
      <c r="N4" s="7" t="s">
        <v>7</v>
      </c>
      <c r="O4" s="7" t="s">
        <v>7</v>
      </c>
      <c r="P4" s="7" t="s">
        <v>6</v>
      </c>
      <c r="Q4" s="7" t="s">
        <v>7</v>
      </c>
      <c r="R4" s="7" t="s">
        <v>6</v>
      </c>
      <c r="S4" s="7" t="s">
        <v>6</v>
      </c>
      <c r="T4" s="1"/>
    </row>
    <row r="5" spans="2:20" ht="39.950000000000003" customHeight="1" x14ac:dyDescent="0.2">
      <c r="B5" s="4" t="s">
        <v>8</v>
      </c>
      <c r="C5" s="4"/>
      <c r="D5" s="6" t="s">
        <v>9</v>
      </c>
      <c r="E5" s="4" t="s">
        <v>10</v>
      </c>
      <c r="F5" s="4" t="s">
        <v>11</v>
      </c>
      <c r="G5" s="4" t="s">
        <v>12</v>
      </c>
      <c r="H5" s="4" t="s">
        <v>13</v>
      </c>
      <c r="I5" s="4" t="s">
        <v>14</v>
      </c>
      <c r="J5" s="6" t="s">
        <v>15</v>
      </c>
      <c r="K5" s="6" t="s">
        <v>16</v>
      </c>
      <c r="L5" s="6" t="s">
        <v>17</v>
      </c>
      <c r="M5" s="6" t="s">
        <v>18</v>
      </c>
      <c r="N5" s="6" t="s">
        <v>19</v>
      </c>
      <c r="O5" s="6" t="s">
        <v>20</v>
      </c>
      <c r="P5" s="6" t="s">
        <v>21</v>
      </c>
      <c r="Q5" s="6" t="s">
        <v>22</v>
      </c>
      <c r="R5" s="6" t="s">
        <v>23</v>
      </c>
      <c r="S5" s="6" t="s">
        <v>24</v>
      </c>
      <c r="T5" s="4" t="s">
        <v>25</v>
      </c>
    </row>
    <row r="6" spans="2:20" hidden="1" x14ac:dyDescent="0.2">
      <c r="B6" s="1" t="s">
        <v>26</v>
      </c>
      <c r="C6" s="1" t="s">
        <v>27</v>
      </c>
      <c r="D6" s="1" t="s">
        <v>28</v>
      </c>
      <c r="E6" s="1" t="s">
        <v>29</v>
      </c>
      <c r="F6" s="1" t="s">
        <v>30</v>
      </c>
      <c r="G6" s="1" t="s">
        <v>31</v>
      </c>
      <c r="H6" s="1" t="s">
        <v>32</v>
      </c>
      <c r="I6" s="1" t="s">
        <v>33</v>
      </c>
      <c r="J6" s="1" t="s">
        <v>34</v>
      </c>
      <c r="K6" s="1" t="s">
        <v>35</v>
      </c>
      <c r="L6" s="1" t="s">
        <v>36</v>
      </c>
      <c r="M6" s="1" t="s">
        <v>37</v>
      </c>
      <c r="N6" s="1" t="s">
        <v>38</v>
      </c>
      <c r="O6" s="1" t="s">
        <v>39</v>
      </c>
      <c r="P6" s="1" t="s">
        <v>40</v>
      </c>
      <c r="Q6" s="1" t="s">
        <v>41</v>
      </c>
      <c r="R6" s="1" t="s">
        <v>42</v>
      </c>
      <c r="S6" s="1" t="s">
        <v>43</v>
      </c>
      <c r="T6" s="1" t="s">
        <v>44</v>
      </c>
    </row>
    <row r="7" spans="2:20" ht="72" x14ac:dyDescent="0.2">
      <c r="B7" s="9" t="str">
        <f t="shared" ref="B7:B70" ca="1" si="0">IF(D7 = "No Bid", IFERROR("Error: Clear values for '" &amp; INDIRECT(ADDRESS(5, (10 + MATCH(TRUE, INDEX(NOT(ISBLANK(J7:S7)), 0, 0), 0) - 1))) &amp; "' in cell " &amp; ADDRESS(ROW(), (10 + MATCH(TRUE, INDEX(NOT(ISBLANK(J7:S7)), 0, 0), 0) - 1), 4) &amp; " or select 'Bid'", "Not Bidding"), IF(D7 = "Bid", IFERROR("Error: Missing value for '" &amp; INDIRECT(ADDRESS(5, (10 + MATCH(TRUE, INDEX(ISBLANK(J7:S7), 0, 0), 0) - 1))) &amp; "' in cell " &amp; ADDRESS(ROW(), (10 + MATCH(TRUE, INDEX(ISBLANK(J7:S7), 0, 0), 0) - 1), 4), "Success: All values provided"), "Error: Invalid Bid/No Bid Decision"))</f>
        <v>Not Bidding</v>
      </c>
      <c r="C7" s="10">
        <v>3181270</v>
      </c>
      <c r="D7" s="11" t="s">
        <v>45</v>
      </c>
      <c r="E7" s="10" t="s">
        <v>46</v>
      </c>
      <c r="F7" s="12" t="s">
        <v>47</v>
      </c>
      <c r="G7" s="10" t="s">
        <v>48</v>
      </c>
      <c r="H7" s="10" t="s">
        <v>49</v>
      </c>
      <c r="I7" s="10" t="s">
        <v>50</v>
      </c>
      <c r="J7" s="8"/>
      <c r="K7" s="8"/>
      <c r="L7" s="8"/>
      <c r="M7" s="8"/>
      <c r="N7" s="13"/>
      <c r="O7" s="13"/>
      <c r="P7" s="8"/>
      <c r="Q7" s="8"/>
      <c r="R7" s="8"/>
      <c r="S7" s="8"/>
      <c r="T7" s="14" t="str">
        <f ca="1">IFERROR(IF(ISBLANK(INDIRECT("O7")), NA(), INDIRECT("O7")), "-")</f>
        <v>-</v>
      </c>
    </row>
    <row r="8" spans="2:20" ht="54" x14ac:dyDescent="0.2">
      <c r="B8" s="9" t="str">
        <f t="shared" ca="1" si="0"/>
        <v>Not Bidding</v>
      </c>
      <c r="C8" s="10">
        <v>3181271</v>
      </c>
      <c r="D8" s="11" t="s">
        <v>45</v>
      </c>
      <c r="E8" s="10" t="s">
        <v>51</v>
      </c>
      <c r="F8" s="12" t="s">
        <v>52</v>
      </c>
      <c r="G8" s="10" t="s">
        <v>53</v>
      </c>
      <c r="H8" s="10" t="s">
        <v>49</v>
      </c>
      <c r="I8" s="10" t="s">
        <v>50</v>
      </c>
      <c r="J8" s="8"/>
      <c r="K8" s="8"/>
      <c r="L8" s="8"/>
      <c r="M8" s="8"/>
      <c r="N8" s="13"/>
      <c r="O8" s="13"/>
      <c r="P8" s="8"/>
      <c r="Q8" s="8"/>
      <c r="R8" s="8"/>
      <c r="S8" s="8"/>
      <c r="T8" s="14" t="str">
        <f ca="1">IFERROR(IF(ISBLANK(INDIRECT("O8")), NA(), INDIRECT("O8")), "-")</f>
        <v>-</v>
      </c>
    </row>
    <row r="9" spans="2:20" ht="54" x14ac:dyDescent="0.2">
      <c r="B9" s="9" t="str">
        <f t="shared" ca="1" si="0"/>
        <v>Not Bidding</v>
      </c>
      <c r="C9" s="10">
        <v>3181272</v>
      </c>
      <c r="D9" s="11" t="s">
        <v>45</v>
      </c>
      <c r="E9" s="10" t="s">
        <v>54</v>
      </c>
      <c r="F9" s="12" t="s">
        <v>55</v>
      </c>
      <c r="G9" s="10" t="s">
        <v>56</v>
      </c>
      <c r="H9" s="10" t="s">
        <v>49</v>
      </c>
      <c r="I9" s="10" t="s">
        <v>50</v>
      </c>
      <c r="J9" s="8"/>
      <c r="K9" s="8"/>
      <c r="L9" s="8"/>
      <c r="M9" s="8"/>
      <c r="N9" s="13"/>
      <c r="O9" s="13"/>
      <c r="P9" s="8"/>
      <c r="Q9" s="8"/>
      <c r="R9" s="8"/>
      <c r="S9" s="8"/>
      <c r="T9" s="14" t="str">
        <f ca="1">IFERROR(IF(ISBLANK(INDIRECT("O9")), NA(), INDIRECT("O9")), "-")</f>
        <v>-</v>
      </c>
    </row>
    <row r="10" spans="2:20" ht="72" x14ac:dyDescent="0.2">
      <c r="B10" s="9" t="str">
        <f t="shared" ca="1" si="0"/>
        <v>Not Bidding</v>
      </c>
      <c r="C10" s="10">
        <v>3181273</v>
      </c>
      <c r="D10" s="11" t="s">
        <v>45</v>
      </c>
      <c r="E10" s="10" t="s">
        <v>57</v>
      </c>
      <c r="F10" s="12" t="s">
        <v>58</v>
      </c>
      <c r="G10" s="10" t="s">
        <v>59</v>
      </c>
      <c r="H10" s="10" t="s">
        <v>60</v>
      </c>
      <c r="I10" s="10" t="s">
        <v>50</v>
      </c>
      <c r="J10" s="8"/>
      <c r="K10" s="8"/>
      <c r="L10" s="8"/>
      <c r="M10" s="8"/>
      <c r="N10" s="13"/>
      <c r="O10" s="13"/>
      <c r="P10" s="8"/>
      <c r="Q10" s="8"/>
      <c r="R10" s="8"/>
      <c r="S10" s="8"/>
      <c r="T10" s="14" t="str">
        <f ca="1">IFERROR(IF(ISBLANK(INDIRECT("O10")), NA(), INDIRECT("O10")), "-")</f>
        <v>-</v>
      </c>
    </row>
    <row r="11" spans="2:20" ht="54" x14ac:dyDescent="0.2">
      <c r="B11" s="9" t="str">
        <f t="shared" ca="1" si="0"/>
        <v>Not Bidding</v>
      </c>
      <c r="C11" s="10">
        <v>3181274</v>
      </c>
      <c r="D11" s="11" t="s">
        <v>45</v>
      </c>
      <c r="E11" s="10" t="s">
        <v>61</v>
      </c>
      <c r="F11" s="12" t="s">
        <v>62</v>
      </c>
      <c r="G11" s="10" t="s">
        <v>63</v>
      </c>
      <c r="H11" s="10" t="s">
        <v>49</v>
      </c>
      <c r="I11" s="10" t="s">
        <v>50</v>
      </c>
      <c r="J11" s="8"/>
      <c r="K11" s="8"/>
      <c r="L11" s="8"/>
      <c r="M11" s="8"/>
      <c r="N11" s="13"/>
      <c r="O11" s="13"/>
      <c r="P11" s="8"/>
      <c r="Q11" s="8"/>
      <c r="R11" s="8"/>
      <c r="S11" s="8"/>
      <c r="T11" s="14" t="str">
        <f ca="1">IFERROR(IF(ISBLANK(INDIRECT("O11")), NA(), INDIRECT("O11")), "-")</f>
        <v>-</v>
      </c>
    </row>
    <row r="12" spans="2:20" ht="54" x14ac:dyDescent="0.2">
      <c r="B12" s="9" t="str">
        <f t="shared" ca="1" si="0"/>
        <v>Not Bidding</v>
      </c>
      <c r="C12" s="10">
        <v>3181275</v>
      </c>
      <c r="D12" s="11" t="s">
        <v>45</v>
      </c>
      <c r="E12" s="10" t="s">
        <v>64</v>
      </c>
      <c r="F12" s="12" t="s">
        <v>65</v>
      </c>
      <c r="G12" s="10" t="s">
        <v>66</v>
      </c>
      <c r="H12" s="10" t="s">
        <v>49</v>
      </c>
      <c r="I12" s="10" t="s">
        <v>50</v>
      </c>
      <c r="J12" s="8"/>
      <c r="K12" s="8"/>
      <c r="L12" s="8"/>
      <c r="M12" s="8"/>
      <c r="N12" s="13"/>
      <c r="O12" s="13"/>
      <c r="P12" s="8"/>
      <c r="Q12" s="8"/>
      <c r="R12" s="8"/>
      <c r="S12" s="8"/>
      <c r="T12" s="14" t="str">
        <f ca="1">IFERROR(IF(ISBLANK(INDIRECT("O12")), NA(), INDIRECT("O12")), "-")</f>
        <v>-</v>
      </c>
    </row>
    <row r="13" spans="2:20" ht="72" x14ac:dyDescent="0.2">
      <c r="B13" s="9" t="str">
        <f t="shared" ca="1" si="0"/>
        <v>Not Bidding</v>
      </c>
      <c r="C13" s="10">
        <v>3181276</v>
      </c>
      <c r="D13" s="11" t="s">
        <v>45</v>
      </c>
      <c r="E13" s="10" t="s">
        <v>67</v>
      </c>
      <c r="F13" s="12" t="s">
        <v>68</v>
      </c>
      <c r="G13" s="10" t="s">
        <v>69</v>
      </c>
      <c r="H13" s="10" t="s">
        <v>49</v>
      </c>
      <c r="I13" s="10" t="s">
        <v>50</v>
      </c>
      <c r="J13" s="8"/>
      <c r="K13" s="8"/>
      <c r="L13" s="8"/>
      <c r="M13" s="8"/>
      <c r="N13" s="13"/>
      <c r="O13" s="13"/>
      <c r="P13" s="8"/>
      <c r="Q13" s="8"/>
      <c r="R13" s="8"/>
      <c r="S13" s="8"/>
      <c r="T13" s="14" t="str">
        <f ca="1">IFERROR(IF(ISBLANK(INDIRECT("O13")), NA(), INDIRECT("O13")), "-")</f>
        <v>-</v>
      </c>
    </row>
    <row r="14" spans="2:20" ht="54" x14ac:dyDescent="0.2">
      <c r="B14" s="9" t="str">
        <f t="shared" ca="1" si="0"/>
        <v>Not Bidding</v>
      </c>
      <c r="C14" s="10">
        <v>3181277</v>
      </c>
      <c r="D14" s="11" t="s">
        <v>45</v>
      </c>
      <c r="E14" s="10" t="s">
        <v>70</v>
      </c>
      <c r="F14" s="12" t="s">
        <v>71</v>
      </c>
      <c r="G14" s="10" t="s">
        <v>72</v>
      </c>
      <c r="H14" s="10" t="s">
        <v>49</v>
      </c>
      <c r="I14" s="10" t="s">
        <v>50</v>
      </c>
      <c r="J14" s="8"/>
      <c r="K14" s="8"/>
      <c r="L14" s="8"/>
      <c r="M14" s="8"/>
      <c r="N14" s="13"/>
      <c r="O14" s="13"/>
      <c r="P14" s="8"/>
      <c r="Q14" s="8"/>
      <c r="R14" s="8"/>
      <c r="S14" s="8"/>
      <c r="T14" s="14" t="str">
        <f ca="1">IFERROR(IF(ISBLANK(INDIRECT("O14")), NA(), INDIRECT("O14")), "-")</f>
        <v>-</v>
      </c>
    </row>
    <row r="15" spans="2:20" ht="54" x14ac:dyDescent="0.2">
      <c r="B15" s="9" t="str">
        <f t="shared" ca="1" si="0"/>
        <v>Not Bidding</v>
      </c>
      <c r="C15" s="10">
        <v>3181278</v>
      </c>
      <c r="D15" s="11" t="s">
        <v>45</v>
      </c>
      <c r="E15" s="10" t="s">
        <v>73</v>
      </c>
      <c r="F15" s="12" t="s">
        <v>74</v>
      </c>
      <c r="G15" s="10" t="s">
        <v>75</v>
      </c>
      <c r="H15" s="10" t="s">
        <v>49</v>
      </c>
      <c r="I15" s="10" t="s">
        <v>50</v>
      </c>
      <c r="J15" s="8"/>
      <c r="K15" s="8"/>
      <c r="L15" s="8"/>
      <c r="M15" s="8"/>
      <c r="N15" s="13"/>
      <c r="O15" s="13"/>
      <c r="P15" s="8"/>
      <c r="Q15" s="8"/>
      <c r="R15" s="8"/>
      <c r="S15" s="8"/>
      <c r="T15" s="14" t="str">
        <f ca="1">IFERROR(IF(ISBLANK(INDIRECT("O15")), NA(), INDIRECT("O15")), "-")</f>
        <v>-</v>
      </c>
    </row>
    <row r="16" spans="2:20" ht="54" x14ac:dyDescent="0.2">
      <c r="B16" s="9" t="str">
        <f t="shared" ca="1" si="0"/>
        <v>Not Bidding</v>
      </c>
      <c r="C16" s="10">
        <v>3181279</v>
      </c>
      <c r="D16" s="11" t="s">
        <v>45</v>
      </c>
      <c r="E16" s="10" t="s">
        <v>76</v>
      </c>
      <c r="F16" s="12" t="s">
        <v>77</v>
      </c>
      <c r="G16" s="10" t="s">
        <v>78</v>
      </c>
      <c r="H16" s="10" t="s">
        <v>49</v>
      </c>
      <c r="I16" s="10" t="s">
        <v>50</v>
      </c>
      <c r="J16" s="8"/>
      <c r="K16" s="8"/>
      <c r="L16" s="8"/>
      <c r="M16" s="8"/>
      <c r="N16" s="13"/>
      <c r="O16" s="13"/>
      <c r="P16" s="8"/>
      <c r="Q16" s="8"/>
      <c r="R16" s="8"/>
      <c r="S16" s="8"/>
      <c r="T16" s="14" t="str">
        <f ca="1">IFERROR(IF(ISBLANK(INDIRECT("O16")), NA(), INDIRECT("O16")), "-")</f>
        <v>-</v>
      </c>
    </row>
    <row r="17" spans="2:20" ht="54" x14ac:dyDescent="0.2">
      <c r="B17" s="9" t="str">
        <f t="shared" ca="1" si="0"/>
        <v>Not Bidding</v>
      </c>
      <c r="C17" s="10">
        <v>3181280</v>
      </c>
      <c r="D17" s="11" t="s">
        <v>45</v>
      </c>
      <c r="E17" s="10" t="s">
        <v>79</v>
      </c>
      <c r="F17" s="12" t="s">
        <v>80</v>
      </c>
      <c r="G17" s="10" t="s">
        <v>81</v>
      </c>
      <c r="H17" s="10" t="s">
        <v>49</v>
      </c>
      <c r="I17" s="10" t="s">
        <v>50</v>
      </c>
      <c r="J17" s="8"/>
      <c r="K17" s="8"/>
      <c r="L17" s="8"/>
      <c r="M17" s="8"/>
      <c r="N17" s="13"/>
      <c r="O17" s="13"/>
      <c r="P17" s="8"/>
      <c r="Q17" s="8"/>
      <c r="R17" s="8"/>
      <c r="S17" s="8"/>
      <c r="T17" s="14" t="str">
        <f ca="1">IFERROR(IF(ISBLANK(INDIRECT("O17")), NA(), INDIRECT("O17")), "-")</f>
        <v>-</v>
      </c>
    </row>
    <row r="18" spans="2:20" ht="54" x14ac:dyDescent="0.2">
      <c r="B18" s="9" t="str">
        <f t="shared" ca="1" si="0"/>
        <v>Not Bidding</v>
      </c>
      <c r="C18" s="10">
        <v>3181281</v>
      </c>
      <c r="D18" s="11" t="s">
        <v>45</v>
      </c>
      <c r="E18" s="10" t="s">
        <v>82</v>
      </c>
      <c r="F18" s="12" t="s">
        <v>83</v>
      </c>
      <c r="G18" s="10" t="s">
        <v>84</v>
      </c>
      <c r="H18" s="10" t="s">
        <v>49</v>
      </c>
      <c r="I18" s="10" t="s">
        <v>50</v>
      </c>
      <c r="J18" s="8"/>
      <c r="K18" s="8"/>
      <c r="L18" s="8"/>
      <c r="M18" s="8"/>
      <c r="N18" s="13"/>
      <c r="O18" s="13"/>
      <c r="P18" s="8"/>
      <c r="Q18" s="8"/>
      <c r="R18" s="8"/>
      <c r="S18" s="8"/>
      <c r="T18" s="14" t="str">
        <f ca="1">IFERROR(IF(ISBLANK(INDIRECT("O18")), NA(), INDIRECT("O18")), "-")</f>
        <v>-</v>
      </c>
    </row>
    <row r="19" spans="2:20" ht="54" x14ac:dyDescent="0.2">
      <c r="B19" s="9" t="str">
        <f t="shared" ca="1" si="0"/>
        <v>Not Bidding</v>
      </c>
      <c r="C19" s="10">
        <v>3181282</v>
      </c>
      <c r="D19" s="11" t="s">
        <v>45</v>
      </c>
      <c r="E19" s="10" t="s">
        <v>85</v>
      </c>
      <c r="F19" s="12" t="s">
        <v>86</v>
      </c>
      <c r="G19" s="10" t="s">
        <v>87</v>
      </c>
      <c r="H19" s="10" t="s">
        <v>49</v>
      </c>
      <c r="I19" s="10" t="s">
        <v>50</v>
      </c>
      <c r="J19" s="8"/>
      <c r="K19" s="8"/>
      <c r="L19" s="8"/>
      <c r="M19" s="8"/>
      <c r="N19" s="13"/>
      <c r="O19" s="13"/>
      <c r="P19" s="8"/>
      <c r="Q19" s="8"/>
      <c r="R19" s="8"/>
      <c r="S19" s="8"/>
      <c r="T19" s="14" t="str">
        <f ca="1">IFERROR(IF(ISBLANK(INDIRECT("O19")), NA(), INDIRECT("O19")), "-")</f>
        <v>-</v>
      </c>
    </row>
    <row r="20" spans="2:20" ht="72" x14ac:dyDescent="0.2">
      <c r="B20" s="9" t="str">
        <f t="shared" ca="1" si="0"/>
        <v>Not Bidding</v>
      </c>
      <c r="C20" s="10">
        <v>3181283</v>
      </c>
      <c r="D20" s="11" t="s">
        <v>45</v>
      </c>
      <c r="E20" s="10" t="s">
        <v>88</v>
      </c>
      <c r="F20" s="12" t="s">
        <v>89</v>
      </c>
      <c r="G20" s="10" t="s">
        <v>90</v>
      </c>
      <c r="H20" s="10" t="s">
        <v>49</v>
      </c>
      <c r="I20" s="10" t="s">
        <v>50</v>
      </c>
      <c r="J20" s="8"/>
      <c r="K20" s="8"/>
      <c r="L20" s="8"/>
      <c r="M20" s="8"/>
      <c r="N20" s="13"/>
      <c r="O20" s="13"/>
      <c r="P20" s="8"/>
      <c r="Q20" s="8"/>
      <c r="R20" s="8"/>
      <c r="S20" s="8"/>
      <c r="T20" s="14" t="str">
        <f ca="1">IFERROR(IF(ISBLANK(INDIRECT("O20")), NA(), INDIRECT("O20")), "-")</f>
        <v>-</v>
      </c>
    </row>
    <row r="21" spans="2:20" ht="72" x14ac:dyDescent="0.2">
      <c r="B21" s="9" t="str">
        <f t="shared" ca="1" si="0"/>
        <v>Not Bidding</v>
      </c>
      <c r="C21" s="10">
        <v>3181284</v>
      </c>
      <c r="D21" s="11" t="s">
        <v>45</v>
      </c>
      <c r="E21" s="10" t="s">
        <v>91</v>
      </c>
      <c r="F21" s="12" t="s">
        <v>92</v>
      </c>
      <c r="G21" s="10" t="s">
        <v>93</v>
      </c>
      <c r="H21" s="10" t="s">
        <v>49</v>
      </c>
      <c r="I21" s="10" t="s">
        <v>50</v>
      </c>
      <c r="J21" s="8"/>
      <c r="K21" s="8"/>
      <c r="L21" s="8"/>
      <c r="M21" s="8"/>
      <c r="N21" s="13"/>
      <c r="O21" s="13"/>
      <c r="P21" s="8"/>
      <c r="Q21" s="8"/>
      <c r="R21" s="8"/>
      <c r="S21" s="8"/>
      <c r="T21" s="14" t="str">
        <f ca="1">IFERROR(IF(ISBLANK(INDIRECT("O21")), NA(), INDIRECT("O21")), "-")</f>
        <v>-</v>
      </c>
    </row>
    <row r="22" spans="2:20" ht="72" x14ac:dyDescent="0.2">
      <c r="B22" s="9" t="str">
        <f t="shared" ca="1" si="0"/>
        <v>Not Bidding</v>
      </c>
      <c r="C22" s="10">
        <v>3181285</v>
      </c>
      <c r="D22" s="11" t="s">
        <v>45</v>
      </c>
      <c r="E22" s="10" t="s">
        <v>94</v>
      </c>
      <c r="F22" s="12" t="s">
        <v>95</v>
      </c>
      <c r="G22" s="10" t="s">
        <v>96</v>
      </c>
      <c r="H22" s="10" t="s">
        <v>49</v>
      </c>
      <c r="I22" s="10" t="s">
        <v>50</v>
      </c>
      <c r="J22" s="8"/>
      <c r="K22" s="8"/>
      <c r="L22" s="8"/>
      <c r="M22" s="8"/>
      <c r="N22" s="13"/>
      <c r="O22" s="13"/>
      <c r="P22" s="8"/>
      <c r="Q22" s="8"/>
      <c r="R22" s="8"/>
      <c r="S22" s="8"/>
      <c r="T22" s="14" t="str">
        <f ca="1">IFERROR(IF(ISBLANK(INDIRECT("O22")), NA(), INDIRECT("O22")), "-")</f>
        <v>-</v>
      </c>
    </row>
    <row r="23" spans="2:20" ht="90" x14ac:dyDescent="0.2">
      <c r="B23" s="9" t="str">
        <f t="shared" ca="1" si="0"/>
        <v>Not Bidding</v>
      </c>
      <c r="C23" s="10">
        <v>3181286</v>
      </c>
      <c r="D23" s="11" t="s">
        <v>45</v>
      </c>
      <c r="E23" s="10" t="s">
        <v>97</v>
      </c>
      <c r="F23" s="12" t="s">
        <v>98</v>
      </c>
      <c r="G23" s="10" t="s">
        <v>99</v>
      </c>
      <c r="H23" s="10" t="s">
        <v>49</v>
      </c>
      <c r="I23" s="10" t="s">
        <v>50</v>
      </c>
      <c r="J23" s="8"/>
      <c r="K23" s="8"/>
      <c r="L23" s="8"/>
      <c r="M23" s="8"/>
      <c r="N23" s="13"/>
      <c r="O23" s="13"/>
      <c r="P23" s="8"/>
      <c r="Q23" s="8"/>
      <c r="R23" s="8"/>
      <c r="S23" s="8"/>
      <c r="T23" s="14" t="str">
        <f ca="1">IFERROR(IF(ISBLANK(INDIRECT("O23")), NA(), INDIRECT("O23")), "-")</f>
        <v>-</v>
      </c>
    </row>
    <row r="24" spans="2:20" ht="90" x14ac:dyDescent="0.2">
      <c r="B24" s="9" t="str">
        <f t="shared" ca="1" si="0"/>
        <v>Not Bidding</v>
      </c>
      <c r="C24" s="10">
        <v>3181287</v>
      </c>
      <c r="D24" s="11" t="s">
        <v>45</v>
      </c>
      <c r="E24" s="10" t="s">
        <v>100</v>
      </c>
      <c r="F24" s="12" t="s">
        <v>101</v>
      </c>
      <c r="G24" s="10" t="s">
        <v>102</v>
      </c>
      <c r="H24" s="10" t="s">
        <v>49</v>
      </c>
      <c r="I24" s="10" t="s">
        <v>50</v>
      </c>
      <c r="J24" s="8"/>
      <c r="K24" s="8"/>
      <c r="L24" s="8"/>
      <c r="M24" s="8"/>
      <c r="N24" s="13"/>
      <c r="O24" s="13"/>
      <c r="P24" s="8"/>
      <c r="Q24" s="8"/>
      <c r="R24" s="8"/>
      <c r="S24" s="8"/>
      <c r="T24" s="14" t="str">
        <f ca="1">IFERROR(IF(ISBLANK(INDIRECT("O24")), NA(), INDIRECT("O24")), "-")</f>
        <v>-</v>
      </c>
    </row>
    <row r="25" spans="2:20" ht="54" x14ac:dyDescent="0.2">
      <c r="B25" s="9" t="str">
        <f t="shared" ca="1" si="0"/>
        <v>Not Bidding</v>
      </c>
      <c r="C25" s="10">
        <v>3181288</v>
      </c>
      <c r="D25" s="11" t="s">
        <v>45</v>
      </c>
      <c r="E25" s="10" t="s">
        <v>103</v>
      </c>
      <c r="F25" s="12" t="s">
        <v>104</v>
      </c>
      <c r="G25" s="10" t="s">
        <v>105</v>
      </c>
      <c r="H25" s="10" t="s">
        <v>49</v>
      </c>
      <c r="I25" s="10" t="s">
        <v>50</v>
      </c>
      <c r="J25" s="8"/>
      <c r="K25" s="8"/>
      <c r="L25" s="8"/>
      <c r="M25" s="8"/>
      <c r="N25" s="13"/>
      <c r="O25" s="13"/>
      <c r="P25" s="8"/>
      <c r="Q25" s="8"/>
      <c r="R25" s="8"/>
      <c r="S25" s="8"/>
      <c r="T25" s="14" t="str">
        <f ca="1">IFERROR(IF(ISBLANK(INDIRECT("O25")), NA(), INDIRECT("O25")), "-")</f>
        <v>-</v>
      </c>
    </row>
    <row r="26" spans="2:20" ht="54" x14ac:dyDescent="0.2">
      <c r="B26" s="9" t="str">
        <f t="shared" ca="1" si="0"/>
        <v>Not Bidding</v>
      </c>
      <c r="C26" s="10">
        <v>3181289</v>
      </c>
      <c r="D26" s="11" t="s">
        <v>45</v>
      </c>
      <c r="E26" s="10" t="s">
        <v>106</v>
      </c>
      <c r="F26" s="12" t="s">
        <v>107</v>
      </c>
      <c r="G26" s="10" t="s">
        <v>108</v>
      </c>
      <c r="H26" s="10" t="s">
        <v>49</v>
      </c>
      <c r="I26" s="10" t="s">
        <v>50</v>
      </c>
      <c r="J26" s="8"/>
      <c r="K26" s="8"/>
      <c r="L26" s="8"/>
      <c r="M26" s="8"/>
      <c r="N26" s="13"/>
      <c r="O26" s="13"/>
      <c r="P26" s="8"/>
      <c r="Q26" s="8"/>
      <c r="R26" s="8"/>
      <c r="S26" s="8"/>
      <c r="T26" s="14" t="str">
        <f ca="1">IFERROR(IF(ISBLANK(INDIRECT("O26")), NA(), INDIRECT("O26")), "-")</f>
        <v>-</v>
      </c>
    </row>
    <row r="27" spans="2:20" ht="54" x14ac:dyDescent="0.2">
      <c r="B27" s="9" t="str">
        <f t="shared" ca="1" si="0"/>
        <v>Not Bidding</v>
      </c>
      <c r="C27" s="10">
        <v>3181290</v>
      </c>
      <c r="D27" s="11" t="s">
        <v>45</v>
      </c>
      <c r="E27" s="10" t="s">
        <v>109</v>
      </c>
      <c r="F27" s="12" t="s">
        <v>110</v>
      </c>
      <c r="G27" s="10" t="s">
        <v>111</v>
      </c>
      <c r="H27" s="10" t="s">
        <v>49</v>
      </c>
      <c r="I27" s="10" t="s">
        <v>50</v>
      </c>
      <c r="J27" s="8"/>
      <c r="K27" s="8"/>
      <c r="L27" s="8"/>
      <c r="M27" s="8"/>
      <c r="N27" s="13"/>
      <c r="O27" s="13"/>
      <c r="P27" s="8"/>
      <c r="Q27" s="8"/>
      <c r="R27" s="8"/>
      <c r="S27" s="8"/>
      <c r="T27" s="14" t="str">
        <f ca="1">IFERROR(IF(ISBLANK(INDIRECT("O27")), NA(), INDIRECT("O27")), "-")</f>
        <v>-</v>
      </c>
    </row>
    <row r="28" spans="2:20" ht="72" x14ac:dyDescent="0.2">
      <c r="B28" s="9" t="str">
        <f t="shared" ca="1" si="0"/>
        <v>Not Bidding</v>
      </c>
      <c r="C28" s="10">
        <v>3181291</v>
      </c>
      <c r="D28" s="11" t="s">
        <v>45</v>
      </c>
      <c r="E28" s="10" t="s">
        <v>112</v>
      </c>
      <c r="F28" s="12" t="s">
        <v>113</v>
      </c>
      <c r="G28" s="10" t="s">
        <v>114</v>
      </c>
      <c r="H28" s="10" t="s">
        <v>49</v>
      </c>
      <c r="I28" s="10" t="s">
        <v>50</v>
      </c>
      <c r="J28" s="8"/>
      <c r="K28" s="8"/>
      <c r="L28" s="8"/>
      <c r="M28" s="8"/>
      <c r="N28" s="13"/>
      <c r="O28" s="13"/>
      <c r="P28" s="8"/>
      <c r="Q28" s="8"/>
      <c r="R28" s="8"/>
      <c r="S28" s="8"/>
      <c r="T28" s="14" t="str">
        <f ca="1">IFERROR(IF(ISBLANK(INDIRECT("O28")), NA(), INDIRECT("O28")), "-")</f>
        <v>-</v>
      </c>
    </row>
    <row r="29" spans="2:20" ht="72" x14ac:dyDescent="0.2">
      <c r="B29" s="9" t="str">
        <f t="shared" ca="1" si="0"/>
        <v>Not Bidding</v>
      </c>
      <c r="C29" s="10">
        <v>3181292</v>
      </c>
      <c r="D29" s="11" t="s">
        <v>45</v>
      </c>
      <c r="E29" s="10" t="s">
        <v>115</v>
      </c>
      <c r="F29" s="12" t="s">
        <v>116</v>
      </c>
      <c r="G29" s="10" t="s">
        <v>117</v>
      </c>
      <c r="H29" s="10" t="s">
        <v>49</v>
      </c>
      <c r="I29" s="10" t="s">
        <v>50</v>
      </c>
      <c r="J29" s="8"/>
      <c r="K29" s="8"/>
      <c r="L29" s="8"/>
      <c r="M29" s="8"/>
      <c r="N29" s="13"/>
      <c r="O29" s="13"/>
      <c r="P29" s="8"/>
      <c r="Q29" s="8"/>
      <c r="R29" s="8"/>
      <c r="S29" s="8"/>
      <c r="T29" s="14" t="str">
        <f ca="1">IFERROR(IF(ISBLANK(INDIRECT("O29")), NA(), INDIRECT("O29")), "-")</f>
        <v>-</v>
      </c>
    </row>
    <row r="30" spans="2:20" ht="54" x14ac:dyDescent="0.2">
      <c r="B30" s="9" t="str">
        <f t="shared" ca="1" si="0"/>
        <v>Not Bidding</v>
      </c>
      <c r="C30" s="10">
        <v>3181293</v>
      </c>
      <c r="D30" s="11" t="s">
        <v>45</v>
      </c>
      <c r="E30" s="10" t="s">
        <v>118</v>
      </c>
      <c r="F30" s="12" t="s">
        <v>119</v>
      </c>
      <c r="G30" s="10" t="s">
        <v>120</v>
      </c>
      <c r="H30" s="10" t="s">
        <v>49</v>
      </c>
      <c r="I30" s="10" t="s">
        <v>50</v>
      </c>
      <c r="J30" s="8"/>
      <c r="K30" s="8"/>
      <c r="L30" s="8"/>
      <c r="M30" s="8"/>
      <c r="N30" s="13"/>
      <c r="O30" s="13"/>
      <c r="P30" s="8"/>
      <c r="Q30" s="8"/>
      <c r="R30" s="8"/>
      <c r="S30" s="8"/>
      <c r="T30" s="14" t="str">
        <f ca="1">IFERROR(IF(ISBLANK(INDIRECT("O30")), NA(), INDIRECT("O30")), "-")</f>
        <v>-</v>
      </c>
    </row>
    <row r="31" spans="2:20" ht="54" x14ac:dyDescent="0.2">
      <c r="B31" s="9" t="str">
        <f t="shared" ca="1" si="0"/>
        <v>Not Bidding</v>
      </c>
      <c r="C31" s="10">
        <v>3181294</v>
      </c>
      <c r="D31" s="11" t="s">
        <v>45</v>
      </c>
      <c r="E31" s="10" t="s">
        <v>121</v>
      </c>
      <c r="F31" s="12" t="s">
        <v>122</v>
      </c>
      <c r="G31" s="10" t="s">
        <v>123</v>
      </c>
      <c r="H31" s="10" t="s">
        <v>49</v>
      </c>
      <c r="I31" s="10" t="s">
        <v>50</v>
      </c>
      <c r="J31" s="8"/>
      <c r="K31" s="8"/>
      <c r="L31" s="8"/>
      <c r="M31" s="8"/>
      <c r="N31" s="13"/>
      <c r="O31" s="13"/>
      <c r="P31" s="8"/>
      <c r="Q31" s="8"/>
      <c r="R31" s="8"/>
      <c r="S31" s="8"/>
      <c r="T31" s="14" t="str">
        <f ca="1">IFERROR(IF(ISBLANK(INDIRECT("O31")), NA(), INDIRECT("O31")), "-")</f>
        <v>-</v>
      </c>
    </row>
    <row r="32" spans="2:20" ht="72" x14ac:dyDescent="0.2">
      <c r="B32" s="9" t="str">
        <f t="shared" ca="1" si="0"/>
        <v>Not Bidding</v>
      </c>
      <c r="C32" s="10">
        <v>3181295</v>
      </c>
      <c r="D32" s="11" t="s">
        <v>45</v>
      </c>
      <c r="E32" s="10" t="s">
        <v>124</v>
      </c>
      <c r="F32" s="12" t="s">
        <v>125</v>
      </c>
      <c r="G32" s="10" t="s">
        <v>126</v>
      </c>
      <c r="H32" s="10" t="s">
        <v>49</v>
      </c>
      <c r="I32" s="10" t="s">
        <v>50</v>
      </c>
      <c r="J32" s="8"/>
      <c r="K32" s="8"/>
      <c r="L32" s="8"/>
      <c r="M32" s="8"/>
      <c r="N32" s="13"/>
      <c r="O32" s="13"/>
      <c r="P32" s="8"/>
      <c r="Q32" s="8"/>
      <c r="R32" s="8"/>
      <c r="S32" s="8"/>
      <c r="T32" s="14" t="str">
        <f ca="1">IFERROR(IF(ISBLANK(INDIRECT("O32")), NA(), INDIRECT("O32")), "-")</f>
        <v>-</v>
      </c>
    </row>
    <row r="33" spans="2:20" ht="72" x14ac:dyDescent="0.2">
      <c r="B33" s="9" t="str">
        <f t="shared" ca="1" si="0"/>
        <v>Not Bidding</v>
      </c>
      <c r="C33" s="10">
        <v>3181296</v>
      </c>
      <c r="D33" s="11" t="s">
        <v>45</v>
      </c>
      <c r="E33" s="10" t="s">
        <v>127</v>
      </c>
      <c r="F33" s="12" t="s">
        <v>128</v>
      </c>
      <c r="G33" s="10" t="s">
        <v>129</v>
      </c>
      <c r="H33" s="10" t="s">
        <v>49</v>
      </c>
      <c r="I33" s="10" t="s">
        <v>50</v>
      </c>
      <c r="J33" s="8"/>
      <c r="K33" s="8"/>
      <c r="L33" s="8"/>
      <c r="M33" s="8"/>
      <c r="N33" s="13"/>
      <c r="O33" s="13"/>
      <c r="P33" s="8"/>
      <c r="Q33" s="8"/>
      <c r="R33" s="8"/>
      <c r="S33" s="8"/>
      <c r="T33" s="14" t="str">
        <f ca="1">IFERROR(IF(ISBLANK(INDIRECT("O33")), NA(), INDIRECT("O33")), "-")</f>
        <v>-</v>
      </c>
    </row>
    <row r="34" spans="2:20" ht="72" x14ac:dyDescent="0.2">
      <c r="B34" s="9" t="str">
        <f t="shared" ca="1" si="0"/>
        <v>Not Bidding</v>
      </c>
      <c r="C34" s="10">
        <v>3181297</v>
      </c>
      <c r="D34" s="11" t="s">
        <v>45</v>
      </c>
      <c r="E34" s="10" t="s">
        <v>130</v>
      </c>
      <c r="F34" s="12" t="s">
        <v>131</v>
      </c>
      <c r="G34" s="10" t="s">
        <v>132</v>
      </c>
      <c r="H34" s="10" t="s">
        <v>49</v>
      </c>
      <c r="I34" s="10" t="s">
        <v>50</v>
      </c>
      <c r="J34" s="8"/>
      <c r="K34" s="8"/>
      <c r="L34" s="8"/>
      <c r="M34" s="8"/>
      <c r="N34" s="13"/>
      <c r="O34" s="13"/>
      <c r="P34" s="8"/>
      <c r="Q34" s="8"/>
      <c r="R34" s="8"/>
      <c r="S34" s="8"/>
      <c r="T34" s="14" t="str">
        <f ca="1">IFERROR(IF(ISBLANK(INDIRECT("O34")), NA(), INDIRECT("O34")), "-")</f>
        <v>-</v>
      </c>
    </row>
    <row r="35" spans="2:20" ht="72" x14ac:dyDescent="0.2">
      <c r="B35" s="9" t="str">
        <f t="shared" ca="1" si="0"/>
        <v>Not Bidding</v>
      </c>
      <c r="C35" s="10">
        <v>3181298</v>
      </c>
      <c r="D35" s="11" t="s">
        <v>45</v>
      </c>
      <c r="E35" s="10" t="s">
        <v>133</v>
      </c>
      <c r="F35" s="12" t="s">
        <v>134</v>
      </c>
      <c r="G35" s="10" t="s">
        <v>135</v>
      </c>
      <c r="H35" s="10" t="s">
        <v>49</v>
      </c>
      <c r="I35" s="10" t="s">
        <v>50</v>
      </c>
      <c r="J35" s="8"/>
      <c r="K35" s="8"/>
      <c r="L35" s="8"/>
      <c r="M35" s="8"/>
      <c r="N35" s="13"/>
      <c r="O35" s="13"/>
      <c r="P35" s="8"/>
      <c r="Q35" s="8"/>
      <c r="R35" s="8"/>
      <c r="S35" s="8"/>
      <c r="T35" s="14" t="str">
        <f ca="1">IFERROR(IF(ISBLANK(INDIRECT("O35")), NA(), INDIRECT("O35")), "-")</f>
        <v>-</v>
      </c>
    </row>
    <row r="36" spans="2:20" ht="54" x14ac:dyDescent="0.2">
      <c r="B36" s="9" t="str">
        <f t="shared" ca="1" si="0"/>
        <v>Not Bidding</v>
      </c>
      <c r="C36" s="10">
        <v>3181299</v>
      </c>
      <c r="D36" s="11" t="s">
        <v>45</v>
      </c>
      <c r="E36" s="10" t="s">
        <v>136</v>
      </c>
      <c r="F36" s="12" t="s">
        <v>137</v>
      </c>
      <c r="G36" s="10" t="s">
        <v>138</v>
      </c>
      <c r="H36" s="10" t="s">
        <v>139</v>
      </c>
      <c r="I36" s="10" t="s">
        <v>50</v>
      </c>
      <c r="J36" s="8"/>
      <c r="K36" s="8"/>
      <c r="L36" s="8"/>
      <c r="M36" s="8"/>
      <c r="N36" s="13"/>
      <c r="O36" s="13"/>
      <c r="P36" s="8"/>
      <c r="Q36" s="8"/>
      <c r="R36" s="8"/>
      <c r="S36" s="8"/>
      <c r="T36" s="14" t="str">
        <f ca="1">IFERROR(IF(ISBLANK(INDIRECT("O36")), NA(), INDIRECT("O36")), "-")</f>
        <v>-</v>
      </c>
    </row>
    <row r="37" spans="2:20" ht="54" x14ac:dyDescent="0.2">
      <c r="B37" s="9" t="str">
        <f t="shared" ca="1" si="0"/>
        <v>Not Bidding</v>
      </c>
      <c r="C37" s="10">
        <v>3181300</v>
      </c>
      <c r="D37" s="11" t="s">
        <v>45</v>
      </c>
      <c r="E37" s="10" t="s">
        <v>140</v>
      </c>
      <c r="F37" s="12" t="s">
        <v>141</v>
      </c>
      <c r="G37" s="10" t="s">
        <v>142</v>
      </c>
      <c r="H37" s="10" t="s">
        <v>49</v>
      </c>
      <c r="I37" s="10" t="s">
        <v>50</v>
      </c>
      <c r="J37" s="8"/>
      <c r="K37" s="8"/>
      <c r="L37" s="8"/>
      <c r="M37" s="8"/>
      <c r="N37" s="13"/>
      <c r="O37" s="13"/>
      <c r="P37" s="8"/>
      <c r="Q37" s="8"/>
      <c r="R37" s="8"/>
      <c r="S37" s="8"/>
      <c r="T37" s="14" t="str">
        <f ca="1">IFERROR(IF(ISBLANK(INDIRECT("O37")), NA(), INDIRECT("O37")), "-")</f>
        <v>-</v>
      </c>
    </row>
    <row r="38" spans="2:20" ht="54" x14ac:dyDescent="0.2">
      <c r="B38" s="9" t="str">
        <f t="shared" ca="1" si="0"/>
        <v>Not Bidding</v>
      </c>
      <c r="C38" s="10">
        <v>3181301</v>
      </c>
      <c r="D38" s="11" t="s">
        <v>45</v>
      </c>
      <c r="E38" s="10" t="s">
        <v>143</v>
      </c>
      <c r="F38" s="12" t="s">
        <v>144</v>
      </c>
      <c r="G38" s="10" t="s">
        <v>145</v>
      </c>
      <c r="H38" s="10" t="s">
        <v>49</v>
      </c>
      <c r="I38" s="10" t="s">
        <v>50</v>
      </c>
      <c r="J38" s="8"/>
      <c r="K38" s="8"/>
      <c r="L38" s="8"/>
      <c r="M38" s="8"/>
      <c r="N38" s="13"/>
      <c r="O38" s="13"/>
      <c r="P38" s="8"/>
      <c r="Q38" s="8"/>
      <c r="R38" s="8"/>
      <c r="S38" s="8"/>
      <c r="T38" s="14" t="str">
        <f ca="1">IFERROR(IF(ISBLANK(INDIRECT("O38")), NA(), INDIRECT("O38")), "-")</f>
        <v>-</v>
      </c>
    </row>
    <row r="39" spans="2:20" ht="72" x14ac:dyDescent="0.2">
      <c r="B39" s="9" t="str">
        <f t="shared" ca="1" si="0"/>
        <v>Not Bidding</v>
      </c>
      <c r="C39" s="10">
        <v>3181302</v>
      </c>
      <c r="D39" s="11" t="s">
        <v>45</v>
      </c>
      <c r="E39" s="10" t="s">
        <v>146</v>
      </c>
      <c r="F39" s="12" t="s">
        <v>147</v>
      </c>
      <c r="G39" s="10" t="s">
        <v>148</v>
      </c>
      <c r="H39" s="10" t="s">
        <v>49</v>
      </c>
      <c r="I39" s="10" t="s">
        <v>50</v>
      </c>
      <c r="J39" s="8"/>
      <c r="K39" s="8"/>
      <c r="L39" s="8"/>
      <c r="M39" s="8"/>
      <c r="N39" s="13"/>
      <c r="O39" s="13"/>
      <c r="P39" s="8"/>
      <c r="Q39" s="8"/>
      <c r="R39" s="8"/>
      <c r="S39" s="8"/>
      <c r="T39" s="14" t="str">
        <f ca="1">IFERROR(IF(ISBLANK(INDIRECT("O39")), NA(), INDIRECT("O39")), "-")</f>
        <v>-</v>
      </c>
    </row>
    <row r="40" spans="2:20" ht="54" x14ac:dyDescent="0.2">
      <c r="B40" s="9" t="str">
        <f t="shared" ca="1" si="0"/>
        <v>Not Bidding</v>
      </c>
      <c r="C40" s="10">
        <v>3181303</v>
      </c>
      <c r="D40" s="11" t="s">
        <v>45</v>
      </c>
      <c r="E40" s="10" t="s">
        <v>149</v>
      </c>
      <c r="F40" s="12" t="s">
        <v>150</v>
      </c>
      <c r="G40" s="10">
        <v>9002271</v>
      </c>
      <c r="H40" s="10" t="s">
        <v>151</v>
      </c>
      <c r="I40" s="10" t="s">
        <v>152</v>
      </c>
      <c r="J40" s="8"/>
      <c r="K40" s="8"/>
      <c r="L40" s="8"/>
      <c r="M40" s="8"/>
      <c r="N40" s="13"/>
      <c r="O40" s="13"/>
      <c r="P40" s="8"/>
      <c r="Q40" s="8"/>
      <c r="R40" s="8"/>
      <c r="S40" s="8"/>
      <c r="T40" s="14" t="str">
        <f ca="1">IFERROR(IF(ISBLANK(INDIRECT("O40")), NA(), INDIRECT("O40")), "-")</f>
        <v>-</v>
      </c>
    </row>
    <row r="41" spans="2:20" ht="54" x14ac:dyDescent="0.2">
      <c r="B41" s="9" t="str">
        <f t="shared" ca="1" si="0"/>
        <v>Not Bidding</v>
      </c>
      <c r="C41" s="10">
        <v>3181304</v>
      </c>
      <c r="D41" s="11" t="s">
        <v>45</v>
      </c>
      <c r="E41" s="10" t="s">
        <v>153</v>
      </c>
      <c r="F41" s="12" t="s">
        <v>154</v>
      </c>
      <c r="G41" s="10" t="s">
        <v>155</v>
      </c>
      <c r="H41" s="10" t="s">
        <v>49</v>
      </c>
      <c r="I41" s="10" t="s">
        <v>50</v>
      </c>
      <c r="J41" s="8"/>
      <c r="K41" s="8"/>
      <c r="L41" s="8"/>
      <c r="M41" s="8"/>
      <c r="N41" s="13"/>
      <c r="O41" s="13"/>
      <c r="P41" s="8"/>
      <c r="Q41" s="8"/>
      <c r="R41" s="8"/>
      <c r="S41" s="8"/>
      <c r="T41" s="14" t="str">
        <f ca="1">IFERROR(IF(ISBLANK(INDIRECT("O41")), NA(), INDIRECT("O41")), "-")</f>
        <v>-</v>
      </c>
    </row>
    <row r="42" spans="2:20" ht="54" x14ac:dyDescent="0.2">
      <c r="B42" s="9" t="str">
        <f t="shared" ca="1" si="0"/>
        <v>Not Bidding</v>
      </c>
      <c r="C42" s="10">
        <v>3181305</v>
      </c>
      <c r="D42" s="11" t="s">
        <v>45</v>
      </c>
      <c r="E42" s="10" t="s">
        <v>156</v>
      </c>
      <c r="F42" s="12" t="s">
        <v>157</v>
      </c>
      <c r="G42" s="10" t="s">
        <v>158</v>
      </c>
      <c r="H42" s="10" t="s">
        <v>49</v>
      </c>
      <c r="I42" s="10" t="s">
        <v>50</v>
      </c>
      <c r="J42" s="8"/>
      <c r="K42" s="8"/>
      <c r="L42" s="8"/>
      <c r="M42" s="8"/>
      <c r="N42" s="13"/>
      <c r="O42" s="13"/>
      <c r="P42" s="8"/>
      <c r="Q42" s="8"/>
      <c r="R42" s="8"/>
      <c r="S42" s="8"/>
      <c r="T42" s="14" t="str">
        <f ca="1">IFERROR(IF(ISBLANK(INDIRECT("O42")), NA(), INDIRECT("O42")), "-")</f>
        <v>-</v>
      </c>
    </row>
    <row r="43" spans="2:20" ht="54" x14ac:dyDescent="0.2">
      <c r="B43" s="9" t="str">
        <f t="shared" ca="1" si="0"/>
        <v>Not Bidding</v>
      </c>
      <c r="C43" s="10">
        <v>3181306</v>
      </c>
      <c r="D43" s="11" t="s">
        <v>45</v>
      </c>
      <c r="E43" s="10" t="s">
        <v>159</v>
      </c>
      <c r="F43" s="12" t="s">
        <v>160</v>
      </c>
      <c r="G43" s="10" t="s">
        <v>161</v>
      </c>
      <c r="H43" s="10" t="s">
        <v>49</v>
      </c>
      <c r="I43" s="10" t="s">
        <v>50</v>
      </c>
      <c r="J43" s="8"/>
      <c r="K43" s="8"/>
      <c r="L43" s="8"/>
      <c r="M43" s="8"/>
      <c r="N43" s="13"/>
      <c r="O43" s="13"/>
      <c r="P43" s="8"/>
      <c r="Q43" s="8"/>
      <c r="R43" s="8"/>
      <c r="S43" s="8"/>
      <c r="T43" s="14" t="str">
        <f ca="1">IFERROR(IF(ISBLANK(INDIRECT("O43")), NA(), INDIRECT("O43")), "-")</f>
        <v>-</v>
      </c>
    </row>
    <row r="44" spans="2:20" ht="54" x14ac:dyDescent="0.2">
      <c r="B44" s="9" t="str">
        <f t="shared" ca="1" si="0"/>
        <v>Not Bidding</v>
      </c>
      <c r="C44" s="10">
        <v>3181307</v>
      </c>
      <c r="D44" s="11" t="s">
        <v>45</v>
      </c>
      <c r="E44" s="10" t="s">
        <v>162</v>
      </c>
      <c r="F44" s="12" t="s">
        <v>163</v>
      </c>
      <c r="G44" s="10">
        <v>708424</v>
      </c>
      <c r="H44" s="10" t="s">
        <v>164</v>
      </c>
      <c r="I44" s="10" t="s">
        <v>165</v>
      </c>
      <c r="J44" s="8"/>
      <c r="K44" s="8"/>
      <c r="L44" s="8"/>
      <c r="M44" s="8"/>
      <c r="N44" s="13"/>
      <c r="O44" s="13"/>
      <c r="P44" s="8"/>
      <c r="Q44" s="8"/>
      <c r="R44" s="8"/>
      <c r="S44" s="8"/>
      <c r="T44" s="14" t="str">
        <f ca="1">IFERROR(IF(ISBLANK(INDIRECT("O44")), NA(), INDIRECT("O44")), "-")</f>
        <v>-</v>
      </c>
    </row>
    <row r="45" spans="2:20" ht="54" x14ac:dyDescent="0.2">
      <c r="B45" s="9" t="str">
        <f t="shared" ca="1" si="0"/>
        <v>Not Bidding</v>
      </c>
      <c r="C45" s="10">
        <v>3181308</v>
      </c>
      <c r="D45" s="11" t="s">
        <v>45</v>
      </c>
      <c r="E45" s="10" t="s">
        <v>166</v>
      </c>
      <c r="F45" s="12" t="s">
        <v>167</v>
      </c>
      <c r="G45" s="10" t="s">
        <v>168</v>
      </c>
      <c r="H45" s="10" t="s">
        <v>169</v>
      </c>
      <c r="I45" s="10" t="s">
        <v>170</v>
      </c>
      <c r="J45" s="8"/>
      <c r="K45" s="8"/>
      <c r="L45" s="8"/>
      <c r="M45" s="8"/>
      <c r="N45" s="13"/>
      <c r="O45" s="13"/>
      <c r="P45" s="8"/>
      <c r="Q45" s="8"/>
      <c r="R45" s="8"/>
      <c r="S45" s="8"/>
      <c r="T45" s="14" t="str">
        <f ca="1">IFERROR(IF(ISBLANK(INDIRECT("O45")), NA(), INDIRECT("O45")), "-")</f>
        <v>-</v>
      </c>
    </row>
    <row r="46" spans="2:20" ht="54" x14ac:dyDescent="0.2">
      <c r="B46" s="9" t="str">
        <f t="shared" ca="1" si="0"/>
        <v>Not Bidding</v>
      </c>
      <c r="C46" s="10">
        <v>3181309</v>
      </c>
      <c r="D46" s="11" t="s">
        <v>45</v>
      </c>
      <c r="E46" s="10" t="s">
        <v>171</v>
      </c>
      <c r="F46" s="12" t="s">
        <v>172</v>
      </c>
      <c r="G46" s="10" t="s">
        <v>173</v>
      </c>
      <c r="H46" s="10" t="s">
        <v>49</v>
      </c>
      <c r="I46" s="10" t="s">
        <v>50</v>
      </c>
      <c r="J46" s="8"/>
      <c r="K46" s="8"/>
      <c r="L46" s="8"/>
      <c r="M46" s="8"/>
      <c r="N46" s="13"/>
      <c r="O46" s="13"/>
      <c r="P46" s="8"/>
      <c r="Q46" s="8"/>
      <c r="R46" s="8"/>
      <c r="S46" s="8"/>
      <c r="T46" s="14" t="str">
        <f ca="1">IFERROR(IF(ISBLANK(INDIRECT("O46")), NA(), INDIRECT("O46")), "-")</f>
        <v>-</v>
      </c>
    </row>
    <row r="47" spans="2:20" ht="54" x14ac:dyDescent="0.2">
      <c r="B47" s="9" t="str">
        <f t="shared" ca="1" si="0"/>
        <v>Not Bidding</v>
      </c>
      <c r="C47" s="10">
        <v>3181310</v>
      </c>
      <c r="D47" s="11" t="s">
        <v>45</v>
      </c>
      <c r="E47" s="10" t="s">
        <v>174</v>
      </c>
      <c r="F47" s="12" t="s">
        <v>175</v>
      </c>
      <c r="G47" s="10" t="s">
        <v>176</v>
      </c>
      <c r="H47" s="10" t="s">
        <v>177</v>
      </c>
      <c r="I47" s="10" t="s">
        <v>178</v>
      </c>
      <c r="J47" s="8"/>
      <c r="K47" s="8"/>
      <c r="L47" s="8"/>
      <c r="M47" s="8"/>
      <c r="N47" s="13"/>
      <c r="O47" s="13"/>
      <c r="P47" s="8"/>
      <c r="Q47" s="8"/>
      <c r="R47" s="8"/>
      <c r="S47" s="8"/>
      <c r="T47" s="14" t="str">
        <f ca="1">IFERROR(IF(ISBLANK(INDIRECT("O47")), NA(), INDIRECT("O47")), "-")</f>
        <v>-</v>
      </c>
    </row>
    <row r="48" spans="2:20" ht="54" x14ac:dyDescent="0.2">
      <c r="B48" s="9" t="str">
        <f t="shared" ca="1" si="0"/>
        <v>Not Bidding</v>
      </c>
      <c r="C48" s="10">
        <v>3181311</v>
      </c>
      <c r="D48" s="11" t="s">
        <v>45</v>
      </c>
      <c r="E48" s="10" t="s">
        <v>179</v>
      </c>
      <c r="F48" s="12" t="s">
        <v>180</v>
      </c>
      <c r="G48" s="10" t="s">
        <v>176</v>
      </c>
      <c r="H48" s="10" t="s">
        <v>177</v>
      </c>
      <c r="I48" s="10" t="s">
        <v>181</v>
      </c>
      <c r="J48" s="8"/>
      <c r="K48" s="8"/>
      <c r="L48" s="8"/>
      <c r="M48" s="8"/>
      <c r="N48" s="13"/>
      <c r="O48" s="13"/>
      <c r="P48" s="8"/>
      <c r="Q48" s="8"/>
      <c r="R48" s="8"/>
      <c r="S48" s="8"/>
      <c r="T48" s="14" t="str">
        <f ca="1">IFERROR(IF(ISBLANK(INDIRECT("O48")), NA(), INDIRECT("O48")), "-")</f>
        <v>-</v>
      </c>
    </row>
    <row r="49" spans="2:20" ht="54" x14ac:dyDescent="0.2">
      <c r="B49" s="9" t="str">
        <f t="shared" ca="1" si="0"/>
        <v>Not Bidding</v>
      </c>
      <c r="C49" s="10">
        <v>3181312</v>
      </c>
      <c r="D49" s="11" t="s">
        <v>45</v>
      </c>
      <c r="E49" s="10" t="s">
        <v>182</v>
      </c>
      <c r="F49" s="12" t="s">
        <v>183</v>
      </c>
      <c r="G49" s="10" t="s">
        <v>184</v>
      </c>
      <c r="H49" s="10" t="s">
        <v>177</v>
      </c>
      <c r="I49" s="10" t="s">
        <v>181</v>
      </c>
      <c r="J49" s="8"/>
      <c r="K49" s="8"/>
      <c r="L49" s="8"/>
      <c r="M49" s="8"/>
      <c r="N49" s="13"/>
      <c r="O49" s="13"/>
      <c r="P49" s="8"/>
      <c r="Q49" s="8"/>
      <c r="R49" s="8"/>
      <c r="S49" s="8"/>
      <c r="T49" s="14" t="str">
        <f ca="1">IFERROR(IF(ISBLANK(INDIRECT("O49")), NA(), INDIRECT("O49")), "-")</f>
        <v>-</v>
      </c>
    </row>
    <row r="50" spans="2:20" ht="54" x14ac:dyDescent="0.2">
      <c r="B50" s="9" t="str">
        <f t="shared" ca="1" si="0"/>
        <v>Not Bidding</v>
      </c>
      <c r="C50" s="10">
        <v>3181313</v>
      </c>
      <c r="D50" s="11" t="s">
        <v>45</v>
      </c>
      <c r="E50" s="10" t="s">
        <v>185</v>
      </c>
      <c r="F50" s="12" t="s">
        <v>186</v>
      </c>
      <c r="G50" s="10" t="s">
        <v>187</v>
      </c>
      <c r="H50" s="10" t="s">
        <v>151</v>
      </c>
      <c r="I50" s="10" t="s">
        <v>188</v>
      </c>
      <c r="J50" s="8"/>
      <c r="K50" s="8"/>
      <c r="L50" s="8"/>
      <c r="M50" s="8"/>
      <c r="N50" s="13"/>
      <c r="O50" s="13"/>
      <c r="P50" s="8"/>
      <c r="Q50" s="8"/>
      <c r="R50" s="8"/>
      <c r="S50" s="8"/>
      <c r="T50" s="14" t="str">
        <f ca="1">IFERROR(IF(ISBLANK(INDIRECT("O50")), NA(), INDIRECT("O50")), "-")</f>
        <v>-</v>
      </c>
    </row>
    <row r="51" spans="2:20" ht="54" x14ac:dyDescent="0.2">
      <c r="B51" s="9" t="str">
        <f t="shared" ca="1" si="0"/>
        <v>Not Bidding</v>
      </c>
      <c r="C51" s="10">
        <v>3181314</v>
      </c>
      <c r="D51" s="11" t="s">
        <v>45</v>
      </c>
      <c r="E51" s="10" t="s">
        <v>189</v>
      </c>
      <c r="F51" s="12" t="s">
        <v>190</v>
      </c>
      <c r="G51" s="10">
        <v>36770</v>
      </c>
      <c r="H51" s="10" t="s">
        <v>151</v>
      </c>
      <c r="I51" s="10" t="s">
        <v>188</v>
      </c>
      <c r="J51" s="8"/>
      <c r="K51" s="8"/>
      <c r="L51" s="8"/>
      <c r="M51" s="8"/>
      <c r="N51" s="13"/>
      <c r="O51" s="13"/>
      <c r="P51" s="8"/>
      <c r="Q51" s="8"/>
      <c r="R51" s="8"/>
      <c r="S51" s="8"/>
      <c r="T51" s="14" t="str">
        <f ca="1">IFERROR(IF(ISBLANK(INDIRECT("O51")), NA(), INDIRECT("O51")), "-")</f>
        <v>-</v>
      </c>
    </row>
    <row r="52" spans="2:20" ht="54" x14ac:dyDescent="0.2">
      <c r="B52" s="9" t="str">
        <f t="shared" ca="1" si="0"/>
        <v>Not Bidding</v>
      </c>
      <c r="C52" s="10">
        <v>3181315</v>
      </c>
      <c r="D52" s="11" t="s">
        <v>45</v>
      </c>
      <c r="E52" s="10" t="s">
        <v>191</v>
      </c>
      <c r="F52" s="12" t="s">
        <v>192</v>
      </c>
      <c r="G52" s="10">
        <v>36263</v>
      </c>
      <c r="H52" s="10" t="s">
        <v>151</v>
      </c>
      <c r="I52" s="10" t="s">
        <v>188</v>
      </c>
      <c r="J52" s="8"/>
      <c r="K52" s="8"/>
      <c r="L52" s="8"/>
      <c r="M52" s="8"/>
      <c r="N52" s="13"/>
      <c r="O52" s="13"/>
      <c r="P52" s="8"/>
      <c r="Q52" s="8"/>
      <c r="R52" s="8"/>
      <c r="S52" s="8"/>
      <c r="T52" s="14" t="str">
        <f ca="1">IFERROR(IF(ISBLANK(INDIRECT("O52")), NA(), INDIRECT("O52")), "-")</f>
        <v>-</v>
      </c>
    </row>
    <row r="53" spans="2:20" ht="72" x14ac:dyDescent="0.2">
      <c r="B53" s="9" t="str">
        <f t="shared" ca="1" si="0"/>
        <v>Not Bidding</v>
      </c>
      <c r="C53" s="10">
        <v>3181316</v>
      </c>
      <c r="D53" s="11" t="s">
        <v>45</v>
      </c>
      <c r="E53" s="10" t="s">
        <v>193</v>
      </c>
      <c r="F53" s="12" t="s">
        <v>194</v>
      </c>
      <c r="G53" s="10" t="s">
        <v>195</v>
      </c>
      <c r="H53" s="10" t="s">
        <v>196</v>
      </c>
      <c r="I53" s="10" t="s">
        <v>50</v>
      </c>
      <c r="J53" s="8"/>
      <c r="K53" s="8"/>
      <c r="L53" s="8"/>
      <c r="M53" s="8"/>
      <c r="N53" s="13"/>
      <c r="O53" s="13"/>
      <c r="P53" s="8"/>
      <c r="Q53" s="8"/>
      <c r="R53" s="8"/>
      <c r="S53" s="8"/>
      <c r="T53" s="14" t="str">
        <f ca="1">IFERROR(IF(ISBLANK(INDIRECT("O53")), NA(), INDIRECT("O53")), "-")</f>
        <v>-</v>
      </c>
    </row>
    <row r="54" spans="2:20" ht="54" x14ac:dyDescent="0.2">
      <c r="B54" s="9" t="str">
        <f t="shared" ca="1" si="0"/>
        <v>Not Bidding</v>
      </c>
      <c r="C54" s="10">
        <v>3181317</v>
      </c>
      <c r="D54" s="11" t="s">
        <v>45</v>
      </c>
      <c r="E54" s="10" t="s">
        <v>197</v>
      </c>
      <c r="F54" s="12" t="s">
        <v>198</v>
      </c>
      <c r="G54" s="10" t="s">
        <v>199</v>
      </c>
      <c r="H54" s="10" t="s">
        <v>139</v>
      </c>
      <c r="I54" s="10" t="s">
        <v>50</v>
      </c>
      <c r="J54" s="8"/>
      <c r="K54" s="8"/>
      <c r="L54" s="8"/>
      <c r="M54" s="8"/>
      <c r="N54" s="13"/>
      <c r="O54" s="13"/>
      <c r="P54" s="8"/>
      <c r="Q54" s="8"/>
      <c r="R54" s="8"/>
      <c r="S54" s="8"/>
      <c r="T54" s="14" t="str">
        <f ca="1">IFERROR(IF(ISBLANK(INDIRECT("O54")), NA(), INDIRECT("O54")), "-")</f>
        <v>-</v>
      </c>
    </row>
    <row r="55" spans="2:20" ht="72" x14ac:dyDescent="0.2">
      <c r="B55" s="9" t="str">
        <f t="shared" ca="1" si="0"/>
        <v>Not Bidding</v>
      </c>
      <c r="C55" s="10">
        <v>3181318</v>
      </c>
      <c r="D55" s="11" t="s">
        <v>45</v>
      </c>
      <c r="E55" s="10" t="s">
        <v>200</v>
      </c>
      <c r="F55" s="12" t="s">
        <v>201</v>
      </c>
      <c r="G55" s="10" t="s">
        <v>202</v>
      </c>
      <c r="H55" s="10" t="s">
        <v>60</v>
      </c>
      <c r="I55" s="10" t="s">
        <v>50</v>
      </c>
      <c r="J55" s="8"/>
      <c r="K55" s="8"/>
      <c r="L55" s="8"/>
      <c r="M55" s="8"/>
      <c r="N55" s="13"/>
      <c r="O55" s="13"/>
      <c r="P55" s="8"/>
      <c r="Q55" s="8"/>
      <c r="R55" s="8"/>
      <c r="S55" s="8"/>
      <c r="T55" s="14" t="str">
        <f ca="1">IFERROR(IF(ISBLANK(INDIRECT("O55")), NA(), INDIRECT("O55")), "-")</f>
        <v>-</v>
      </c>
    </row>
    <row r="56" spans="2:20" ht="54" x14ac:dyDescent="0.2">
      <c r="B56" s="9" t="str">
        <f t="shared" ca="1" si="0"/>
        <v>Not Bidding</v>
      </c>
      <c r="C56" s="10">
        <v>3181319</v>
      </c>
      <c r="D56" s="11" t="s">
        <v>45</v>
      </c>
      <c r="E56" s="10" t="s">
        <v>203</v>
      </c>
      <c r="F56" s="12" t="s">
        <v>204</v>
      </c>
      <c r="G56" s="10" t="s">
        <v>205</v>
      </c>
      <c r="H56" s="10" t="s">
        <v>49</v>
      </c>
      <c r="I56" s="10" t="s">
        <v>50</v>
      </c>
      <c r="J56" s="8"/>
      <c r="K56" s="8"/>
      <c r="L56" s="8"/>
      <c r="M56" s="8"/>
      <c r="N56" s="13"/>
      <c r="O56" s="13"/>
      <c r="P56" s="8"/>
      <c r="Q56" s="8"/>
      <c r="R56" s="8"/>
      <c r="S56" s="8"/>
      <c r="T56" s="14" t="str">
        <f ca="1">IFERROR(IF(ISBLANK(INDIRECT("O56")), NA(), INDIRECT("O56")), "-")</f>
        <v>-</v>
      </c>
    </row>
    <row r="57" spans="2:20" ht="54" x14ac:dyDescent="0.2">
      <c r="B57" s="9" t="str">
        <f t="shared" ca="1" si="0"/>
        <v>Not Bidding</v>
      </c>
      <c r="C57" s="10">
        <v>3181320</v>
      </c>
      <c r="D57" s="11" t="s">
        <v>45</v>
      </c>
      <c r="E57" s="10" t="s">
        <v>206</v>
      </c>
      <c r="F57" s="12" t="s">
        <v>207</v>
      </c>
      <c r="G57" s="10">
        <v>14255</v>
      </c>
      <c r="H57" s="10" t="s">
        <v>151</v>
      </c>
      <c r="I57" s="10" t="s">
        <v>152</v>
      </c>
      <c r="J57" s="8"/>
      <c r="K57" s="8"/>
      <c r="L57" s="8"/>
      <c r="M57" s="8"/>
      <c r="N57" s="13"/>
      <c r="O57" s="13"/>
      <c r="P57" s="8"/>
      <c r="Q57" s="8"/>
      <c r="R57" s="8"/>
      <c r="S57" s="8"/>
      <c r="T57" s="14" t="str">
        <f ca="1">IFERROR(IF(ISBLANK(INDIRECT("O57")), NA(), INDIRECT("O57")), "-")</f>
        <v>-</v>
      </c>
    </row>
    <row r="58" spans="2:20" ht="54" x14ac:dyDescent="0.2">
      <c r="B58" s="9" t="str">
        <f t="shared" ca="1" si="0"/>
        <v>Not Bidding</v>
      </c>
      <c r="C58" s="10">
        <v>3181321</v>
      </c>
      <c r="D58" s="11" t="s">
        <v>45</v>
      </c>
      <c r="E58" s="10" t="s">
        <v>208</v>
      </c>
      <c r="F58" s="12" t="s">
        <v>209</v>
      </c>
      <c r="G58" s="10" t="s">
        <v>210</v>
      </c>
      <c r="H58" s="10" t="s">
        <v>49</v>
      </c>
      <c r="I58" s="10" t="s">
        <v>50</v>
      </c>
      <c r="J58" s="8"/>
      <c r="K58" s="8"/>
      <c r="L58" s="8"/>
      <c r="M58" s="8"/>
      <c r="N58" s="13"/>
      <c r="O58" s="13"/>
      <c r="P58" s="8"/>
      <c r="Q58" s="8"/>
      <c r="R58" s="8"/>
      <c r="S58" s="8"/>
      <c r="T58" s="14" t="str">
        <f ca="1">IFERROR(IF(ISBLANK(INDIRECT("O58")), NA(), INDIRECT("O58")), "-")</f>
        <v>-</v>
      </c>
    </row>
    <row r="59" spans="2:20" ht="54" x14ac:dyDescent="0.2">
      <c r="B59" s="9" t="str">
        <f t="shared" ca="1" si="0"/>
        <v>Not Bidding</v>
      </c>
      <c r="C59" s="10">
        <v>3181322</v>
      </c>
      <c r="D59" s="11" t="s">
        <v>45</v>
      </c>
      <c r="E59" s="10" t="s">
        <v>211</v>
      </c>
      <c r="F59" s="12" t="s">
        <v>212</v>
      </c>
      <c r="G59" s="10" t="s">
        <v>213</v>
      </c>
      <c r="H59" s="10" t="s">
        <v>49</v>
      </c>
      <c r="I59" s="10" t="s">
        <v>50</v>
      </c>
      <c r="J59" s="8"/>
      <c r="K59" s="8"/>
      <c r="L59" s="8"/>
      <c r="M59" s="8"/>
      <c r="N59" s="13"/>
      <c r="O59" s="13"/>
      <c r="P59" s="8"/>
      <c r="Q59" s="8"/>
      <c r="R59" s="8"/>
      <c r="S59" s="8"/>
      <c r="T59" s="14" t="str">
        <f ca="1">IFERROR(IF(ISBLANK(INDIRECT("O59")), NA(), INDIRECT("O59")), "-")</f>
        <v>-</v>
      </c>
    </row>
    <row r="60" spans="2:20" ht="54" x14ac:dyDescent="0.2">
      <c r="B60" s="9" t="str">
        <f t="shared" ca="1" si="0"/>
        <v>Not Bidding</v>
      </c>
      <c r="C60" s="10">
        <v>3181323</v>
      </c>
      <c r="D60" s="11" t="s">
        <v>45</v>
      </c>
      <c r="E60" s="10" t="s">
        <v>214</v>
      </c>
      <c r="F60" s="12" t="s">
        <v>215</v>
      </c>
      <c r="G60" s="10" t="s">
        <v>216</v>
      </c>
      <c r="H60" s="10" t="s">
        <v>49</v>
      </c>
      <c r="I60" s="10" t="s">
        <v>50</v>
      </c>
      <c r="J60" s="8"/>
      <c r="K60" s="8"/>
      <c r="L60" s="8"/>
      <c r="M60" s="8"/>
      <c r="N60" s="13"/>
      <c r="O60" s="13"/>
      <c r="P60" s="8"/>
      <c r="Q60" s="8"/>
      <c r="R60" s="8"/>
      <c r="S60" s="8"/>
      <c r="T60" s="14" t="str">
        <f ca="1">IFERROR(IF(ISBLANK(INDIRECT("O60")), NA(), INDIRECT("O60")), "-")</f>
        <v>-</v>
      </c>
    </row>
    <row r="61" spans="2:20" ht="54" x14ac:dyDescent="0.2">
      <c r="B61" s="9" t="str">
        <f t="shared" ca="1" si="0"/>
        <v>Not Bidding</v>
      </c>
      <c r="C61" s="10">
        <v>3181324</v>
      </c>
      <c r="D61" s="11" t="s">
        <v>45</v>
      </c>
      <c r="E61" s="10" t="s">
        <v>217</v>
      </c>
      <c r="F61" s="12" t="s">
        <v>218</v>
      </c>
      <c r="G61" s="10" t="s">
        <v>219</v>
      </c>
      <c r="H61" s="10" t="s">
        <v>177</v>
      </c>
      <c r="I61" s="10" t="s">
        <v>220</v>
      </c>
      <c r="J61" s="8"/>
      <c r="K61" s="8"/>
      <c r="L61" s="8"/>
      <c r="M61" s="8"/>
      <c r="N61" s="13"/>
      <c r="O61" s="13"/>
      <c r="P61" s="8"/>
      <c r="Q61" s="8"/>
      <c r="R61" s="8"/>
      <c r="S61" s="8"/>
      <c r="T61" s="14" t="str">
        <f ca="1">IFERROR(IF(ISBLANK(INDIRECT("O61")), NA(), INDIRECT("O61")), "-")</f>
        <v>-</v>
      </c>
    </row>
    <row r="62" spans="2:20" ht="54" x14ac:dyDescent="0.2">
      <c r="B62" s="9" t="str">
        <f t="shared" ca="1" si="0"/>
        <v>Not Bidding</v>
      </c>
      <c r="C62" s="10">
        <v>3181325</v>
      </c>
      <c r="D62" s="11" t="s">
        <v>45</v>
      </c>
      <c r="E62" s="10" t="s">
        <v>221</v>
      </c>
      <c r="F62" s="12" t="s">
        <v>222</v>
      </c>
      <c r="G62" s="10" t="s">
        <v>223</v>
      </c>
      <c r="H62" s="10" t="s">
        <v>49</v>
      </c>
      <c r="I62" s="10" t="s">
        <v>50</v>
      </c>
      <c r="J62" s="8"/>
      <c r="K62" s="8"/>
      <c r="L62" s="8"/>
      <c r="M62" s="8"/>
      <c r="N62" s="13"/>
      <c r="O62" s="13"/>
      <c r="P62" s="8"/>
      <c r="Q62" s="8"/>
      <c r="R62" s="8"/>
      <c r="S62" s="8"/>
      <c r="T62" s="14" t="str">
        <f ca="1">IFERROR(IF(ISBLANK(INDIRECT("O62")), NA(), INDIRECT("O62")), "-")</f>
        <v>-</v>
      </c>
    </row>
    <row r="63" spans="2:20" ht="54" x14ac:dyDescent="0.2">
      <c r="B63" s="9" t="str">
        <f t="shared" ca="1" si="0"/>
        <v>Not Bidding</v>
      </c>
      <c r="C63" s="10">
        <v>3181326</v>
      </c>
      <c r="D63" s="11" t="s">
        <v>45</v>
      </c>
      <c r="E63" s="10" t="s">
        <v>224</v>
      </c>
      <c r="F63" s="12" t="s">
        <v>225</v>
      </c>
      <c r="G63" s="10" t="s">
        <v>168</v>
      </c>
      <c r="H63" s="10" t="s">
        <v>169</v>
      </c>
      <c r="I63" s="10" t="s">
        <v>170</v>
      </c>
      <c r="J63" s="8"/>
      <c r="K63" s="8"/>
      <c r="L63" s="8"/>
      <c r="M63" s="8"/>
      <c r="N63" s="13"/>
      <c r="O63" s="13"/>
      <c r="P63" s="8"/>
      <c r="Q63" s="8"/>
      <c r="R63" s="8"/>
      <c r="S63" s="8"/>
      <c r="T63" s="14" t="str">
        <f ca="1">IFERROR(IF(ISBLANK(INDIRECT("O63")), NA(), INDIRECT("O63")), "-")</f>
        <v>-</v>
      </c>
    </row>
    <row r="64" spans="2:20" ht="54" x14ac:dyDescent="0.2">
      <c r="B64" s="9" t="str">
        <f t="shared" ca="1" si="0"/>
        <v>Not Bidding</v>
      </c>
      <c r="C64" s="10">
        <v>3181327</v>
      </c>
      <c r="D64" s="11" t="s">
        <v>45</v>
      </c>
      <c r="E64" s="10" t="s">
        <v>226</v>
      </c>
      <c r="F64" s="12" t="s">
        <v>227</v>
      </c>
      <c r="G64" s="10" t="s">
        <v>228</v>
      </c>
      <c r="H64" s="10" t="s">
        <v>139</v>
      </c>
      <c r="I64" s="10" t="s">
        <v>50</v>
      </c>
      <c r="J64" s="8"/>
      <c r="K64" s="8"/>
      <c r="L64" s="8"/>
      <c r="M64" s="8"/>
      <c r="N64" s="13"/>
      <c r="O64" s="13"/>
      <c r="P64" s="8"/>
      <c r="Q64" s="8"/>
      <c r="R64" s="8"/>
      <c r="S64" s="8"/>
      <c r="T64" s="14" t="str">
        <f ca="1">IFERROR(IF(ISBLANK(INDIRECT("O64")), NA(), INDIRECT("O64")), "-")</f>
        <v>-</v>
      </c>
    </row>
    <row r="65" spans="2:20" ht="54" x14ac:dyDescent="0.2">
      <c r="B65" s="9" t="str">
        <f t="shared" ca="1" si="0"/>
        <v>Not Bidding</v>
      </c>
      <c r="C65" s="10">
        <v>3181328</v>
      </c>
      <c r="D65" s="11" t="s">
        <v>45</v>
      </c>
      <c r="E65" s="10" t="s">
        <v>229</v>
      </c>
      <c r="F65" s="12" t="s">
        <v>230</v>
      </c>
      <c r="G65" s="10" t="s">
        <v>231</v>
      </c>
      <c r="H65" s="10" t="s">
        <v>232</v>
      </c>
      <c r="I65" s="10" t="s">
        <v>50</v>
      </c>
      <c r="J65" s="8"/>
      <c r="K65" s="8"/>
      <c r="L65" s="8"/>
      <c r="M65" s="8"/>
      <c r="N65" s="13"/>
      <c r="O65" s="13"/>
      <c r="P65" s="8"/>
      <c r="Q65" s="8"/>
      <c r="R65" s="8"/>
      <c r="S65" s="8"/>
      <c r="T65" s="14" t="str">
        <f ca="1">IFERROR(IF(ISBLANK(INDIRECT("O65")), NA(), INDIRECT("O65")), "-")</f>
        <v>-</v>
      </c>
    </row>
    <row r="66" spans="2:20" ht="54" x14ac:dyDescent="0.2">
      <c r="B66" s="9" t="str">
        <f t="shared" ca="1" si="0"/>
        <v>Not Bidding</v>
      </c>
      <c r="C66" s="10">
        <v>3181329</v>
      </c>
      <c r="D66" s="11" t="s">
        <v>45</v>
      </c>
      <c r="E66" s="10" t="s">
        <v>233</v>
      </c>
      <c r="F66" s="12" t="s">
        <v>234</v>
      </c>
      <c r="G66" s="10" t="s">
        <v>235</v>
      </c>
      <c r="H66" s="10" t="s">
        <v>49</v>
      </c>
      <c r="I66" s="10" t="s">
        <v>50</v>
      </c>
      <c r="J66" s="8"/>
      <c r="K66" s="8"/>
      <c r="L66" s="8"/>
      <c r="M66" s="8"/>
      <c r="N66" s="13"/>
      <c r="O66" s="13"/>
      <c r="P66" s="8"/>
      <c r="Q66" s="8"/>
      <c r="R66" s="8"/>
      <c r="S66" s="8"/>
      <c r="T66" s="14" t="str">
        <f ca="1">IFERROR(IF(ISBLANK(INDIRECT("O66")), NA(), INDIRECT("O66")), "-")</f>
        <v>-</v>
      </c>
    </row>
    <row r="67" spans="2:20" ht="54" x14ac:dyDescent="0.2">
      <c r="B67" s="9" t="str">
        <f t="shared" ca="1" si="0"/>
        <v>Not Bidding</v>
      </c>
      <c r="C67" s="10">
        <v>3181330</v>
      </c>
      <c r="D67" s="11" t="s">
        <v>45</v>
      </c>
      <c r="E67" s="10" t="s">
        <v>236</v>
      </c>
      <c r="F67" s="12" t="s">
        <v>237</v>
      </c>
      <c r="G67" s="10" t="s">
        <v>238</v>
      </c>
      <c r="H67" s="10" t="s">
        <v>169</v>
      </c>
      <c r="I67" s="10" t="s">
        <v>239</v>
      </c>
      <c r="J67" s="8"/>
      <c r="K67" s="8"/>
      <c r="L67" s="8"/>
      <c r="M67" s="8"/>
      <c r="N67" s="13"/>
      <c r="O67" s="13"/>
      <c r="P67" s="8"/>
      <c r="Q67" s="8"/>
      <c r="R67" s="8"/>
      <c r="S67" s="8"/>
      <c r="T67" s="14" t="str">
        <f ca="1">IFERROR(IF(ISBLANK(INDIRECT("O67")), NA(), INDIRECT("O67")), "-")</f>
        <v>-</v>
      </c>
    </row>
    <row r="68" spans="2:20" ht="54" x14ac:dyDescent="0.2">
      <c r="B68" s="9" t="str">
        <f t="shared" ca="1" si="0"/>
        <v>Not Bidding</v>
      </c>
      <c r="C68" s="10">
        <v>3181331</v>
      </c>
      <c r="D68" s="11" t="s">
        <v>45</v>
      </c>
      <c r="E68" s="10" t="s">
        <v>240</v>
      </c>
      <c r="F68" s="12" t="s">
        <v>241</v>
      </c>
      <c r="G68" s="10" t="s">
        <v>242</v>
      </c>
      <c r="H68" s="10" t="s">
        <v>169</v>
      </c>
      <c r="I68" s="10" t="s">
        <v>239</v>
      </c>
      <c r="J68" s="8"/>
      <c r="K68" s="8"/>
      <c r="L68" s="8"/>
      <c r="M68" s="8"/>
      <c r="N68" s="13"/>
      <c r="O68" s="13"/>
      <c r="P68" s="8"/>
      <c r="Q68" s="8"/>
      <c r="R68" s="8"/>
      <c r="S68" s="8"/>
      <c r="T68" s="14" t="str">
        <f ca="1">IFERROR(IF(ISBLANK(INDIRECT("O68")), NA(), INDIRECT("O68")), "-")</f>
        <v>-</v>
      </c>
    </row>
    <row r="69" spans="2:20" ht="54" x14ac:dyDescent="0.2">
      <c r="B69" s="9" t="str">
        <f t="shared" ca="1" si="0"/>
        <v>Not Bidding</v>
      </c>
      <c r="C69" s="10">
        <v>3181332</v>
      </c>
      <c r="D69" s="11" t="s">
        <v>45</v>
      </c>
      <c r="E69" s="10" t="s">
        <v>243</v>
      </c>
      <c r="F69" s="12" t="s">
        <v>244</v>
      </c>
      <c r="G69" s="10" t="s">
        <v>245</v>
      </c>
      <c r="H69" s="10" t="s">
        <v>49</v>
      </c>
      <c r="I69" s="10" t="s">
        <v>50</v>
      </c>
      <c r="J69" s="8"/>
      <c r="K69" s="8"/>
      <c r="L69" s="8"/>
      <c r="M69" s="8"/>
      <c r="N69" s="13"/>
      <c r="O69" s="13"/>
      <c r="P69" s="8"/>
      <c r="Q69" s="8"/>
      <c r="R69" s="8"/>
      <c r="S69" s="8"/>
      <c r="T69" s="14" t="str">
        <f ca="1">IFERROR(IF(ISBLANK(INDIRECT("O69")), NA(), INDIRECT("O69")), "-")</f>
        <v>-</v>
      </c>
    </row>
    <row r="70" spans="2:20" ht="54" x14ac:dyDescent="0.2">
      <c r="B70" s="9" t="str">
        <f t="shared" ca="1" si="0"/>
        <v>Not Bidding</v>
      </c>
      <c r="C70" s="10">
        <v>3181333</v>
      </c>
      <c r="D70" s="11" t="s">
        <v>45</v>
      </c>
      <c r="E70" s="10" t="s">
        <v>246</v>
      </c>
      <c r="F70" s="12" t="s">
        <v>247</v>
      </c>
      <c r="G70" s="10">
        <v>19883</v>
      </c>
      <c r="H70" s="10" t="s">
        <v>151</v>
      </c>
      <c r="I70" s="10" t="s">
        <v>152</v>
      </c>
      <c r="J70" s="8"/>
      <c r="K70" s="8"/>
      <c r="L70" s="8"/>
      <c r="M70" s="8"/>
      <c r="N70" s="13"/>
      <c r="O70" s="13"/>
      <c r="P70" s="8"/>
      <c r="Q70" s="8"/>
      <c r="R70" s="8"/>
      <c r="S70" s="8"/>
      <c r="T70" s="14" t="str">
        <f ca="1">IFERROR(IF(ISBLANK(INDIRECT("O70")), NA(), INDIRECT("O70")), "-")</f>
        <v>-</v>
      </c>
    </row>
    <row r="71" spans="2:20" ht="54" x14ac:dyDescent="0.2">
      <c r="B71" s="9" t="str">
        <f t="shared" ref="B71:B134" ca="1" si="1">IF(D71 = "No Bid", IFERROR("Error: Clear values for '" &amp; INDIRECT(ADDRESS(5, (10 + MATCH(TRUE, INDEX(NOT(ISBLANK(J71:S71)), 0, 0), 0) - 1))) &amp; "' in cell " &amp; ADDRESS(ROW(), (10 + MATCH(TRUE, INDEX(NOT(ISBLANK(J71:S71)), 0, 0), 0) - 1), 4) &amp; " or select 'Bid'", "Not Bidding"), IF(D71 = "Bid", IFERROR("Error: Missing value for '" &amp; INDIRECT(ADDRESS(5, (10 + MATCH(TRUE, INDEX(ISBLANK(J71:S71), 0, 0), 0) - 1))) &amp; "' in cell " &amp; ADDRESS(ROW(), (10 + MATCH(TRUE, INDEX(ISBLANK(J71:S71), 0, 0), 0) - 1), 4), "Success: All values provided"), "Error: Invalid Bid/No Bid Decision"))</f>
        <v>Not Bidding</v>
      </c>
      <c r="C71" s="10">
        <v>3181334</v>
      </c>
      <c r="D71" s="11" t="s">
        <v>45</v>
      </c>
      <c r="E71" s="10" t="s">
        <v>248</v>
      </c>
      <c r="F71" s="12" t="s">
        <v>249</v>
      </c>
      <c r="G71" s="10" t="s">
        <v>250</v>
      </c>
      <c r="H71" s="10" t="s">
        <v>251</v>
      </c>
      <c r="I71" s="10" t="s">
        <v>50</v>
      </c>
      <c r="J71" s="8"/>
      <c r="K71" s="8"/>
      <c r="L71" s="8"/>
      <c r="M71" s="8"/>
      <c r="N71" s="13"/>
      <c r="O71" s="13"/>
      <c r="P71" s="8"/>
      <c r="Q71" s="8"/>
      <c r="R71" s="8"/>
      <c r="S71" s="8"/>
      <c r="T71" s="14" t="str">
        <f ca="1">IFERROR(IF(ISBLANK(INDIRECT("O71")), NA(), INDIRECT("O71")), "-")</f>
        <v>-</v>
      </c>
    </row>
    <row r="72" spans="2:20" ht="72" x14ac:dyDescent="0.2">
      <c r="B72" s="9" t="str">
        <f t="shared" ca="1" si="1"/>
        <v>Not Bidding</v>
      </c>
      <c r="C72" s="10">
        <v>3181335</v>
      </c>
      <c r="D72" s="11" t="s">
        <v>45</v>
      </c>
      <c r="E72" s="10" t="s">
        <v>252</v>
      </c>
      <c r="F72" s="12" t="s">
        <v>253</v>
      </c>
      <c r="G72" s="10" t="s">
        <v>254</v>
      </c>
      <c r="H72" s="10" t="s">
        <v>49</v>
      </c>
      <c r="I72" s="10" t="s">
        <v>50</v>
      </c>
      <c r="J72" s="8"/>
      <c r="K72" s="8"/>
      <c r="L72" s="8"/>
      <c r="M72" s="8"/>
      <c r="N72" s="13"/>
      <c r="O72" s="13"/>
      <c r="P72" s="8"/>
      <c r="Q72" s="8"/>
      <c r="R72" s="8"/>
      <c r="S72" s="8"/>
      <c r="T72" s="14" t="str">
        <f ca="1">IFERROR(IF(ISBLANK(INDIRECT("O72")), NA(), INDIRECT("O72")), "-")</f>
        <v>-</v>
      </c>
    </row>
    <row r="73" spans="2:20" ht="54" x14ac:dyDescent="0.2">
      <c r="B73" s="9" t="str">
        <f t="shared" ca="1" si="1"/>
        <v>Not Bidding</v>
      </c>
      <c r="C73" s="10">
        <v>3181336</v>
      </c>
      <c r="D73" s="11" t="s">
        <v>45</v>
      </c>
      <c r="E73" s="10" t="s">
        <v>255</v>
      </c>
      <c r="F73" s="12" t="s">
        <v>256</v>
      </c>
      <c r="G73" s="10" t="s">
        <v>257</v>
      </c>
      <c r="H73" s="10" t="s">
        <v>258</v>
      </c>
      <c r="I73" s="10" t="s">
        <v>50</v>
      </c>
      <c r="J73" s="8"/>
      <c r="K73" s="8"/>
      <c r="L73" s="8"/>
      <c r="M73" s="8"/>
      <c r="N73" s="13"/>
      <c r="O73" s="13"/>
      <c r="P73" s="8"/>
      <c r="Q73" s="8"/>
      <c r="R73" s="8"/>
      <c r="S73" s="8"/>
      <c r="T73" s="14" t="str">
        <f ca="1">IFERROR(IF(ISBLANK(INDIRECT("O73")), NA(), INDIRECT("O73")), "-")</f>
        <v>-</v>
      </c>
    </row>
    <row r="74" spans="2:20" ht="54" x14ac:dyDescent="0.2">
      <c r="B74" s="9" t="str">
        <f t="shared" ca="1" si="1"/>
        <v>Not Bidding</v>
      </c>
      <c r="C74" s="10">
        <v>3181337</v>
      </c>
      <c r="D74" s="11" t="s">
        <v>45</v>
      </c>
      <c r="E74" s="10" t="s">
        <v>259</v>
      </c>
      <c r="F74" s="12" t="s">
        <v>260</v>
      </c>
      <c r="G74" s="10" t="s">
        <v>261</v>
      </c>
      <c r="H74" s="10" t="s">
        <v>169</v>
      </c>
      <c r="I74" s="10" t="s">
        <v>239</v>
      </c>
      <c r="J74" s="8"/>
      <c r="K74" s="8"/>
      <c r="L74" s="8"/>
      <c r="M74" s="8"/>
      <c r="N74" s="13"/>
      <c r="O74" s="13"/>
      <c r="P74" s="8"/>
      <c r="Q74" s="8"/>
      <c r="R74" s="8"/>
      <c r="S74" s="8"/>
      <c r="T74" s="14" t="str">
        <f ca="1">IFERROR(IF(ISBLANK(INDIRECT("O74")), NA(), INDIRECT("O74")), "-")</f>
        <v>-</v>
      </c>
    </row>
    <row r="75" spans="2:20" ht="54" x14ac:dyDescent="0.2">
      <c r="B75" s="9" t="str">
        <f t="shared" ca="1" si="1"/>
        <v>Not Bidding</v>
      </c>
      <c r="C75" s="10">
        <v>3181338</v>
      </c>
      <c r="D75" s="11" t="s">
        <v>45</v>
      </c>
      <c r="E75" s="10" t="s">
        <v>262</v>
      </c>
      <c r="F75" s="12" t="s">
        <v>263</v>
      </c>
      <c r="G75" s="10">
        <v>14025</v>
      </c>
      <c r="H75" s="10" t="s">
        <v>151</v>
      </c>
      <c r="I75" s="10" t="s">
        <v>152</v>
      </c>
      <c r="J75" s="8"/>
      <c r="K75" s="8"/>
      <c r="L75" s="8"/>
      <c r="M75" s="8"/>
      <c r="N75" s="13"/>
      <c r="O75" s="13"/>
      <c r="P75" s="8"/>
      <c r="Q75" s="8"/>
      <c r="R75" s="8"/>
      <c r="S75" s="8"/>
      <c r="T75" s="14" t="str">
        <f ca="1">IFERROR(IF(ISBLANK(INDIRECT("O75")), NA(), INDIRECT("O75")), "-")</f>
        <v>-</v>
      </c>
    </row>
    <row r="76" spans="2:20" ht="54" x14ac:dyDescent="0.2">
      <c r="B76" s="9" t="str">
        <f t="shared" ca="1" si="1"/>
        <v>Not Bidding</v>
      </c>
      <c r="C76" s="10">
        <v>3181339</v>
      </c>
      <c r="D76" s="11" t="s">
        <v>45</v>
      </c>
      <c r="E76" s="10" t="s">
        <v>264</v>
      </c>
      <c r="F76" s="12" t="s">
        <v>265</v>
      </c>
      <c r="G76" s="10" t="s">
        <v>266</v>
      </c>
      <c r="H76" s="10" t="s">
        <v>49</v>
      </c>
      <c r="I76" s="10" t="s">
        <v>50</v>
      </c>
      <c r="J76" s="8"/>
      <c r="K76" s="8"/>
      <c r="L76" s="8"/>
      <c r="M76" s="8"/>
      <c r="N76" s="13"/>
      <c r="O76" s="13"/>
      <c r="P76" s="8"/>
      <c r="Q76" s="8"/>
      <c r="R76" s="8"/>
      <c r="S76" s="8"/>
      <c r="T76" s="14" t="str">
        <f ca="1">IFERROR(IF(ISBLANK(INDIRECT("O76")), NA(), INDIRECT("O76")), "-")</f>
        <v>-</v>
      </c>
    </row>
    <row r="77" spans="2:20" ht="54" x14ac:dyDescent="0.2">
      <c r="B77" s="9" t="str">
        <f t="shared" ca="1" si="1"/>
        <v>Not Bidding</v>
      </c>
      <c r="C77" s="10">
        <v>3181340</v>
      </c>
      <c r="D77" s="11" t="s">
        <v>45</v>
      </c>
      <c r="E77" s="10" t="s">
        <v>267</v>
      </c>
      <c r="F77" s="12" t="s">
        <v>268</v>
      </c>
      <c r="G77" s="10" t="s">
        <v>269</v>
      </c>
      <c r="H77" s="10" t="s">
        <v>49</v>
      </c>
      <c r="I77" s="10" t="s">
        <v>50</v>
      </c>
      <c r="J77" s="8"/>
      <c r="K77" s="8"/>
      <c r="L77" s="8"/>
      <c r="M77" s="8"/>
      <c r="N77" s="13"/>
      <c r="O77" s="13"/>
      <c r="P77" s="8"/>
      <c r="Q77" s="8"/>
      <c r="R77" s="8"/>
      <c r="S77" s="8"/>
      <c r="T77" s="14" t="str">
        <f ca="1">IFERROR(IF(ISBLANK(INDIRECT("O77")), NA(), INDIRECT("O77")), "-")</f>
        <v>-</v>
      </c>
    </row>
    <row r="78" spans="2:20" ht="54" x14ac:dyDescent="0.2">
      <c r="B78" s="9" t="str">
        <f t="shared" ca="1" si="1"/>
        <v>Not Bidding</v>
      </c>
      <c r="C78" s="10">
        <v>3181341</v>
      </c>
      <c r="D78" s="11" t="s">
        <v>45</v>
      </c>
      <c r="E78" s="10" t="s">
        <v>270</v>
      </c>
      <c r="F78" s="12" t="s">
        <v>271</v>
      </c>
      <c r="G78" s="10" t="s">
        <v>272</v>
      </c>
      <c r="H78" s="10" t="s">
        <v>49</v>
      </c>
      <c r="I78" s="10" t="s">
        <v>50</v>
      </c>
      <c r="J78" s="8"/>
      <c r="K78" s="8"/>
      <c r="L78" s="8"/>
      <c r="M78" s="8"/>
      <c r="N78" s="13"/>
      <c r="O78" s="13"/>
      <c r="P78" s="8"/>
      <c r="Q78" s="8"/>
      <c r="R78" s="8"/>
      <c r="S78" s="8"/>
      <c r="T78" s="14" t="str">
        <f ca="1">IFERROR(IF(ISBLANK(INDIRECT("O78")), NA(), INDIRECT("O78")), "-")</f>
        <v>-</v>
      </c>
    </row>
    <row r="79" spans="2:20" ht="54" x14ac:dyDescent="0.2">
      <c r="B79" s="9" t="str">
        <f t="shared" ca="1" si="1"/>
        <v>Not Bidding</v>
      </c>
      <c r="C79" s="10">
        <v>3181342</v>
      </c>
      <c r="D79" s="11" t="s">
        <v>45</v>
      </c>
      <c r="E79" s="10" t="s">
        <v>273</v>
      </c>
      <c r="F79" s="12" t="s">
        <v>274</v>
      </c>
      <c r="G79" s="10" t="s">
        <v>275</v>
      </c>
      <c r="H79" s="10" t="s">
        <v>49</v>
      </c>
      <c r="I79" s="10" t="s">
        <v>50</v>
      </c>
      <c r="J79" s="8"/>
      <c r="K79" s="8"/>
      <c r="L79" s="8"/>
      <c r="M79" s="8"/>
      <c r="N79" s="13"/>
      <c r="O79" s="13"/>
      <c r="P79" s="8"/>
      <c r="Q79" s="8"/>
      <c r="R79" s="8"/>
      <c r="S79" s="8"/>
      <c r="T79" s="14" t="str">
        <f ca="1">IFERROR(IF(ISBLANK(INDIRECT("O79")), NA(), INDIRECT("O79")), "-")</f>
        <v>-</v>
      </c>
    </row>
    <row r="80" spans="2:20" ht="54" x14ac:dyDescent="0.2">
      <c r="B80" s="9" t="str">
        <f t="shared" ca="1" si="1"/>
        <v>Not Bidding</v>
      </c>
      <c r="C80" s="10">
        <v>3181343</v>
      </c>
      <c r="D80" s="11" t="s">
        <v>45</v>
      </c>
      <c r="E80" s="10" t="s">
        <v>276</v>
      </c>
      <c r="F80" s="12" t="s">
        <v>277</v>
      </c>
      <c r="G80" s="10" t="s">
        <v>278</v>
      </c>
      <c r="H80" s="10" t="s">
        <v>49</v>
      </c>
      <c r="I80" s="10" t="s">
        <v>50</v>
      </c>
      <c r="J80" s="8"/>
      <c r="K80" s="8"/>
      <c r="L80" s="8"/>
      <c r="M80" s="8"/>
      <c r="N80" s="13"/>
      <c r="O80" s="13"/>
      <c r="P80" s="8"/>
      <c r="Q80" s="8"/>
      <c r="R80" s="8"/>
      <c r="S80" s="8"/>
      <c r="T80" s="14" t="str">
        <f ca="1">IFERROR(IF(ISBLANK(INDIRECT("O80")), NA(), INDIRECT("O80")), "-")</f>
        <v>-</v>
      </c>
    </row>
    <row r="81" spans="2:20" ht="54" x14ac:dyDescent="0.2">
      <c r="B81" s="9" t="str">
        <f t="shared" ca="1" si="1"/>
        <v>Not Bidding</v>
      </c>
      <c r="C81" s="10">
        <v>3181344</v>
      </c>
      <c r="D81" s="11" t="s">
        <v>45</v>
      </c>
      <c r="E81" s="10" t="s">
        <v>279</v>
      </c>
      <c r="F81" s="12" t="s">
        <v>280</v>
      </c>
      <c r="G81" s="10" t="s">
        <v>281</v>
      </c>
      <c r="H81" s="10" t="s">
        <v>169</v>
      </c>
      <c r="I81" s="10" t="s">
        <v>239</v>
      </c>
      <c r="J81" s="8"/>
      <c r="K81" s="8"/>
      <c r="L81" s="8"/>
      <c r="M81" s="8"/>
      <c r="N81" s="13"/>
      <c r="O81" s="13"/>
      <c r="P81" s="8"/>
      <c r="Q81" s="8"/>
      <c r="R81" s="8"/>
      <c r="S81" s="8"/>
      <c r="T81" s="14" t="str">
        <f ca="1">IFERROR(IF(ISBLANK(INDIRECT("O81")), NA(), INDIRECT("O81")), "-")</f>
        <v>-</v>
      </c>
    </row>
    <row r="82" spans="2:20" ht="54" x14ac:dyDescent="0.2">
      <c r="B82" s="9" t="str">
        <f t="shared" ca="1" si="1"/>
        <v>Not Bidding</v>
      </c>
      <c r="C82" s="10">
        <v>3181345</v>
      </c>
      <c r="D82" s="11" t="s">
        <v>45</v>
      </c>
      <c r="E82" s="10" t="s">
        <v>282</v>
      </c>
      <c r="F82" s="12" t="s">
        <v>283</v>
      </c>
      <c r="G82" s="10" t="s">
        <v>284</v>
      </c>
      <c r="H82" s="10" t="s">
        <v>49</v>
      </c>
      <c r="I82" s="10" t="s">
        <v>50</v>
      </c>
      <c r="J82" s="8"/>
      <c r="K82" s="8"/>
      <c r="L82" s="8"/>
      <c r="M82" s="8"/>
      <c r="N82" s="13"/>
      <c r="O82" s="13"/>
      <c r="P82" s="8"/>
      <c r="Q82" s="8"/>
      <c r="R82" s="8"/>
      <c r="S82" s="8"/>
      <c r="T82" s="14" t="str">
        <f ca="1">IFERROR(IF(ISBLANK(INDIRECT("O82")), NA(), INDIRECT("O82")), "-")</f>
        <v>-</v>
      </c>
    </row>
    <row r="83" spans="2:20" ht="54" x14ac:dyDescent="0.2">
      <c r="B83" s="9" t="str">
        <f t="shared" ca="1" si="1"/>
        <v>Not Bidding</v>
      </c>
      <c r="C83" s="10">
        <v>3181346</v>
      </c>
      <c r="D83" s="11" t="s">
        <v>45</v>
      </c>
      <c r="E83" s="10" t="s">
        <v>285</v>
      </c>
      <c r="F83" s="12" t="s">
        <v>286</v>
      </c>
      <c r="G83" s="10" t="s">
        <v>287</v>
      </c>
      <c r="H83" s="10" t="s">
        <v>177</v>
      </c>
      <c r="I83" s="10" t="s">
        <v>288</v>
      </c>
      <c r="J83" s="8"/>
      <c r="K83" s="8"/>
      <c r="L83" s="8"/>
      <c r="M83" s="8"/>
      <c r="N83" s="13"/>
      <c r="O83" s="13"/>
      <c r="P83" s="8"/>
      <c r="Q83" s="8"/>
      <c r="R83" s="8"/>
      <c r="S83" s="8"/>
      <c r="T83" s="14" t="str">
        <f ca="1">IFERROR(IF(ISBLANK(INDIRECT("O83")), NA(), INDIRECT("O83")), "-")</f>
        <v>-</v>
      </c>
    </row>
    <row r="84" spans="2:20" ht="54" x14ac:dyDescent="0.2">
      <c r="B84" s="9" t="str">
        <f t="shared" ca="1" si="1"/>
        <v>Not Bidding</v>
      </c>
      <c r="C84" s="10">
        <v>3181347</v>
      </c>
      <c r="D84" s="11" t="s">
        <v>45</v>
      </c>
      <c r="E84" s="10" t="s">
        <v>289</v>
      </c>
      <c r="F84" s="12" t="s">
        <v>290</v>
      </c>
      <c r="G84" s="10" t="s">
        <v>291</v>
      </c>
      <c r="H84" s="10" t="s">
        <v>49</v>
      </c>
      <c r="I84" s="10" t="s">
        <v>50</v>
      </c>
      <c r="J84" s="8"/>
      <c r="K84" s="8"/>
      <c r="L84" s="8"/>
      <c r="M84" s="8"/>
      <c r="N84" s="13"/>
      <c r="O84" s="13"/>
      <c r="P84" s="8"/>
      <c r="Q84" s="8"/>
      <c r="R84" s="8"/>
      <c r="S84" s="8"/>
      <c r="T84" s="14" t="str">
        <f ca="1">IFERROR(IF(ISBLANK(INDIRECT("O84")), NA(), INDIRECT("O84")), "-")</f>
        <v>-</v>
      </c>
    </row>
    <row r="85" spans="2:20" ht="54" x14ac:dyDescent="0.2">
      <c r="B85" s="9" t="str">
        <f t="shared" ca="1" si="1"/>
        <v>Not Bidding</v>
      </c>
      <c r="C85" s="10">
        <v>3181348</v>
      </c>
      <c r="D85" s="11" t="s">
        <v>45</v>
      </c>
      <c r="E85" s="10" t="s">
        <v>292</v>
      </c>
      <c r="F85" s="12" t="s">
        <v>293</v>
      </c>
      <c r="G85" s="10" t="s">
        <v>294</v>
      </c>
      <c r="H85" s="10" t="s">
        <v>169</v>
      </c>
      <c r="I85" s="10" t="s">
        <v>239</v>
      </c>
      <c r="J85" s="8"/>
      <c r="K85" s="8"/>
      <c r="L85" s="8"/>
      <c r="M85" s="8"/>
      <c r="N85" s="13"/>
      <c r="O85" s="13"/>
      <c r="P85" s="8"/>
      <c r="Q85" s="8"/>
      <c r="R85" s="8"/>
      <c r="S85" s="8"/>
      <c r="T85" s="14" t="str">
        <f ca="1">IFERROR(IF(ISBLANK(INDIRECT("O85")), NA(), INDIRECT("O85")), "-")</f>
        <v>-</v>
      </c>
    </row>
    <row r="86" spans="2:20" ht="54" x14ac:dyDescent="0.2">
      <c r="B86" s="9" t="str">
        <f t="shared" ca="1" si="1"/>
        <v>Not Bidding</v>
      </c>
      <c r="C86" s="10">
        <v>3181349</v>
      </c>
      <c r="D86" s="11" t="s">
        <v>45</v>
      </c>
      <c r="E86" s="10" t="s">
        <v>295</v>
      </c>
      <c r="F86" s="12" t="s">
        <v>296</v>
      </c>
      <c r="G86" s="10">
        <v>6095070</v>
      </c>
      <c r="H86" s="10" t="s">
        <v>297</v>
      </c>
      <c r="I86" s="10" t="s">
        <v>50</v>
      </c>
      <c r="J86" s="8"/>
      <c r="K86" s="8"/>
      <c r="L86" s="8"/>
      <c r="M86" s="8"/>
      <c r="N86" s="13"/>
      <c r="O86" s="13"/>
      <c r="P86" s="8"/>
      <c r="Q86" s="8"/>
      <c r="R86" s="8"/>
      <c r="S86" s="8"/>
      <c r="T86" s="14" t="str">
        <f ca="1">IFERROR(IF(ISBLANK(INDIRECT("O86")), NA(), INDIRECT("O86")), "-")</f>
        <v>-</v>
      </c>
    </row>
    <row r="87" spans="2:20" ht="54" x14ac:dyDescent="0.2">
      <c r="B87" s="9" t="str">
        <f t="shared" ca="1" si="1"/>
        <v>Not Bidding</v>
      </c>
      <c r="C87" s="10">
        <v>3181350</v>
      </c>
      <c r="D87" s="11" t="s">
        <v>45</v>
      </c>
      <c r="E87" s="10" t="s">
        <v>298</v>
      </c>
      <c r="F87" s="12" t="s">
        <v>299</v>
      </c>
      <c r="G87" s="10" t="s">
        <v>300</v>
      </c>
      <c r="H87" s="10" t="s">
        <v>49</v>
      </c>
      <c r="I87" s="10" t="s">
        <v>50</v>
      </c>
      <c r="J87" s="8"/>
      <c r="K87" s="8"/>
      <c r="L87" s="8"/>
      <c r="M87" s="8"/>
      <c r="N87" s="13"/>
      <c r="O87" s="13"/>
      <c r="P87" s="8"/>
      <c r="Q87" s="8"/>
      <c r="R87" s="8"/>
      <c r="S87" s="8"/>
      <c r="T87" s="14" t="str">
        <f ca="1">IFERROR(IF(ISBLANK(INDIRECT("O87")), NA(), INDIRECT("O87")), "-")</f>
        <v>-</v>
      </c>
    </row>
    <row r="88" spans="2:20" ht="54" x14ac:dyDescent="0.2">
      <c r="B88" s="9" t="str">
        <f t="shared" ca="1" si="1"/>
        <v>Not Bidding</v>
      </c>
      <c r="C88" s="10">
        <v>3181351</v>
      </c>
      <c r="D88" s="11" t="s">
        <v>45</v>
      </c>
      <c r="E88" s="10" t="s">
        <v>301</v>
      </c>
      <c r="F88" s="12" t="s">
        <v>302</v>
      </c>
      <c r="G88" s="10" t="s">
        <v>303</v>
      </c>
      <c r="H88" s="10" t="s">
        <v>49</v>
      </c>
      <c r="I88" s="10" t="s">
        <v>50</v>
      </c>
      <c r="J88" s="8"/>
      <c r="K88" s="8"/>
      <c r="L88" s="8"/>
      <c r="M88" s="8"/>
      <c r="N88" s="13"/>
      <c r="O88" s="13"/>
      <c r="P88" s="8"/>
      <c r="Q88" s="8"/>
      <c r="R88" s="8"/>
      <c r="S88" s="8"/>
      <c r="T88" s="14" t="str">
        <f ca="1">IFERROR(IF(ISBLANK(INDIRECT("O88")), NA(), INDIRECT("O88")), "-")</f>
        <v>-</v>
      </c>
    </row>
    <row r="89" spans="2:20" ht="72" x14ac:dyDescent="0.2">
      <c r="B89" s="9" t="str">
        <f t="shared" ca="1" si="1"/>
        <v>Not Bidding</v>
      </c>
      <c r="C89" s="10">
        <v>3181352</v>
      </c>
      <c r="D89" s="11" t="s">
        <v>45</v>
      </c>
      <c r="E89" s="10" t="s">
        <v>304</v>
      </c>
      <c r="F89" s="12" t="s">
        <v>305</v>
      </c>
      <c r="G89" s="10" t="s">
        <v>306</v>
      </c>
      <c r="H89" s="10" t="s">
        <v>177</v>
      </c>
      <c r="I89" s="10" t="s">
        <v>178</v>
      </c>
      <c r="J89" s="8"/>
      <c r="K89" s="8"/>
      <c r="L89" s="8"/>
      <c r="M89" s="8"/>
      <c r="N89" s="13"/>
      <c r="O89" s="13"/>
      <c r="P89" s="8"/>
      <c r="Q89" s="8"/>
      <c r="R89" s="8"/>
      <c r="S89" s="8"/>
      <c r="T89" s="14" t="str">
        <f ca="1">IFERROR(IF(ISBLANK(INDIRECT("O89")), NA(), INDIRECT("O89")), "-")</f>
        <v>-</v>
      </c>
    </row>
    <row r="90" spans="2:20" ht="72" x14ac:dyDescent="0.2">
      <c r="B90" s="9" t="str">
        <f t="shared" ca="1" si="1"/>
        <v>Not Bidding</v>
      </c>
      <c r="C90" s="10">
        <v>3181353</v>
      </c>
      <c r="D90" s="11" t="s">
        <v>45</v>
      </c>
      <c r="E90" s="10" t="s">
        <v>307</v>
      </c>
      <c r="F90" s="12" t="s">
        <v>308</v>
      </c>
      <c r="G90" s="10" t="s">
        <v>309</v>
      </c>
      <c r="H90" s="10" t="s">
        <v>49</v>
      </c>
      <c r="I90" s="10" t="s">
        <v>50</v>
      </c>
      <c r="J90" s="8"/>
      <c r="K90" s="8"/>
      <c r="L90" s="8"/>
      <c r="M90" s="8"/>
      <c r="N90" s="13"/>
      <c r="O90" s="13"/>
      <c r="P90" s="8"/>
      <c r="Q90" s="8"/>
      <c r="R90" s="8"/>
      <c r="S90" s="8"/>
      <c r="T90" s="14" t="str">
        <f ca="1">IFERROR(IF(ISBLANK(INDIRECT("O90")), NA(), INDIRECT("O90")), "-")</f>
        <v>-</v>
      </c>
    </row>
    <row r="91" spans="2:20" ht="72" x14ac:dyDescent="0.2">
      <c r="B91" s="9" t="str">
        <f t="shared" ca="1" si="1"/>
        <v>Not Bidding</v>
      </c>
      <c r="C91" s="10">
        <v>3181354</v>
      </c>
      <c r="D91" s="11" t="s">
        <v>45</v>
      </c>
      <c r="E91" s="10" t="s">
        <v>310</v>
      </c>
      <c r="F91" s="12" t="s">
        <v>311</v>
      </c>
      <c r="G91" s="10" t="s">
        <v>312</v>
      </c>
      <c r="H91" s="10" t="s">
        <v>49</v>
      </c>
      <c r="I91" s="10" t="s">
        <v>50</v>
      </c>
      <c r="J91" s="8"/>
      <c r="K91" s="8"/>
      <c r="L91" s="8"/>
      <c r="M91" s="8"/>
      <c r="N91" s="13"/>
      <c r="O91" s="13"/>
      <c r="P91" s="8"/>
      <c r="Q91" s="8"/>
      <c r="R91" s="8"/>
      <c r="S91" s="8"/>
      <c r="T91" s="14" t="str">
        <f ca="1">IFERROR(IF(ISBLANK(INDIRECT("O91")), NA(), INDIRECT("O91")), "-")</f>
        <v>-</v>
      </c>
    </row>
    <row r="92" spans="2:20" ht="54" x14ac:dyDescent="0.2">
      <c r="B92" s="9" t="str">
        <f t="shared" ca="1" si="1"/>
        <v>Not Bidding</v>
      </c>
      <c r="C92" s="10">
        <v>3181355</v>
      </c>
      <c r="D92" s="11" t="s">
        <v>45</v>
      </c>
      <c r="E92" s="10" t="s">
        <v>313</v>
      </c>
      <c r="F92" s="12" t="s">
        <v>314</v>
      </c>
      <c r="G92" s="10" t="s">
        <v>315</v>
      </c>
      <c r="H92" s="10" t="s">
        <v>49</v>
      </c>
      <c r="I92" s="10" t="s">
        <v>50</v>
      </c>
      <c r="J92" s="8"/>
      <c r="K92" s="8"/>
      <c r="L92" s="8"/>
      <c r="M92" s="8"/>
      <c r="N92" s="13"/>
      <c r="O92" s="13"/>
      <c r="P92" s="8"/>
      <c r="Q92" s="8"/>
      <c r="R92" s="8"/>
      <c r="S92" s="8"/>
      <c r="T92" s="14" t="str">
        <f ca="1">IFERROR(IF(ISBLANK(INDIRECT("O92")), NA(), INDIRECT("O92")), "-")</f>
        <v>-</v>
      </c>
    </row>
    <row r="93" spans="2:20" ht="54" x14ac:dyDescent="0.2">
      <c r="B93" s="9" t="str">
        <f t="shared" ca="1" si="1"/>
        <v>Not Bidding</v>
      </c>
      <c r="C93" s="10">
        <v>3181356</v>
      </c>
      <c r="D93" s="11" t="s">
        <v>45</v>
      </c>
      <c r="E93" s="10" t="s">
        <v>316</v>
      </c>
      <c r="F93" s="12" t="s">
        <v>317</v>
      </c>
      <c r="G93" s="10" t="s">
        <v>318</v>
      </c>
      <c r="H93" s="10" t="s">
        <v>232</v>
      </c>
      <c r="I93" s="10" t="s">
        <v>50</v>
      </c>
      <c r="J93" s="8"/>
      <c r="K93" s="8"/>
      <c r="L93" s="8"/>
      <c r="M93" s="8"/>
      <c r="N93" s="13"/>
      <c r="O93" s="13"/>
      <c r="P93" s="8"/>
      <c r="Q93" s="8"/>
      <c r="R93" s="8"/>
      <c r="S93" s="8"/>
      <c r="T93" s="14" t="str">
        <f ca="1">IFERROR(IF(ISBLANK(INDIRECT("O93")), NA(), INDIRECT("O93")), "-")</f>
        <v>-</v>
      </c>
    </row>
    <row r="94" spans="2:20" ht="54" x14ac:dyDescent="0.2">
      <c r="B94" s="9" t="str">
        <f t="shared" ca="1" si="1"/>
        <v>Not Bidding</v>
      </c>
      <c r="C94" s="10">
        <v>3181357</v>
      </c>
      <c r="D94" s="11" t="s">
        <v>45</v>
      </c>
      <c r="E94" s="10" t="s">
        <v>319</v>
      </c>
      <c r="F94" s="12" t="s">
        <v>320</v>
      </c>
      <c r="G94" s="10" t="s">
        <v>321</v>
      </c>
      <c r="H94" s="10" t="s">
        <v>49</v>
      </c>
      <c r="I94" s="10" t="s">
        <v>50</v>
      </c>
      <c r="J94" s="8"/>
      <c r="K94" s="8"/>
      <c r="L94" s="8"/>
      <c r="M94" s="8"/>
      <c r="N94" s="13"/>
      <c r="O94" s="13"/>
      <c r="P94" s="8"/>
      <c r="Q94" s="8"/>
      <c r="R94" s="8"/>
      <c r="S94" s="8"/>
      <c r="T94" s="14" t="str">
        <f ca="1">IFERROR(IF(ISBLANK(INDIRECT("O94")), NA(), INDIRECT("O94")), "-")</f>
        <v>-</v>
      </c>
    </row>
    <row r="95" spans="2:20" ht="54" x14ac:dyDescent="0.2">
      <c r="B95" s="9" t="str">
        <f t="shared" ca="1" si="1"/>
        <v>Not Bidding</v>
      </c>
      <c r="C95" s="10">
        <v>3181358</v>
      </c>
      <c r="D95" s="11" t="s">
        <v>45</v>
      </c>
      <c r="E95" s="10" t="s">
        <v>322</v>
      </c>
      <c r="F95" s="12" t="s">
        <v>323</v>
      </c>
      <c r="G95" s="10" t="s">
        <v>324</v>
      </c>
      <c r="H95" s="10" t="s">
        <v>49</v>
      </c>
      <c r="I95" s="10" t="s">
        <v>50</v>
      </c>
      <c r="J95" s="8"/>
      <c r="K95" s="8"/>
      <c r="L95" s="8"/>
      <c r="M95" s="8"/>
      <c r="N95" s="13"/>
      <c r="O95" s="13"/>
      <c r="P95" s="8"/>
      <c r="Q95" s="8"/>
      <c r="R95" s="8"/>
      <c r="S95" s="8"/>
      <c r="T95" s="14" t="str">
        <f ca="1">IFERROR(IF(ISBLANK(INDIRECT("O95")), NA(), INDIRECT("O95")), "-")</f>
        <v>-</v>
      </c>
    </row>
    <row r="96" spans="2:20" ht="72" x14ac:dyDescent="0.2">
      <c r="B96" s="9" t="str">
        <f t="shared" ca="1" si="1"/>
        <v>Not Bidding</v>
      </c>
      <c r="C96" s="10">
        <v>3181359</v>
      </c>
      <c r="D96" s="11" t="s">
        <v>45</v>
      </c>
      <c r="E96" s="10" t="s">
        <v>325</v>
      </c>
      <c r="F96" s="12" t="s">
        <v>326</v>
      </c>
      <c r="G96" s="10" t="s">
        <v>327</v>
      </c>
      <c r="H96" s="10" t="s">
        <v>49</v>
      </c>
      <c r="I96" s="10" t="s">
        <v>50</v>
      </c>
      <c r="J96" s="8"/>
      <c r="K96" s="8"/>
      <c r="L96" s="8"/>
      <c r="M96" s="8"/>
      <c r="N96" s="13"/>
      <c r="O96" s="13"/>
      <c r="P96" s="8"/>
      <c r="Q96" s="8"/>
      <c r="R96" s="8"/>
      <c r="S96" s="8"/>
      <c r="T96" s="14" t="str">
        <f ca="1">IFERROR(IF(ISBLANK(INDIRECT("O96")), NA(), INDIRECT("O96")), "-")</f>
        <v>-</v>
      </c>
    </row>
    <row r="97" spans="2:20" ht="54" x14ac:dyDescent="0.2">
      <c r="B97" s="9" t="str">
        <f t="shared" ca="1" si="1"/>
        <v>Not Bidding</v>
      </c>
      <c r="C97" s="10">
        <v>3181360</v>
      </c>
      <c r="D97" s="11" t="s">
        <v>45</v>
      </c>
      <c r="E97" s="10" t="s">
        <v>328</v>
      </c>
      <c r="F97" s="12" t="s">
        <v>329</v>
      </c>
      <c r="G97" s="10" t="s">
        <v>330</v>
      </c>
      <c r="H97" s="10" t="s">
        <v>49</v>
      </c>
      <c r="I97" s="10" t="s">
        <v>50</v>
      </c>
      <c r="J97" s="8"/>
      <c r="K97" s="8"/>
      <c r="L97" s="8"/>
      <c r="M97" s="8"/>
      <c r="N97" s="13"/>
      <c r="O97" s="13"/>
      <c r="P97" s="8"/>
      <c r="Q97" s="8"/>
      <c r="R97" s="8"/>
      <c r="S97" s="8"/>
      <c r="T97" s="14" t="str">
        <f ca="1">IFERROR(IF(ISBLANK(INDIRECT("O97")), NA(), INDIRECT("O97")), "-")</f>
        <v>-</v>
      </c>
    </row>
    <row r="98" spans="2:20" ht="54" x14ac:dyDescent="0.2">
      <c r="B98" s="9" t="str">
        <f t="shared" ca="1" si="1"/>
        <v>Not Bidding</v>
      </c>
      <c r="C98" s="10">
        <v>3181361</v>
      </c>
      <c r="D98" s="11" t="s">
        <v>45</v>
      </c>
      <c r="E98" s="10" t="s">
        <v>331</v>
      </c>
      <c r="F98" s="12" t="s">
        <v>332</v>
      </c>
      <c r="G98" s="10" t="s">
        <v>333</v>
      </c>
      <c r="H98" s="10" t="s">
        <v>49</v>
      </c>
      <c r="I98" s="10" t="s">
        <v>50</v>
      </c>
      <c r="J98" s="8"/>
      <c r="K98" s="8"/>
      <c r="L98" s="8"/>
      <c r="M98" s="8"/>
      <c r="N98" s="13"/>
      <c r="O98" s="13"/>
      <c r="P98" s="8"/>
      <c r="Q98" s="8"/>
      <c r="R98" s="8"/>
      <c r="S98" s="8"/>
      <c r="T98" s="14" t="str">
        <f ca="1">IFERROR(IF(ISBLANK(INDIRECT("O98")), NA(), INDIRECT("O98")), "-")</f>
        <v>-</v>
      </c>
    </row>
    <row r="99" spans="2:20" ht="54" x14ac:dyDescent="0.2">
      <c r="B99" s="9" t="str">
        <f t="shared" ca="1" si="1"/>
        <v>Not Bidding</v>
      </c>
      <c r="C99" s="10">
        <v>3181362</v>
      </c>
      <c r="D99" s="11" t="s">
        <v>45</v>
      </c>
      <c r="E99" s="10" t="s">
        <v>334</v>
      </c>
      <c r="F99" s="12" t="s">
        <v>335</v>
      </c>
      <c r="G99" s="10" t="s">
        <v>336</v>
      </c>
      <c r="H99" s="10" t="s">
        <v>49</v>
      </c>
      <c r="I99" s="10" t="s">
        <v>50</v>
      </c>
      <c r="J99" s="8"/>
      <c r="K99" s="8"/>
      <c r="L99" s="8"/>
      <c r="M99" s="8"/>
      <c r="N99" s="13"/>
      <c r="O99" s="13"/>
      <c r="P99" s="8"/>
      <c r="Q99" s="8"/>
      <c r="R99" s="8"/>
      <c r="S99" s="8"/>
      <c r="T99" s="14" t="str">
        <f ca="1">IFERROR(IF(ISBLANK(INDIRECT("O99")), NA(), INDIRECT("O99")), "-")</f>
        <v>-</v>
      </c>
    </row>
    <row r="100" spans="2:20" ht="54" x14ac:dyDescent="0.2">
      <c r="B100" s="9" t="str">
        <f t="shared" ca="1" si="1"/>
        <v>Not Bidding</v>
      </c>
      <c r="C100" s="10">
        <v>3181363</v>
      </c>
      <c r="D100" s="11" t="s">
        <v>45</v>
      </c>
      <c r="E100" s="10" t="s">
        <v>337</v>
      </c>
      <c r="F100" s="12" t="s">
        <v>338</v>
      </c>
      <c r="G100" s="10" t="s">
        <v>339</v>
      </c>
      <c r="H100" s="10" t="s">
        <v>49</v>
      </c>
      <c r="I100" s="10" t="s">
        <v>50</v>
      </c>
      <c r="J100" s="8"/>
      <c r="K100" s="8"/>
      <c r="L100" s="8"/>
      <c r="M100" s="8"/>
      <c r="N100" s="13"/>
      <c r="O100" s="13"/>
      <c r="P100" s="8"/>
      <c r="Q100" s="8"/>
      <c r="R100" s="8"/>
      <c r="S100" s="8"/>
      <c r="T100" s="14" t="str">
        <f ca="1">IFERROR(IF(ISBLANK(INDIRECT("O100")), NA(), INDIRECT("O100")), "-")</f>
        <v>-</v>
      </c>
    </row>
    <row r="101" spans="2:20" ht="54" x14ac:dyDescent="0.2">
      <c r="B101" s="9" t="str">
        <f t="shared" ca="1" si="1"/>
        <v>Not Bidding</v>
      </c>
      <c r="C101" s="10">
        <v>3181364</v>
      </c>
      <c r="D101" s="11" t="s">
        <v>45</v>
      </c>
      <c r="E101" s="10" t="s">
        <v>340</v>
      </c>
      <c r="F101" s="12" t="s">
        <v>341</v>
      </c>
      <c r="G101" s="10">
        <v>14263</v>
      </c>
      <c r="H101" s="10" t="s">
        <v>151</v>
      </c>
      <c r="I101" s="10" t="s">
        <v>342</v>
      </c>
      <c r="J101" s="8"/>
      <c r="K101" s="8"/>
      <c r="L101" s="8"/>
      <c r="M101" s="8"/>
      <c r="N101" s="13"/>
      <c r="O101" s="13"/>
      <c r="P101" s="8"/>
      <c r="Q101" s="8"/>
      <c r="R101" s="8"/>
      <c r="S101" s="8"/>
      <c r="T101" s="14" t="str">
        <f ca="1">IFERROR(IF(ISBLANK(INDIRECT("O101")), NA(), INDIRECT("O101")), "-")</f>
        <v>-</v>
      </c>
    </row>
    <row r="102" spans="2:20" ht="54" x14ac:dyDescent="0.2">
      <c r="B102" s="9" t="str">
        <f t="shared" ca="1" si="1"/>
        <v>Not Bidding</v>
      </c>
      <c r="C102" s="10">
        <v>3181365</v>
      </c>
      <c r="D102" s="11" t="s">
        <v>45</v>
      </c>
      <c r="E102" s="10" t="s">
        <v>343</v>
      </c>
      <c r="F102" s="12" t="s">
        <v>344</v>
      </c>
      <c r="G102" s="10">
        <v>18173</v>
      </c>
      <c r="H102" s="10" t="s">
        <v>151</v>
      </c>
      <c r="I102" s="10" t="s">
        <v>152</v>
      </c>
      <c r="J102" s="8"/>
      <c r="K102" s="8"/>
      <c r="L102" s="8"/>
      <c r="M102" s="8"/>
      <c r="N102" s="13"/>
      <c r="O102" s="13"/>
      <c r="P102" s="8"/>
      <c r="Q102" s="8"/>
      <c r="R102" s="8"/>
      <c r="S102" s="8"/>
      <c r="T102" s="14" t="str">
        <f ca="1">IFERROR(IF(ISBLANK(INDIRECT("O102")), NA(), INDIRECT("O102")), "-")</f>
        <v>-</v>
      </c>
    </row>
    <row r="103" spans="2:20" ht="54" x14ac:dyDescent="0.2">
      <c r="B103" s="9" t="str">
        <f t="shared" ca="1" si="1"/>
        <v>Not Bidding</v>
      </c>
      <c r="C103" s="10">
        <v>3181366</v>
      </c>
      <c r="D103" s="11" t="s">
        <v>45</v>
      </c>
      <c r="E103" s="10" t="s">
        <v>345</v>
      </c>
      <c r="F103" s="12" t="s">
        <v>346</v>
      </c>
      <c r="G103" s="10" t="s">
        <v>347</v>
      </c>
      <c r="H103" s="10" t="s">
        <v>49</v>
      </c>
      <c r="I103" s="10" t="s">
        <v>50</v>
      </c>
      <c r="J103" s="8"/>
      <c r="K103" s="8"/>
      <c r="L103" s="8"/>
      <c r="M103" s="8"/>
      <c r="N103" s="13"/>
      <c r="O103" s="13"/>
      <c r="P103" s="8"/>
      <c r="Q103" s="8"/>
      <c r="R103" s="8"/>
      <c r="S103" s="8"/>
      <c r="T103" s="14" t="str">
        <f ca="1">IFERROR(IF(ISBLANK(INDIRECT("O103")), NA(), INDIRECT("O103")), "-")</f>
        <v>-</v>
      </c>
    </row>
    <row r="104" spans="2:20" ht="54" x14ac:dyDescent="0.2">
      <c r="B104" s="9" t="str">
        <f t="shared" ca="1" si="1"/>
        <v>Not Bidding</v>
      </c>
      <c r="C104" s="10">
        <v>3181367</v>
      </c>
      <c r="D104" s="11" t="s">
        <v>45</v>
      </c>
      <c r="E104" s="10" t="s">
        <v>348</v>
      </c>
      <c r="F104" s="12" t="s">
        <v>349</v>
      </c>
      <c r="G104" s="10" t="s">
        <v>350</v>
      </c>
      <c r="H104" s="10" t="s">
        <v>49</v>
      </c>
      <c r="I104" s="10" t="s">
        <v>50</v>
      </c>
      <c r="J104" s="8"/>
      <c r="K104" s="8"/>
      <c r="L104" s="8"/>
      <c r="M104" s="8"/>
      <c r="N104" s="13"/>
      <c r="O104" s="13"/>
      <c r="P104" s="8"/>
      <c r="Q104" s="8"/>
      <c r="R104" s="8"/>
      <c r="S104" s="8"/>
      <c r="T104" s="14" t="str">
        <f ca="1">IFERROR(IF(ISBLANK(INDIRECT("O104")), NA(), INDIRECT("O104")), "-")</f>
        <v>-</v>
      </c>
    </row>
    <row r="105" spans="2:20" ht="54" x14ac:dyDescent="0.2">
      <c r="B105" s="9" t="str">
        <f t="shared" ca="1" si="1"/>
        <v>Not Bidding</v>
      </c>
      <c r="C105" s="10">
        <v>3181368</v>
      </c>
      <c r="D105" s="11" t="s">
        <v>45</v>
      </c>
      <c r="E105" s="10" t="s">
        <v>351</v>
      </c>
      <c r="F105" s="12" t="s">
        <v>352</v>
      </c>
      <c r="G105" s="10" t="s">
        <v>353</v>
      </c>
      <c r="H105" s="10" t="s">
        <v>151</v>
      </c>
      <c r="I105" s="10" t="s">
        <v>188</v>
      </c>
      <c r="J105" s="8"/>
      <c r="K105" s="8"/>
      <c r="L105" s="8"/>
      <c r="M105" s="8"/>
      <c r="N105" s="13"/>
      <c r="O105" s="13"/>
      <c r="P105" s="8"/>
      <c r="Q105" s="8"/>
      <c r="R105" s="8"/>
      <c r="S105" s="8"/>
      <c r="T105" s="14" t="str">
        <f ca="1">IFERROR(IF(ISBLANK(INDIRECT("O105")), NA(), INDIRECT("O105")), "-")</f>
        <v>-</v>
      </c>
    </row>
    <row r="106" spans="2:20" ht="54" x14ac:dyDescent="0.2">
      <c r="B106" s="9" t="str">
        <f t="shared" ca="1" si="1"/>
        <v>Not Bidding</v>
      </c>
      <c r="C106" s="10">
        <v>3181369</v>
      </c>
      <c r="D106" s="11" t="s">
        <v>45</v>
      </c>
      <c r="E106" s="10" t="s">
        <v>354</v>
      </c>
      <c r="F106" s="12" t="s">
        <v>355</v>
      </c>
      <c r="G106" s="10" t="s">
        <v>356</v>
      </c>
      <c r="H106" s="10" t="s">
        <v>169</v>
      </c>
      <c r="I106" s="10" t="s">
        <v>239</v>
      </c>
      <c r="J106" s="8"/>
      <c r="K106" s="8"/>
      <c r="L106" s="8"/>
      <c r="M106" s="8"/>
      <c r="N106" s="13"/>
      <c r="O106" s="13"/>
      <c r="P106" s="8"/>
      <c r="Q106" s="8"/>
      <c r="R106" s="8"/>
      <c r="S106" s="8"/>
      <c r="T106" s="14" t="str">
        <f ca="1">IFERROR(IF(ISBLANK(INDIRECT("O106")), NA(), INDIRECT("O106")), "-")</f>
        <v>-</v>
      </c>
    </row>
    <row r="107" spans="2:20" ht="54" x14ac:dyDescent="0.2">
      <c r="B107" s="9" t="str">
        <f t="shared" ca="1" si="1"/>
        <v>Not Bidding</v>
      </c>
      <c r="C107" s="10">
        <v>3181370</v>
      </c>
      <c r="D107" s="11" t="s">
        <v>45</v>
      </c>
      <c r="E107" s="10" t="s">
        <v>357</v>
      </c>
      <c r="F107" s="12" t="s">
        <v>358</v>
      </c>
      <c r="G107" s="10">
        <v>26514</v>
      </c>
      <c r="H107" s="10" t="s">
        <v>151</v>
      </c>
      <c r="I107" s="10" t="s">
        <v>359</v>
      </c>
      <c r="J107" s="8"/>
      <c r="K107" s="8"/>
      <c r="L107" s="8"/>
      <c r="M107" s="8"/>
      <c r="N107" s="13"/>
      <c r="O107" s="13"/>
      <c r="P107" s="8"/>
      <c r="Q107" s="8"/>
      <c r="R107" s="8"/>
      <c r="S107" s="8"/>
      <c r="T107" s="14" t="str">
        <f ca="1">IFERROR(IF(ISBLANK(INDIRECT("O107")), NA(), INDIRECT("O107")), "-")</f>
        <v>-</v>
      </c>
    </row>
    <row r="108" spans="2:20" ht="54" x14ac:dyDescent="0.2">
      <c r="B108" s="9" t="str">
        <f t="shared" ca="1" si="1"/>
        <v>Not Bidding</v>
      </c>
      <c r="C108" s="10">
        <v>3181371</v>
      </c>
      <c r="D108" s="11" t="s">
        <v>45</v>
      </c>
      <c r="E108" s="10" t="s">
        <v>360</v>
      </c>
      <c r="F108" s="12" t="s">
        <v>361</v>
      </c>
      <c r="G108" s="10" t="s">
        <v>362</v>
      </c>
      <c r="H108" s="10" t="s">
        <v>49</v>
      </c>
      <c r="I108" s="10" t="s">
        <v>50</v>
      </c>
      <c r="J108" s="8"/>
      <c r="K108" s="8"/>
      <c r="L108" s="8"/>
      <c r="M108" s="8"/>
      <c r="N108" s="13"/>
      <c r="O108" s="13"/>
      <c r="P108" s="8"/>
      <c r="Q108" s="8"/>
      <c r="R108" s="8"/>
      <c r="S108" s="8"/>
      <c r="T108" s="14" t="str">
        <f ca="1">IFERROR(IF(ISBLANK(INDIRECT("O108")), NA(), INDIRECT("O108")), "-")</f>
        <v>-</v>
      </c>
    </row>
    <row r="109" spans="2:20" ht="54" x14ac:dyDescent="0.2">
      <c r="B109" s="9" t="str">
        <f t="shared" ca="1" si="1"/>
        <v>Not Bidding</v>
      </c>
      <c r="C109" s="10">
        <v>3181372</v>
      </c>
      <c r="D109" s="11" t="s">
        <v>45</v>
      </c>
      <c r="E109" s="10" t="s">
        <v>363</v>
      </c>
      <c r="F109" s="12" t="s">
        <v>364</v>
      </c>
      <c r="G109" s="10" t="s">
        <v>365</v>
      </c>
      <c r="H109" s="10" t="s">
        <v>258</v>
      </c>
      <c r="I109" s="10" t="s">
        <v>50</v>
      </c>
      <c r="J109" s="8"/>
      <c r="K109" s="8"/>
      <c r="L109" s="8"/>
      <c r="M109" s="8"/>
      <c r="N109" s="13"/>
      <c r="O109" s="13"/>
      <c r="P109" s="8"/>
      <c r="Q109" s="8"/>
      <c r="R109" s="8"/>
      <c r="S109" s="8"/>
      <c r="T109" s="14" t="str">
        <f ca="1">IFERROR(IF(ISBLANK(INDIRECT("O109")), NA(), INDIRECT("O109")), "-")</f>
        <v>-</v>
      </c>
    </row>
    <row r="110" spans="2:20" ht="54" x14ac:dyDescent="0.2">
      <c r="B110" s="9" t="str">
        <f t="shared" ca="1" si="1"/>
        <v>Not Bidding</v>
      </c>
      <c r="C110" s="10">
        <v>3181373</v>
      </c>
      <c r="D110" s="11" t="s">
        <v>45</v>
      </c>
      <c r="E110" s="10" t="s">
        <v>366</v>
      </c>
      <c r="F110" s="12" t="s">
        <v>367</v>
      </c>
      <c r="G110" s="10" t="s">
        <v>368</v>
      </c>
      <c r="H110" s="10" t="s">
        <v>258</v>
      </c>
      <c r="I110" s="10" t="s">
        <v>50</v>
      </c>
      <c r="J110" s="8"/>
      <c r="K110" s="8"/>
      <c r="L110" s="8"/>
      <c r="M110" s="8"/>
      <c r="N110" s="13"/>
      <c r="O110" s="13"/>
      <c r="P110" s="8"/>
      <c r="Q110" s="8"/>
      <c r="R110" s="8"/>
      <c r="S110" s="8"/>
      <c r="T110" s="14" t="str">
        <f ca="1">IFERROR(IF(ISBLANK(INDIRECT("O110")), NA(), INDIRECT("O110")), "-")</f>
        <v>-</v>
      </c>
    </row>
    <row r="111" spans="2:20" ht="72" x14ac:dyDescent="0.2">
      <c r="B111" s="9" t="str">
        <f t="shared" ca="1" si="1"/>
        <v>Not Bidding</v>
      </c>
      <c r="C111" s="10">
        <v>3181374</v>
      </c>
      <c r="D111" s="11" t="s">
        <v>45</v>
      </c>
      <c r="E111" s="10" t="s">
        <v>369</v>
      </c>
      <c r="F111" s="12" t="s">
        <v>370</v>
      </c>
      <c r="G111" s="10" t="s">
        <v>371</v>
      </c>
      <c r="H111" s="10" t="s">
        <v>49</v>
      </c>
      <c r="I111" s="10" t="s">
        <v>50</v>
      </c>
      <c r="J111" s="8"/>
      <c r="K111" s="8"/>
      <c r="L111" s="8"/>
      <c r="M111" s="8"/>
      <c r="N111" s="13"/>
      <c r="O111" s="13"/>
      <c r="P111" s="8"/>
      <c r="Q111" s="8"/>
      <c r="R111" s="8"/>
      <c r="S111" s="8"/>
      <c r="T111" s="14" t="str">
        <f ca="1">IFERROR(IF(ISBLANK(INDIRECT("O111")), NA(), INDIRECT("O111")), "-")</f>
        <v>-</v>
      </c>
    </row>
    <row r="112" spans="2:20" ht="72" x14ac:dyDescent="0.2">
      <c r="B112" s="9" t="str">
        <f t="shared" ca="1" si="1"/>
        <v>Not Bidding</v>
      </c>
      <c r="C112" s="10">
        <v>3181375</v>
      </c>
      <c r="D112" s="11" t="s">
        <v>45</v>
      </c>
      <c r="E112" s="10" t="s">
        <v>372</v>
      </c>
      <c r="F112" s="12" t="s">
        <v>373</v>
      </c>
      <c r="G112" s="10" t="s">
        <v>374</v>
      </c>
      <c r="H112" s="10" t="s">
        <v>49</v>
      </c>
      <c r="I112" s="10" t="s">
        <v>50</v>
      </c>
      <c r="J112" s="8"/>
      <c r="K112" s="8"/>
      <c r="L112" s="8"/>
      <c r="M112" s="8"/>
      <c r="N112" s="13"/>
      <c r="O112" s="13"/>
      <c r="P112" s="8"/>
      <c r="Q112" s="8"/>
      <c r="R112" s="8"/>
      <c r="S112" s="8"/>
      <c r="T112" s="14" t="str">
        <f ca="1">IFERROR(IF(ISBLANK(INDIRECT("O112")), NA(), INDIRECT("O112")), "-")</f>
        <v>-</v>
      </c>
    </row>
    <row r="113" spans="2:20" ht="54" x14ac:dyDescent="0.2">
      <c r="B113" s="9" t="str">
        <f t="shared" ca="1" si="1"/>
        <v>Not Bidding</v>
      </c>
      <c r="C113" s="10">
        <v>3181376</v>
      </c>
      <c r="D113" s="11" t="s">
        <v>45</v>
      </c>
      <c r="E113" s="10" t="s">
        <v>375</v>
      </c>
      <c r="F113" s="12" t="s">
        <v>376</v>
      </c>
      <c r="G113" s="10">
        <v>12068</v>
      </c>
      <c r="H113" s="10" t="s">
        <v>151</v>
      </c>
      <c r="I113" s="10" t="s">
        <v>152</v>
      </c>
      <c r="J113" s="8"/>
      <c r="K113" s="8"/>
      <c r="L113" s="8"/>
      <c r="M113" s="8"/>
      <c r="N113" s="13"/>
      <c r="O113" s="13"/>
      <c r="P113" s="8"/>
      <c r="Q113" s="8"/>
      <c r="R113" s="8"/>
      <c r="S113" s="8"/>
      <c r="T113" s="14" t="str">
        <f ca="1">IFERROR(IF(ISBLANK(INDIRECT("O113")), NA(), INDIRECT("O113")), "-")</f>
        <v>-</v>
      </c>
    </row>
    <row r="114" spans="2:20" ht="54" x14ac:dyDescent="0.2">
      <c r="B114" s="9" t="str">
        <f t="shared" ca="1" si="1"/>
        <v>Not Bidding</v>
      </c>
      <c r="C114" s="10">
        <v>3181377</v>
      </c>
      <c r="D114" s="11" t="s">
        <v>45</v>
      </c>
      <c r="E114" s="10" t="s">
        <v>377</v>
      </c>
      <c r="F114" s="12" t="s">
        <v>378</v>
      </c>
      <c r="G114" s="10" t="s">
        <v>379</v>
      </c>
      <c r="H114" s="10" t="s">
        <v>49</v>
      </c>
      <c r="I114" s="10" t="s">
        <v>50</v>
      </c>
      <c r="J114" s="8"/>
      <c r="K114" s="8"/>
      <c r="L114" s="8"/>
      <c r="M114" s="8"/>
      <c r="N114" s="13"/>
      <c r="O114" s="13"/>
      <c r="P114" s="8"/>
      <c r="Q114" s="8"/>
      <c r="R114" s="8"/>
      <c r="S114" s="8"/>
      <c r="T114" s="14" t="str">
        <f ca="1">IFERROR(IF(ISBLANK(INDIRECT("O114")), NA(), INDIRECT("O114")), "-")</f>
        <v>-</v>
      </c>
    </row>
    <row r="115" spans="2:20" ht="54" x14ac:dyDescent="0.2">
      <c r="B115" s="9" t="str">
        <f t="shared" ca="1" si="1"/>
        <v>Not Bidding</v>
      </c>
      <c r="C115" s="10">
        <v>3181378</v>
      </c>
      <c r="D115" s="11" t="s">
        <v>45</v>
      </c>
      <c r="E115" s="10" t="s">
        <v>380</v>
      </c>
      <c r="F115" s="12" t="s">
        <v>381</v>
      </c>
      <c r="G115" s="10" t="s">
        <v>382</v>
      </c>
      <c r="H115" s="10" t="s">
        <v>49</v>
      </c>
      <c r="I115" s="10" t="s">
        <v>50</v>
      </c>
      <c r="J115" s="8"/>
      <c r="K115" s="8"/>
      <c r="L115" s="8"/>
      <c r="M115" s="8"/>
      <c r="N115" s="13"/>
      <c r="O115" s="13"/>
      <c r="P115" s="8"/>
      <c r="Q115" s="8"/>
      <c r="R115" s="8"/>
      <c r="S115" s="8"/>
      <c r="T115" s="14" t="str">
        <f ca="1">IFERROR(IF(ISBLANK(INDIRECT("O115")), NA(), INDIRECT("O115")), "-")</f>
        <v>-</v>
      </c>
    </row>
    <row r="116" spans="2:20" ht="54" x14ac:dyDescent="0.2">
      <c r="B116" s="9" t="str">
        <f t="shared" ca="1" si="1"/>
        <v>Not Bidding</v>
      </c>
      <c r="C116" s="10">
        <v>3181379</v>
      </c>
      <c r="D116" s="11" t="s">
        <v>45</v>
      </c>
      <c r="E116" s="10" t="s">
        <v>383</v>
      </c>
      <c r="F116" s="12" t="s">
        <v>384</v>
      </c>
      <c r="G116" s="10" t="s">
        <v>385</v>
      </c>
      <c r="H116" s="10" t="s">
        <v>49</v>
      </c>
      <c r="I116" s="10" t="s">
        <v>50</v>
      </c>
      <c r="J116" s="8"/>
      <c r="K116" s="8"/>
      <c r="L116" s="8"/>
      <c r="M116" s="8"/>
      <c r="N116" s="13"/>
      <c r="O116" s="13"/>
      <c r="P116" s="8"/>
      <c r="Q116" s="8"/>
      <c r="R116" s="8"/>
      <c r="S116" s="8"/>
      <c r="T116" s="14" t="str">
        <f ca="1">IFERROR(IF(ISBLANK(INDIRECT("O116")), NA(), INDIRECT("O116")), "-")</f>
        <v>-</v>
      </c>
    </row>
    <row r="117" spans="2:20" ht="54" x14ac:dyDescent="0.2">
      <c r="B117" s="9" t="str">
        <f t="shared" ca="1" si="1"/>
        <v>Not Bidding</v>
      </c>
      <c r="C117" s="10">
        <v>3181380</v>
      </c>
      <c r="D117" s="11" t="s">
        <v>45</v>
      </c>
      <c r="E117" s="10" t="s">
        <v>386</v>
      </c>
      <c r="F117" s="12" t="s">
        <v>387</v>
      </c>
      <c r="G117" s="10" t="s">
        <v>388</v>
      </c>
      <c r="H117" s="10" t="s">
        <v>49</v>
      </c>
      <c r="I117" s="10" t="s">
        <v>50</v>
      </c>
      <c r="J117" s="8"/>
      <c r="K117" s="8"/>
      <c r="L117" s="8"/>
      <c r="M117" s="8"/>
      <c r="N117" s="13"/>
      <c r="O117" s="13"/>
      <c r="P117" s="8"/>
      <c r="Q117" s="8"/>
      <c r="R117" s="8"/>
      <c r="S117" s="8"/>
      <c r="T117" s="14" t="str">
        <f ca="1">IFERROR(IF(ISBLANK(INDIRECT("O117")), NA(), INDIRECT("O117")), "-")</f>
        <v>-</v>
      </c>
    </row>
    <row r="118" spans="2:20" ht="54" x14ac:dyDescent="0.2">
      <c r="B118" s="9" t="str">
        <f t="shared" ca="1" si="1"/>
        <v>Not Bidding</v>
      </c>
      <c r="C118" s="10">
        <v>3181381</v>
      </c>
      <c r="D118" s="11" t="s">
        <v>45</v>
      </c>
      <c r="E118" s="10" t="s">
        <v>389</v>
      </c>
      <c r="F118" s="12" t="s">
        <v>390</v>
      </c>
      <c r="G118" s="10" t="s">
        <v>391</v>
      </c>
      <c r="H118" s="10" t="s">
        <v>139</v>
      </c>
      <c r="I118" s="10" t="s">
        <v>50</v>
      </c>
      <c r="J118" s="8"/>
      <c r="K118" s="8"/>
      <c r="L118" s="8"/>
      <c r="M118" s="8"/>
      <c r="N118" s="13"/>
      <c r="O118" s="13"/>
      <c r="P118" s="8"/>
      <c r="Q118" s="8"/>
      <c r="R118" s="8"/>
      <c r="S118" s="8"/>
      <c r="T118" s="14" t="str">
        <f ca="1">IFERROR(IF(ISBLANK(INDIRECT("O118")), NA(), INDIRECT("O118")), "-")</f>
        <v>-</v>
      </c>
    </row>
    <row r="119" spans="2:20" ht="54" x14ac:dyDescent="0.2">
      <c r="B119" s="9" t="str">
        <f t="shared" ca="1" si="1"/>
        <v>Not Bidding</v>
      </c>
      <c r="C119" s="10">
        <v>3181382</v>
      </c>
      <c r="D119" s="11" t="s">
        <v>45</v>
      </c>
      <c r="E119" s="10" t="s">
        <v>392</v>
      </c>
      <c r="F119" s="12" t="s">
        <v>393</v>
      </c>
      <c r="G119" s="10" t="s">
        <v>394</v>
      </c>
      <c r="H119" s="10" t="s">
        <v>139</v>
      </c>
      <c r="I119" s="10" t="s">
        <v>50</v>
      </c>
      <c r="J119" s="8"/>
      <c r="K119" s="8"/>
      <c r="L119" s="8"/>
      <c r="M119" s="8"/>
      <c r="N119" s="13"/>
      <c r="O119" s="13"/>
      <c r="P119" s="8"/>
      <c r="Q119" s="8"/>
      <c r="R119" s="8"/>
      <c r="S119" s="8"/>
      <c r="T119" s="14" t="str">
        <f ca="1">IFERROR(IF(ISBLANK(INDIRECT("O119")), NA(), INDIRECT("O119")), "-")</f>
        <v>-</v>
      </c>
    </row>
    <row r="120" spans="2:20" ht="54" x14ac:dyDescent="0.2">
      <c r="B120" s="9" t="str">
        <f t="shared" ca="1" si="1"/>
        <v>Not Bidding</v>
      </c>
      <c r="C120" s="10">
        <v>3181383</v>
      </c>
      <c r="D120" s="11" t="s">
        <v>45</v>
      </c>
      <c r="E120" s="10" t="s">
        <v>395</v>
      </c>
      <c r="F120" s="12" t="s">
        <v>396</v>
      </c>
      <c r="G120" s="10" t="s">
        <v>397</v>
      </c>
      <c r="H120" s="10" t="s">
        <v>49</v>
      </c>
      <c r="I120" s="10" t="s">
        <v>50</v>
      </c>
      <c r="J120" s="8"/>
      <c r="K120" s="8"/>
      <c r="L120" s="8"/>
      <c r="M120" s="8"/>
      <c r="N120" s="13"/>
      <c r="O120" s="13"/>
      <c r="P120" s="8"/>
      <c r="Q120" s="8"/>
      <c r="R120" s="8"/>
      <c r="S120" s="8"/>
      <c r="T120" s="14" t="str">
        <f ca="1">IFERROR(IF(ISBLANK(INDIRECT("O120")), NA(), INDIRECT("O120")), "-")</f>
        <v>-</v>
      </c>
    </row>
    <row r="121" spans="2:20" ht="54" x14ac:dyDescent="0.2">
      <c r="B121" s="9" t="str">
        <f t="shared" ca="1" si="1"/>
        <v>Not Bidding</v>
      </c>
      <c r="C121" s="10">
        <v>3181384</v>
      </c>
      <c r="D121" s="11" t="s">
        <v>45</v>
      </c>
      <c r="E121" s="10" t="s">
        <v>398</v>
      </c>
      <c r="F121" s="12" t="s">
        <v>399</v>
      </c>
      <c r="G121" s="10" t="s">
        <v>400</v>
      </c>
      <c r="H121" s="10" t="s">
        <v>139</v>
      </c>
      <c r="I121" s="10" t="s">
        <v>50</v>
      </c>
      <c r="J121" s="8"/>
      <c r="K121" s="8"/>
      <c r="L121" s="8"/>
      <c r="M121" s="8"/>
      <c r="N121" s="13"/>
      <c r="O121" s="13"/>
      <c r="P121" s="8"/>
      <c r="Q121" s="8"/>
      <c r="R121" s="8"/>
      <c r="S121" s="8"/>
      <c r="T121" s="14" t="str">
        <f ca="1">IFERROR(IF(ISBLANK(INDIRECT("O121")), NA(), INDIRECT("O121")), "-")</f>
        <v>-</v>
      </c>
    </row>
    <row r="122" spans="2:20" ht="54" x14ac:dyDescent="0.2">
      <c r="B122" s="9" t="str">
        <f t="shared" ca="1" si="1"/>
        <v>Not Bidding</v>
      </c>
      <c r="C122" s="10">
        <v>3181385</v>
      </c>
      <c r="D122" s="11" t="s">
        <v>45</v>
      </c>
      <c r="E122" s="10" t="s">
        <v>401</v>
      </c>
      <c r="F122" s="12" t="s">
        <v>402</v>
      </c>
      <c r="G122" s="10" t="s">
        <v>403</v>
      </c>
      <c r="H122" s="10" t="s">
        <v>49</v>
      </c>
      <c r="I122" s="10" t="s">
        <v>50</v>
      </c>
      <c r="J122" s="8"/>
      <c r="K122" s="8"/>
      <c r="L122" s="8"/>
      <c r="M122" s="8"/>
      <c r="N122" s="13"/>
      <c r="O122" s="13"/>
      <c r="P122" s="8"/>
      <c r="Q122" s="8"/>
      <c r="R122" s="8"/>
      <c r="S122" s="8"/>
      <c r="T122" s="14" t="str">
        <f ca="1">IFERROR(IF(ISBLANK(INDIRECT("O122")), NA(), INDIRECT("O122")), "-")</f>
        <v>-</v>
      </c>
    </row>
    <row r="123" spans="2:20" ht="54" x14ac:dyDescent="0.2">
      <c r="B123" s="9" t="str">
        <f t="shared" ca="1" si="1"/>
        <v>Not Bidding</v>
      </c>
      <c r="C123" s="10">
        <v>3181386</v>
      </c>
      <c r="D123" s="11" t="s">
        <v>45</v>
      </c>
      <c r="E123" s="10" t="s">
        <v>404</v>
      </c>
      <c r="F123" s="12" t="s">
        <v>405</v>
      </c>
      <c r="G123" s="10" t="s">
        <v>406</v>
      </c>
      <c r="H123" s="10" t="s">
        <v>49</v>
      </c>
      <c r="I123" s="10" t="s">
        <v>50</v>
      </c>
      <c r="J123" s="8"/>
      <c r="K123" s="8"/>
      <c r="L123" s="8"/>
      <c r="M123" s="8"/>
      <c r="N123" s="13"/>
      <c r="O123" s="13"/>
      <c r="P123" s="8"/>
      <c r="Q123" s="8"/>
      <c r="R123" s="8"/>
      <c r="S123" s="8"/>
      <c r="T123" s="14" t="str">
        <f ca="1">IFERROR(IF(ISBLANK(INDIRECT("O123")), NA(), INDIRECT("O123")), "-")</f>
        <v>-</v>
      </c>
    </row>
    <row r="124" spans="2:20" ht="54" x14ac:dyDescent="0.2">
      <c r="B124" s="9" t="str">
        <f t="shared" ca="1" si="1"/>
        <v>Not Bidding</v>
      </c>
      <c r="C124" s="10">
        <v>3181387</v>
      </c>
      <c r="D124" s="11" t="s">
        <v>45</v>
      </c>
      <c r="E124" s="10" t="s">
        <v>407</v>
      </c>
      <c r="F124" s="12" t="s">
        <v>408</v>
      </c>
      <c r="G124" s="10">
        <v>15887</v>
      </c>
      <c r="H124" s="10" t="s">
        <v>151</v>
      </c>
      <c r="I124" s="10" t="s">
        <v>359</v>
      </c>
      <c r="J124" s="8"/>
      <c r="K124" s="8"/>
      <c r="L124" s="8"/>
      <c r="M124" s="8"/>
      <c r="N124" s="13"/>
      <c r="O124" s="13"/>
      <c r="P124" s="8"/>
      <c r="Q124" s="8"/>
      <c r="R124" s="8"/>
      <c r="S124" s="8"/>
      <c r="T124" s="14" t="str">
        <f ca="1">IFERROR(IF(ISBLANK(INDIRECT("O124")), NA(), INDIRECT("O124")), "-")</f>
        <v>-</v>
      </c>
    </row>
    <row r="125" spans="2:20" ht="54" x14ac:dyDescent="0.2">
      <c r="B125" s="9" t="str">
        <f t="shared" ca="1" si="1"/>
        <v>Not Bidding</v>
      </c>
      <c r="C125" s="10">
        <v>3181388</v>
      </c>
      <c r="D125" s="11" t="s">
        <v>45</v>
      </c>
      <c r="E125" s="10" t="s">
        <v>409</v>
      </c>
      <c r="F125" s="12" t="s">
        <v>410</v>
      </c>
      <c r="G125" s="10" t="s">
        <v>411</v>
      </c>
      <c r="H125" s="10" t="s">
        <v>49</v>
      </c>
      <c r="I125" s="10" t="s">
        <v>50</v>
      </c>
      <c r="J125" s="8"/>
      <c r="K125" s="8"/>
      <c r="L125" s="8"/>
      <c r="M125" s="8"/>
      <c r="N125" s="13"/>
      <c r="O125" s="13"/>
      <c r="P125" s="8"/>
      <c r="Q125" s="8"/>
      <c r="R125" s="8"/>
      <c r="S125" s="8"/>
      <c r="T125" s="14" t="str">
        <f ca="1">IFERROR(IF(ISBLANK(INDIRECT("O125")), NA(), INDIRECT("O125")), "-")</f>
        <v>-</v>
      </c>
    </row>
    <row r="126" spans="2:20" ht="54" x14ac:dyDescent="0.2">
      <c r="B126" s="9" t="str">
        <f t="shared" ca="1" si="1"/>
        <v>Not Bidding</v>
      </c>
      <c r="C126" s="10">
        <v>3181389</v>
      </c>
      <c r="D126" s="11" t="s">
        <v>45</v>
      </c>
      <c r="E126" s="10" t="s">
        <v>412</v>
      </c>
      <c r="F126" s="12" t="s">
        <v>413</v>
      </c>
      <c r="G126" s="10" t="s">
        <v>414</v>
      </c>
      <c r="H126" s="10" t="s">
        <v>60</v>
      </c>
      <c r="I126" s="10" t="s">
        <v>220</v>
      </c>
      <c r="J126" s="8"/>
      <c r="K126" s="8"/>
      <c r="L126" s="8"/>
      <c r="M126" s="8"/>
      <c r="N126" s="13"/>
      <c r="O126" s="13"/>
      <c r="P126" s="8"/>
      <c r="Q126" s="8"/>
      <c r="R126" s="8"/>
      <c r="S126" s="8"/>
      <c r="T126" s="14" t="str">
        <f ca="1">IFERROR(IF(ISBLANK(INDIRECT("O126")), NA(), INDIRECT("O126")), "-")</f>
        <v>-</v>
      </c>
    </row>
    <row r="127" spans="2:20" ht="54" x14ac:dyDescent="0.2">
      <c r="B127" s="9" t="str">
        <f t="shared" ca="1" si="1"/>
        <v>Not Bidding</v>
      </c>
      <c r="C127" s="10">
        <v>3181390</v>
      </c>
      <c r="D127" s="11" t="s">
        <v>45</v>
      </c>
      <c r="E127" s="10" t="s">
        <v>415</v>
      </c>
      <c r="F127" s="12" t="s">
        <v>416</v>
      </c>
      <c r="G127" s="10" t="s">
        <v>417</v>
      </c>
      <c r="H127" s="10" t="s">
        <v>418</v>
      </c>
      <c r="I127" s="10" t="s">
        <v>220</v>
      </c>
      <c r="J127" s="8"/>
      <c r="K127" s="8"/>
      <c r="L127" s="8"/>
      <c r="M127" s="8"/>
      <c r="N127" s="13"/>
      <c r="O127" s="13"/>
      <c r="P127" s="8"/>
      <c r="Q127" s="8"/>
      <c r="R127" s="8"/>
      <c r="S127" s="8"/>
      <c r="T127" s="14" t="str">
        <f ca="1">IFERROR(IF(ISBLANK(INDIRECT("O127")), NA(), INDIRECT("O127")), "-")</f>
        <v>-</v>
      </c>
    </row>
    <row r="128" spans="2:20" ht="54" x14ac:dyDescent="0.2">
      <c r="B128" s="9" t="str">
        <f t="shared" ca="1" si="1"/>
        <v>Not Bidding</v>
      </c>
      <c r="C128" s="10">
        <v>3181391</v>
      </c>
      <c r="D128" s="11" t="s">
        <v>45</v>
      </c>
      <c r="E128" s="10" t="s">
        <v>419</v>
      </c>
      <c r="F128" s="12" t="s">
        <v>420</v>
      </c>
      <c r="G128" s="10" t="s">
        <v>421</v>
      </c>
      <c r="H128" s="10" t="s">
        <v>169</v>
      </c>
      <c r="I128" s="10" t="s">
        <v>239</v>
      </c>
      <c r="J128" s="8"/>
      <c r="K128" s="8"/>
      <c r="L128" s="8"/>
      <c r="M128" s="8"/>
      <c r="N128" s="13"/>
      <c r="O128" s="13"/>
      <c r="P128" s="8"/>
      <c r="Q128" s="8"/>
      <c r="R128" s="8"/>
      <c r="S128" s="8"/>
      <c r="T128" s="14" t="str">
        <f ca="1">IFERROR(IF(ISBLANK(INDIRECT("O128")), NA(), INDIRECT("O128")), "-")</f>
        <v>-</v>
      </c>
    </row>
    <row r="129" spans="2:20" ht="72" x14ac:dyDescent="0.2">
      <c r="B129" s="9" t="str">
        <f t="shared" ca="1" si="1"/>
        <v>Not Bidding</v>
      </c>
      <c r="C129" s="10">
        <v>3181392</v>
      </c>
      <c r="D129" s="11" t="s">
        <v>45</v>
      </c>
      <c r="E129" s="10" t="s">
        <v>422</v>
      </c>
      <c r="F129" s="12" t="s">
        <v>423</v>
      </c>
      <c r="G129" s="10" t="s">
        <v>424</v>
      </c>
      <c r="H129" s="10" t="s">
        <v>49</v>
      </c>
      <c r="I129" s="10" t="s">
        <v>50</v>
      </c>
      <c r="J129" s="8"/>
      <c r="K129" s="8"/>
      <c r="L129" s="8"/>
      <c r="M129" s="8"/>
      <c r="N129" s="13"/>
      <c r="O129" s="13"/>
      <c r="P129" s="8"/>
      <c r="Q129" s="8"/>
      <c r="R129" s="8"/>
      <c r="S129" s="8"/>
      <c r="T129" s="14" t="str">
        <f ca="1">IFERROR(IF(ISBLANK(INDIRECT("O129")), NA(), INDIRECT("O129")), "-")</f>
        <v>-</v>
      </c>
    </row>
    <row r="130" spans="2:20" ht="54" x14ac:dyDescent="0.2">
      <c r="B130" s="9" t="str">
        <f t="shared" ca="1" si="1"/>
        <v>Not Bidding</v>
      </c>
      <c r="C130" s="10">
        <v>3181393</v>
      </c>
      <c r="D130" s="11" t="s">
        <v>45</v>
      </c>
      <c r="E130" s="10" t="s">
        <v>425</v>
      </c>
      <c r="F130" s="12" t="s">
        <v>426</v>
      </c>
      <c r="G130" s="10" t="s">
        <v>427</v>
      </c>
      <c r="H130" s="10" t="s">
        <v>49</v>
      </c>
      <c r="I130" s="10" t="s">
        <v>50</v>
      </c>
      <c r="J130" s="8"/>
      <c r="K130" s="8"/>
      <c r="L130" s="8"/>
      <c r="M130" s="8"/>
      <c r="N130" s="13"/>
      <c r="O130" s="13"/>
      <c r="P130" s="8"/>
      <c r="Q130" s="8"/>
      <c r="R130" s="8"/>
      <c r="S130" s="8"/>
      <c r="T130" s="14" t="str">
        <f ca="1">IFERROR(IF(ISBLANK(INDIRECT("O130")), NA(), INDIRECT("O130")), "-")</f>
        <v>-</v>
      </c>
    </row>
    <row r="131" spans="2:20" ht="54" x14ac:dyDescent="0.2">
      <c r="B131" s="9" t="str">
        <f t="shared" ca="1" si="1"/>
        <v>Not Bidding</v>
      </c>
      <c r="C131" s="10">
        <v>3181394</v>
      </c>
      <c r="D131" s="11" t="s">
        <v>45</v>
      </c>
      <c r="E131" s="10" t="s">
        <v>428</v>
      </c>
      <c r="F131" s="12" t="s">
        <v>429</v>
      </c>
      <c r="G131" s="10" t="s">
        <v>430</v>
      </c>
      <c r="H131" s="10" t="s">
        <v>139</v>
      </c>
      <c r="I131" s="10" t="s">
        <v>50</v>
      </c>
      <c r="J131" s="8"/>
      <c r="K131" s="8"/>
      <c r="L131" s="8"/>
      <c r="M131" s="8"/>
      <c r="N131" s="13"/>
      <c r="O131" s="13"/>
      <c r="P131" s="8"/>
      <c r="Q131" s="8"/>
      <c r="R131" s="8"/>
      <c r="S131" s="8"/>
      <c r="T131" s="14" t="str">
        <f ca="1">IFERROR(IF(ISBLANK(INDIRECT("O131")), NA(), INDIRECT("O131")), "-")</f>
        <v>-</v>
      </c>
    </row>
    <row r="132" spans="2:20" ht="72" x14ac:dyDescent="0.2">
      <c r="B132" s="9" t="str">
        <f t="shared" ca="1" si="1"/>
        <v>Not Bidding</v>
      </c>
      <c r="C132" s="10">
        <v>3181395</v>
      </c>
      <c r="D132" s="11" t="s">
        <v>45</v>
      </c>
      <c r="E132" s="10" t="s">
        <v>431</v>
      </c>
      <c r="F132" s="12" t="s">
        <v>432</v>
      </c>
      <c r="G132" s="10" t="s">
        <v>433</v>
      </c>
      <c r="H132" s="10" t="s">
        <v>49</v>
      </c>
      <c r="I132" s="10" t="s">
        <v>50</v>
      </c>
      <c r="J132" s="8"/>
      <c r="K132" s="8"/>
      <c r="L132" s="8"/>
      <c r="M132" s="8"/>
      <c r="N132" s="13"/>
      <c r="O132" s="13"/>
      <c r="P132" s="8"/>
      <c r="Q132" s="8"/>
      <c r="R132" s="8"/>
      <c r="S132" s="8"/>
      <c r="T132" s="14" t="str">
        <f ca="1">IFERROR(IF(ISBLANK(INDIRECT("O132")), NA(), INDIRECT("O132")), "-")</f>
        <v>-</v>
      </c>
    </row>
    <row r="133" spans="2:20" ht="72" x14ac:dyDescent="0.2">
      <c r="B133" s="9" t="str">
        <f t="shared" ca="1" si="1"/>
        <v>Not Bidding</v>
      </c>
      <c r="C133" s="10">
        <v>3181396</v>
      </c>
      <c r="D133" s="11" t="s">
        <v>45</v>
      </c>
      <c r="E133" s="10" t="s">
        <v>434</v>
      </c>
      <c r="F133" s="12" t="s">
        <v>435</v>
      </c>
      <c r="G133" s="10" t="s">
        <v>436</v>
      </c>
      <c r="H133" s="10" t="s">
        <v>49</v>
      </c>
      <c r="I133" s="10" t="s">
        <v>50</v>
      </c>
      <c r="J133" s="8"/>
      <c r="K133" s="8"/>
      <c r="L133" s="8"/>
      <c r="M133" s="8"/>
      <c r="N133" s="13"/>
      <c r="O133" s="13"/>
      <c r="P133" s="8"/>
      <c r="Q133" s="8"/>
      <c r="R133" s="8"/>
      <c r="S133" s="8"/>
      <c r="T133" s="14" t="str">
        <f ca="1">IFERROR(IF(ISBLANK(INDIRECT("O133")), NA(), INDIRECT("O133")), "-")</f>
        <v>-</v>
      </c>
    </row>
    <row r="134" spans="2:20" ht="72" x14ac:dyDescent="0.2">
      <c r="B134" s="9" t="str">
        <f t="shared" ca="1" si="1"/>
        <v>Not Bidding</v>
      </c>
      <c r="C134" s="10">
        <v>3181397</v>
      </c>
      <c r="D134" s="11" t="s">
        <v>45</v>
      </c>
      <c r="E134" s="10" t="s">
        <v>437</v>
      </c>
      <c r="F134" s="12" t="s">
        <v>438</v>
      </c>
      <c r="G134" s="10" t="s">
        <v>439</v>
      </c>
      <c r="H134" s="10" t="s">
        <v>49</v>
      </c>
      <c r="I134" s="10" t="s">
        <v>50</v>
      </c>
      <c r="J134" s="8"/>
      <c r="K134" s="8"/>
      <c r="L134" s="8"/>
      <c r="M134" s="8"/>
      <c r="N134" s="13"/>
      <c r="O134" s="13"/>
      <c r="P134" s="8"/>
      <c r="Q134" s="8"/>
      <c r="R134" s="8"/>
      <c r="S134" s="8"/>
      <c r="T134" s="14" t="str">
        <f ca="1">IFERROR(IF(ISBLANK(INDIRECT("O134")), NA(), INDIRECT("O134")), "-")</f>
        <v>-</v>
      </c>
    </row>
    <row r="135" spans="2:20" ht="54" x14ac:dyDescent="0.2">
      <c r="B135" s="9" t="str">
        <f t="shared" ref="B135:B198" ca="1" si="2">IF(D135 = "No Bid", IFERROR("Error: Clear values for '" &amp; INDIRECT(ADDRESS(5, (10 + MATCH(TRUE, INDEX(NOT(ISBLANK(J135:S135)), 0, 0), 0) - 1))) &amp; "' in cell " &amp; ADDRESS(ROW(), (10 + MATCH(TRUE, INDEX(NOT(ISBLANK(J135:S135)), 0, 0), 0) - 1), 4) &amp; " or select 'Bid'", "Not Bidding"), IF(D135 = "Bid", IFERROR("Error: Missing value for '" &amp; INDIRECT(ADDRESS(5, (10 + MATCH(TRUE, INDEX(ISBLANK(J135:S135), 0, 0), 0) - 1))) &amp; "' in cell " &amp; ADDRESS(ROW(), (10 + MATCH(TRUE, INDEX(ISBLANK(J135:S135), 0, 0), 0) - 1), 4), "Success: All values provided"), "Error: Invalid Bid/No Bid Decision"))</f>
        <v>Not Bidding</v>
      </c>
      <c r="C135" s="10">
        <v>3181398</v>
      </c>
      <c r="D135" s="11" t="s">
        <v>45</v>
      </c>
      <c r="E135" s="10" t="s">
        <v>440</v>
      </c>
      <c r="F135" s="12" t="s">
        <v>441</v>
      </c>
      <c r="G135" s="10" t="s">
        <v>442</v>
      </c>
      <c r="H135" s="10" t="s">
        <v>49</v>
      </c>
      <c r="I135" s="10" t="s">
        <v>50</v>
      </c>
      <c r="J135" s="8"/>
      <c r="K135" s="8"/>
      <c r="L135" s="8"/>
      <c r="M135" s="8"/>
      <c r="N135" s="13"/>
      <c r="O135" s="13"/>
      <c r="P135" s="8"/>
      <c r="Q135" s="8"/>
      <c r="R135" s="8"/>
      <c r="S135" s="8"/>
      <c r="T135" s="14" t="str">
        <f ca="1">IFERROR(IF(ISBLANK(INDIRECT("O135")), NA(), INDIRECT("O135")), "-")</f>
        <v>-</v>
      </c>
    </row>
    <row r="136" spans="2:20" ht="54" x14ac:dyDescent="0.2">
      <c r="B136" s="9" t="str">
        <f t="shared" ca="1" si="2"/>
        <v>Not Bidding</v>
      </c>
      <c r="C136" s="10">
        <v>3181399</v>
      </c>
      <c r="D136" s="11" t="s">
        <v>45</v>
      </c>
      <c r="E136" s="10" t="s">
        <v>443</v>
      </c>
      <c r="F136" s="12" t="s">
        <v>444</v>
      </c>
      <c r="G136" s="10" t="s">
        <v>445</v>
      </c>
      <c r="H136" s="10" t="s">
        <v>446</v>
      </c>
      <c r="I136" s="10" t="s">
        <v>50</v>
      </c>
      <c r="J136" s="8"/>
      <c r="K136" s="8"/>
      <c r="L136" s="8"/>
      <c r="M136" s="8"/>
      <c r="N136" s="13"/>
      <c r="O136" s="13"/>
      <c r="P136" s="8"/>
      <c r="Q136" s="8"/>
      <c r="R136" s="8"/>
      <c r="S136" s="8"/>
      <c r="T136" s="14" t="str">
        <f ca="1">IFERROR(IF(ISBLANK(INDIRECT("O136")), NA(), INDIRECT("O136")), "-")</f>
        <v>-</v>
      </c>
    </row>
    <row r="137" spans="2:20" ht="54" x14ac:dyDescent="0.2">
      <c r="B137" s="9" t="str">
        <f t="shared" ca="1" si="2"/>
        <v>Not Bidding</v>
      </c>
      <c r="C137" s="10">
        <v>3181400</v>
      </c>
      <c r="D137" s="11" t="s">
        <v>45</v>
      </c>
      <c r="E137" s="10" t="s">
        <v>447</v>
      </c>
      <c r="F137" s="12" t="s">
        <v>448</v>
      </c>
      <c r="G137" s="10" t="s">
        <v>449</v>
      </c>
      <c r="H137" s="10" t="s">
        <v>49</v>
      </c>
      <c r="I137" s="10" t="s">
        <v>50</v>
      </c>
      <c r="J137" s="8"/>
      <c r="K137" s="8"/>
      <c r="L137" s="8"/>
      <c r="M137" s="8"/>
      <c r="N137" s="13"/>
      <c r="O137" s="13"/>
      <c r="P137" s="8"/>
      <c r="Q137" s="8"/>
      <c r="R137" s="8"/>
      <c r="S137" s="8"/>
      <c r="T137" s="14" t="str">
        <f ca="1">IFERROR(IF(ISBLANK(INDIRECT("O137")), NA(), INDIRECT("O137")), "-")</f>
        <v>-</v>
      </c>
    </row>
    <row r="138" spans="2:20" ht="54" x14ac:dyDescent="0.2">
      <c r="B138" s="9" t="str">
        <f t="shared" ca="1" si="2"/>
        <v>Not Bidding</v>
      </c>
      <c r="C138" s="10">
        <v>3181401</v>
      </c>
      <c r="D138" s="11" t="s">
        <v>45</v>
      </c>
      <c r="E138" s="10" t="s">
        <v>450</v>
      </c>
      <c r="F138" s="12" t="s">
        <v>451</v>
      </c>
      <c r="G138" s="10" t="s">
        <v>452</v>
      </c>
      <c r="H138" s="10" t="s">
        <v>49</v>
      </c>
      <c r="I138" s="10" t="s">
        <v>50</v>
      </c>
      <c r="J138" s="8"/>
      <c r="K138" s="8"/>
      <c r="L138" s="8"/>
      <c r="M138" s="8"/>
      <c r="N138" s="13"/>
      <c r="O138" s="13"/>
      <c r="P138" s="8"/>
      <c r="Q138" s="8"/>
      <c r="R138" s="8"/>
      <c r="S138" s="8"/>
      <c r="T138" s="14" t="str">
        <f ca="1">IFERROR(IF(ISBLANK(INDIRECT("O138")), NA(), INDIRECT("O138")), "-")</f>
        <v>-</v>
      </c>
    </row>
    <row r="139" spans="2:20" ht="54" x14ac:dyDescent="0.2">
      <c r="B139" s="9" t="str">
        <f t="shared" ca="1" si="2"/>
        <v>Not Bidding</v>
      </c>
      <c r="C139" s="10">
        <v>3181402</v>
      </c>
      <c r="D139" s="11" t="s">
        <v>45</v>
      </c>
      <c r="E139" s="10" t="s">
        <v>453</v>
      </c>
      <c r="F139" s="12" t="s">
        <v>454</v>
      </c>
      <c r="G139" s="10" t="s">
        <v>455</v>
      </c>
      <c r="H139" s="10" t="s">
        <v>49</v>
      </c>
      <c r="I139" s="10" t="s">
        <v>50</v>
      </c>
      <c r="J139" s="8"/>
      <c r="K139" s="8"/>
      <c r="L139" s="8"/>
      <c r="M139" s="8"/>
      <c r="N139" s="13"/>
      <c r="O139" s="13"/>
      <c r="P139" s="8"/>
      <c r="Q139" s="8"/>
      <c r="R139" s="8"/>
      <c r="S139" s="8"/>
      <c r="T139" s="14" t="str">
        <f ca="1">IFERROR(IF(ISBLANK(INDIRECT("O139")), NA(), INDIRECT("O139")), "-")</f>
        <v>-</v>
      </c>
    </row>
    <row r="140" spans="2:20" ht="54" x14ac:dyDescent="0.2">
      <c r="B140" s="9" t="str">
        <f t="shared" ca="1" si="2"/>
        <v>Not Bidding</v>
      </c>
      <c r="C140" s="10">
        <v>3181403</v>
      </c>
      <c r="D140" s="11" t="s">
        <v>45</v>
      </c>
      <c r="E140" s="10" t="s">
        <v>456</v>
      </c>
      <c r="F140" s="12" t="s">
        <v>457</v>
      </c>
      <c r="G140" s="10" t="s">
        <v>458</v>
      </c>
      <c r="H140" s="10" t="s">
        <v>49</v>
      </c>
      <c r="I140" s="10" t="s">
        <v>50</v>
      </c>
      <c r="J140" s="8"/>
      <c r="K140" s="8"/>
      <c r="L140" s="8"/>
      <c r="M140" s="8"/>
      <c r="N140" s="13"/>
      <c r="O140" s="13"/>
      <c r="P140" s="8"/>
      <c r="Q140" s="8"/>
      <c r="R140" s="8"/>
      <c r="S140" s="8"/>
      <c r="T140" s="14" t="str">
        <f ca="1">IFERROR(IF(ISBLANK(INDIRECT("O140")), NA(), INDIRECT("O140")), "-")</f>
        <v>-</v>
      </c>
    </row>
    <row r="141" spans="2:20" ht="54" x14ac:dyDescent="0.2">
      <c r="B141" s="9" t="str">
        <f t="shared" ca="1" si="2"/>
        <v>Not Bidding</v>
      </c>
      <c r="C141" s="10">
        <v>3181404</v>
      </c>
      <c r="D141" s="11" t="s">
        <v>45</v>
      </c>
      <c r="E141" s="10" t="s">
        <v>459</v>
      </c>
      <c r="F141" s="12" t="s">
        <v>460</v>
      </c>
      <c r="G141" s="10" t="s">
        <v>461</v>
      </c>
      <c r="H141" s="10" t="s">
        <v>139</v>
      </c>
      <c r="I141" s="10" t="s">
        <v>50</v>
      </c>
      <c r="J141" s="8"/>
      <c r="K141" s="8"/>
      <c r="L141" s="8"/>
      <c r="M141" s="8"/>
      <c r="N141" s="13"/>
      <c r="O141" s="13"/>
      <c r="P141" s="8"/>
      <c r="Q141" s="8"/>
      <c r="R141" s="8"/>
      <c r="S141" s="8"/>
      <c r="T141" s="14" t="str">
        <f ca="1">IFERROR(IF(ISBLANK(INDIRECT("O141")), NA(), INDIRECT("O141")), "-")</f>
        <v>-</v>
      </c>
    </row>
    <row r="142" spans="2:20" ht="54" x14ac:dyDescent="0.2">
      <c r="B142" s="9" t="str">
        <f t="shared" ca="1" si="2"/>
        <v>Not Bidding</v>
      </c>
      <c r="C142" s="10">
        <v>3181405</v>
      </c>
      <c r="D142" s="11" t="s">
        <v>45</v>
      </c>
      <c r="E142" s="10" t="s">
        <v>462</v>
      </c>
      <c r="F142" s="12" t="s">
        <v>463</v>
      </c>
      <c r="G142" s="10" t="s">
        <v>464</v>
      </c>
      <c r="H142" s="10" t="s">
        <v>49</v>
      </c>
      <c r="I142" s="10" t="s">
        <v>50</v>
      </c>
      <c r="J142" s="8"/>
      <c r="K142" s="8"/>
      <c r="L142" s="8"/>
      <c r="M142" s="8"/>
      <c r="N142" s="13"/>
      <c r="O142" s="13"/>
      <c r="P142" s="8"/>
      <c r="Q142" s="8"/>
      <c r="R142" s="8"/>
      <c r="S142" s="8"/>
      <c r="T142" s="14" t="str">
        <f ca="1">IFERROR(IF(ISBLANK(INDIRECT("O142")), NA(), INDIRECT("O142")), "-")</f>
        <v>-</v>
      </c>
    </row>
    <row r="143" spans="2:20" ht="54" x14ac:dyDescent="0.2">
      <c r="B143" s="9" t="str">
        <f t="shared" ca="1" si="2"/>
        <v>Not Bidding</v>
      </c>
      <c r="C143" s="10">
        <v>3181406</v>
      </c>
      <c r="D143" s="11" t="s">
        <v>45</v>
      </c>
      <c r="E143" s="10" t="s">
        <v>465</v>
      </c>
      <c r="F143" s="12" t="s">
        <v>466</v>
      </c>
      <c r="G143" s="10" t="s">
        <v>467</v>
      </c>
      <c r="H143" s="10" t="s">
        <v>49</v>
      </c>
      <c r="I143" s="10" t="s">
        <v>50</v>
      </c>
      <c r="J143" s="8"/>
      <c r="K143" s="8"/>
      <c r="L143" s="8"/>
      <c r="M143" s="8"/>
      <c r="N143" s="13"/>
      <c r="O143" s="13"/>
      <c r="P143" s="8"/>
      <c r="Q143" s="8"/>
      <c r="R143" s="8"/>
      <c r="S143" s="8"/>
      <c r="T143" s="14" t="str">
        <f ca="1">IFERROR(IF(ISBLANK(INDIRECT("O143")), NA(), INDIRECT("O143")), "-")</f>
        <v>-</v>
      </c>
    </row>
    <row r="144" spans="2:20" ht="54" x14ac:dyDescent="0.2">
      <c r="B144" s="9" t="str">
        <f t="shared" ca="1" si="2"/>
        <v>Not Bidding</v>
      </c>
      <c r="C144" s="10">
        <v>3181407</v>
      </c>
      <c r="D144" s="11" t="s">
        <v>45</v>
      </c>
      <c r="E144" s="10" t="s">
        <v>468</v>
      </c>
      <c r="F144" s="12" t="s">
        <v>469</v>
      </c>
      <c r="G144" s="10" t="s">
        <v>470</v>
      </c>
      <c r="H144" s="10" t="s">
        <v>471</v>
      </c>
      <c r="I144" s="10" t="s">
        <v>288</v>
      </c>
      <c r="J144" s="8"/>
      <c r="K144" s="8"/>
      <c r="L144" s="8"/>
      <c r="M144" s="8"/>
      <c r="N144" s="13"/>
      <c r="O144" s="13"/>
      <c r="P144" s="8"/>
      <c r="Q144" s="8"/>
      <c r="R144" s="8"/>
      <c r="S144" s="8"/>
      <c r="T144" s="14" t="str">
        <f ca="1">IFERROR(IF(ISBLANK(INDIRECT("O144")), NA(), INDIRECT("O144")), "-")</f>
        <v>-</v>
      </c>
    </row>
    <row r="145" spans="2:20" ht="54" x14ac:dyDescent="0.2">
      <c r="B145" s="9" t="str">
        <f t="shared" ca="1" si="2"/>
        <v>Not Bidding</v>
      </c>
      <c r="C145" s="10">
        <v>3181408</v>
      </c>
      <c r="D145" s="11" t="s">
        <v>45</v>
      </c>
      <c r="E145" s="10" t="s">
        <v>472</v>
      </c>
      <c r="F145" s="12" t="s">
        <v>473</v>
      </c>
      <c r="G145" s="10" t="s">
        <v>474</v>
      </c>
      <c r="H145" s="10" t="s">
        <v>49</v>
      </c>
      <c r="I145" s="10" t="s">
        <v>50</v>
      </c>
      <c r="J145" s="8"/>
      <c r="K145" s="8"/>
      <c r="L145" s="8"/>
      <c r="M145" s="8"/>
      <c r="N145" s="13"/>
      <c r="O145" s="13"/>
      <c r="P145" s="8"/>
      <c r="Q145" s="8"/>
      <c r="R145" s="8"/>
      <c r="S145" s="8"/>
      <c r="T145" s="14" t="str">
        <f ca="1">IFERROR(IF(ISBLANK(INDIRECT("O145")), NA(), INDIRECT("O145")), "-")</f>
        <v>-</v>
      </c>
    </row>
    <row r="146" spans="2:20" ht="72" x14ac:dyDescent="0.2">
      <c r="B146" s="9" t="str">
        <f t="shared" ca="1" si="2"/>
        <v>Not Bidding</v>
      </c>
      <c r="C146" s="10">
        <v>3181409</v>
      </c>
      <c r="D146" s="11" t="s">
        <v>45</v>
      </c>
      <c r="E146" s="10" t="s">
        <v>475</v>
      </c>
      <c r="F146" s="12" t="s">
        <v>476</v>
      </c>
      <c r="G146" s="10" t="s">
        <v>477</v>
      </c>
      <c r="H146" s="10" t="s">
        <v>49</v>
      </c>
      <c r="I146" s="10" t="s">
        <v>50</v>
      </c>
      <c r="J146" s="8"/>
      <c r="K146" s="8"/>
      <c r="L146" s="8"/>
      <c r="M146" s="8"/>
      <c r="N146" s="13"/>
      <c r="O146" s="13"/>
      <c r="P146" s="8"/>
      <c r="Q146" s="8"/>
      <c r="R146" s="8"/>
      <c r="S146" s="8"/>
      <c r="T146" s="14" t="str">
        <f ca="1">IFERROR(IF(ISBLANK(INDIRECT("O146")), NA(), INDIRECT("O146")), "-")</f>
        <v>-</v>
      </c>
    </row>
    <row r="147" spans="2:20" ht="72" x14ac:dyDescent="0.2">
      <c r="B147" s="9" t="str">
        <f t="shared" ca="1" si="2"/>
        <v>Not Bidding</v>
      </c>
      <c r="C147" s="10">
        <v>3181410</v>
      </c>
      <c r="D147" s="11" t="s">
        <v>45</v>
      </c>
      <c r="E147" s="10" t="s">
        <v>478</v>
      </c>
      <c r="F147" s="12" t="s">
        <v>479</v>
      </c>
      <c r="G147" s="10" t="s">
        <v>480</v>
      </c>
      <c r="H147" s="10" t="s">
        <v>49</v>
      </c>
      <c r="I147" s="10" t="s">
        <v>50</v>
      </c>
      <c r="J147" s="8"/>
      <c r="K147" s="8"/>
      <c r="L147" s="8"/>
      <c r="M147" s="8"/>
      <c r="N147" s="13"/>
      <c r="O147" s="13"/>
      <c r="P147" s="8"/>
      <c r="Q147" s="8"/>
      <c r="R147" s="8"/>
      <c r="S147" s="8"/>
      <c r="T147" s="14" t="str">
        <f ca="1">IFERROR(IF(ISBLANK(INDIRECT("O147")), NA(), INDIRECT("O147")), "-")</f>
        <v>-</v>
      </c>
    </row>
    <row r="148" spans="2:20" ht="54" x14ac:dyDescent="0.2">
      <c r="B148" s="9" t="str">
        <f t="shared" ca="1" si="2"/>
        <v>Not Bidding</v>
      </c>
      <c r="C148" s="10">
        <v>3181411</v>
      </c>
      <c r="D148" s="11" t="s">
        <v>45</v>
      </c>
      <c r="E148" s="10" t="s">
        <v>481</v>
      </c>
      <c r="F148" s="12" t="s">
        <v>482</v>
      </c>
      <c r="G148" s="10" t="s">
        <v>483</v>
      </c>
      <c r="H148" s="10" t="s">
        <v>49</v>
      </c>
      <c r="I148" s="10" t="s">
        <v>50</v>
      </c>
      <c r="J148" s="8"/>
      <c r="K148" s="8"/>
      <c r="L148" s="8"/>
      <c r="M148" s="8"/>
      <c r="N148" s="13"/>
      <c r="O148" s="13"/>
      <c r="P148" s="8"/>
      <c r="Q148" s="8"/>
      <c r="R148" s="8"/>
      <c r="S148" s="8"/>
      <c r="T148" s="14" t="str">
        <f ca="1">IFERROR(IF(ISBLANK(INDIRECT("O148")), NA(), INDIRECT("O148")), "-")</f>
        <v>-</v>
      </c>
    </row>
    <row r="149" spans="2:20" ht="72" x14ac:dyDescent="0.2">
      <c r="B149" s="9" t="str">
        <f t="shared" ca="1" si="2"/>
        <v>Not Bidding</v>
      </c>
      <c r="C149" s="10">
        <v>3181412</v>
      </c>
      <c r="D149" s="11" t="s">
        <v>45</v>
      </c>
      <c r="E149" s="10" t="s">
        <v>484</v>
      </c>
      <c r="F149" s="12" t="s">
        <v>485</v>
      </c>
      <c r="G149" s="10" t="s">
        <v>486</v>
      </c>
      <c r="H149" s="10" t="s">
        <v>49</v>
      </c>
      <c r="I149" s="10" t="s">
        <v>50</v>
      </c>
      <c r="J149" s="8"/>
      <c r="K149" s="8"/>
      <c r="L149" s="8"/>
      <c r="M149" s="8"/>
      <c r="N149" s="13"/>
      <c r="O149" s="13"/>
      <c r="P149" s="8"/>
      <c r="Q149" s="8"/>
      <c r="R149" s="8"/>
      <c r="S149" s="8"/>
      <c r="T149" s="14" t="str">
        <f ca="1">IFERROR(IF(ISBLANK(INDIRECT("O149")), NA(), INDIRECT("O149")), "-")</f>
        <v>-</v>
      </c>
    </row>
    <row r="150" spans="2:20" ht="72" x14ac:dyDescent="0.2">
      <c r="B150" s="9" t="str">
        <f t="shared" ca="1" si="2"/>
        <v>Not Bidding</v>
      </c>
      <c r="C150" s="10">
        <v>3181413</v>
      </c>
      <c r="D150" s="11" t="s">
        <v>45</v>
      </c>
      <c r="E150" s="10" t="s">
        <v>487</v>
      </c>
      <c r="F150" s="12" t="s">
        <v>488</v>
      </c>
      <c r="G150" s="10" t="s">
        <v>489</v>
      </c>
      <c r="H150" s="10" t="s">
        <v>49</v>
      </c>
      <c r="I150" s="10" t="s">
        <v>50</v>
      </c>
      <c r="J150" s="8"/>
      <c r="K150" s="8"/>
      <c r="L150" s="8"/>
      <c r="M150" s="8"/>
      <c r="N150" s="13"/>
      <c r="O150" s="13"/>
      <c r="P150" s="8"/>
      <c r="Q150" s="8"/>
      <c r="R150" s="8"/>
      <c r="S150" s="8"/>
      <c r="T150" s="14" t="str">
        <f ca="1">IFERROR(IF(ISBLANK(INDIRECT("O150")), NA(), INDIRECT("O150")), "-")</f>
        <v>-</v>
      </c>
    </row>
    <row r="151" spans="2:20" ht="54" x14ac:dyDescent="0.2">
      <c r="B151" s="9" t="str">
        <f t="shared" ca="1" si="2"/>
        <v>Not Bidding</v>
      </c>
      <c r="C151" s="10">
        <v>3181414</v>
      </c>
      <c r="D151" s="11" t="s">
        <v>45</v>
      </c>
      <c r="E151" s="10" t="s">
        <v>490</v>
      </c>
      <c r="F151" s="12" t="s">
        <v>491</v>
      </c>
      <c r="G151" s="10" t="s">
        <v>492</v>
      </c>
      <c r="H151" s="10" t="s">
        <v>49</v>
      </c>
      <c r="I151" s="10" t="s">
        <v>50</v>
      </c>
      <c r="J151" s="8"/>
      <c r="K151" s="8"/>
      <c r="L151" s="8"/>
      <c r="M151" s="8"/>
      <c r="N151" s="13"/>
      <c r="O151" s="13"/>
      <c r="P151" s="8"/>
      <c r="Q151" s="8"/>
      <c r="R151" s="8"/>
      <c r="S151" s="8"/>
      <c r="T151" s="14" t="str">
        <f ca="1">IFERROR(IF(ISBLANK(INDIRECT("O151")), NA(), INDIRECT("O151")), "-")</f>
        <v>-</v>
      </c>
    </row>
    <row r="152" spans="2:20" ht="54" x14ac:dyDescent="0.2">
      <c r="B152" s="9" t="str">
        <f t="shared" ca="1" si="2"/>
        <v>Not Bidding</v>
      </c>
      <c r="C152" s="10">
        <v>3181415</v>
      </c>
      <c r="D152" s="11" t="s">
        <v>45</v>
      </c>
      <c r="E152" s="10" t="s">
        <v>493</v>
      </c>
      <c r="F152" s="12" t="s">
        <v>494</v>
      </c>
      <c r="G152" s="10" t="s">
        <v>495</v>
      </c>
      <c r="H152" s="10" t="s">
        <v>49</v>
      </c>
      <c r="I152" s="10" t="s">
        <v>50</v>
      </c>
      <c r="J152" s="8"/>
      <c r="K152" s="8"/>
      <c r="L152" s="8"/>
      <c r="M152" s="8"/>
      <c r="N152" s="13"/>
      <c r="O152" s="13"/>
      <c r="P152" s="8"/>
      <c r="Q152" s="8"/>
      <c r="R152" s="8"/>
      <c r="S152" s="8"/>
      <c r="T152" s="14" t="str">
        <f ca="1">IFERROR(IF(ISBLANK(INDIRECT("O152")), NA(), INDIRECT("O152")), "-")</f>
        <v>-</v>
      </c>
    </row>
    <row r="153" spans="2:20" ht="54" x14ac:dyDescent="0.2">
      <c r="B153" s="9" t="str">
        <f t="shared" ca="1" si="2"/>
        <v>Not Bidding</v>
      </c>
      <c r="C153" s="10">
        <v>3181416</v>
      </c>
      <c r="D153" s="11" t="s">
        <v>45</v>
      </c>
      <c r="E153" s="10" t="s">
        <v>496</v>
      </c>
      <c r="F153" s="12" t="s">
        <v>497</v>
      </c>
      <c r="G153" s="10" t="s">
        <v>498</v>
      </c>
      <c r="H153" s="10" t="s">
        <v>49</v>
      </c>
      <c r="I153" s="10" t="s">
        <v>50</v>
      </c>
      <c r="J153" s="8"/>
      <c r="K153" s="8"/>
      <c r="L153" s="8"/>
      <c r="M153" s="8"/>
      <c r="N153" s="13"/>
      <c r="O153" s="13"/>
      <c r="P153" s="8"/>
      <c r="Q153" s="8"/>
      <c r="R153" s="8"/>
      <c r="S153" s="8"/>
      <c r="T153" s="14" t="str">
        <f ca="1">IFERROR(IF(ISBLANK(INDIRECT("O153")), NA(), INDIRECT("O153")), "-")</f>
        <v>-</v>
      </c>
    </row>
    <row r="154" spans="2:20" ht="54" x14ac:dyDescent="0.2">
      <c r="B154" s="9" t="str">
        <f t="shared" ca="1" si="2"/>
        <v>Not Bidding</v>
      </c>
      <c r="C154" s="10">
        <v>3181417</v>
      </c>
      <c r="D154" s="11" t="s">
        <v>45</v>
      </c>
      <c r="E154" s="10" t="s">
        <v>499</v>
      </c>
      <c r="F154" s="12" t="s">
        <v>500</v>
      </c>
      <c r="G154" s="10" t="s">
        <v>501</v>
      </c>
      <c r="H154" s="10" t="s">
        <v>49</v>
      </c>
      <c r="I154" s="10" t="s">
        <v>50</v>
      </c>
      <c r="J154" s="8"/>
      <c r="K154" s="8"/>
      <c r="L154" s="8"/>
      <c r="M154" s="8"/>
      <c r="N154" s="13"/>
      <c r="O154" s="13"/>
      <c r="P154" s="8"/>
      <c r="Q154" s="8"/>
      <c r="R154" s="8"/>
      <c r="S154" s="8"/>
      <c r="T154" s="14" t="str">
        <f ca="1">IFERROR(IF(ISBLANK(INDIRECT("O154")), NA(), INDIRECT("O154")), "-")</f>
        <v>-</v>
      </c>
    </row>
    <row r="155" spans="2:20" ht="54" x14ac:dyDescent="0.2">
      <c r="B155" s="9" t="str">
        <f t="shared" ca="1" si="2"/>
        <v>Not Bidding</v>
      </c>
      <c r="C155" s="10">
        <v>3181418</v>
      </c>
      <c r="D155" s="11" t="s">
        <v>45</v>
      </c>
      <c r="E155" s="10" t="s">
        <v>502</v>
      </c>
      <c r="F155" s="12" t="s">
        <v>503</v>
      </c>
      <c r="G155" s="10" t="s">
        <v>504</v>
      </c>
      <c r="H155" s="10" t="s">
        <v>49</v>
      </c>
      <c r="I155" s="10" t="s">
        <v>50</v>
      </c>
      <c r="J155" s="8"/>
      <c r="K155" s="8"/>
      <c r="L155" s="8"/>
      <c r="M155" s="8"/>
      <c r="N155" s="13"/>
      <c r="O155" s="13"/>
      <c r="P155" s="8"/>
      <c r="Q155" s="8"/>
      <c r="R155" s="8"/>
      <c r="S155" s="8"/>
      <c r="T155" s="14" t="str">
        <f ca="1">IFERROR(IF(ISBLANK(INDIRECT("O155")), NA(), INDIRECT("O155")), "-")</f>
        <v>-</v>
      </c>
    </row>
    <row r="156" spans="2:20" ht="54" x14ac:dyDescent="0.2">
      <c r="B156" s="9" t="str">
        <f t="shared" ca="1" si="2"/>
        <v>Not Bidding</v>
      </c>
      <c r="C156" s="10">
        <v>3181419</v>
      </c>
      <c r="D156" s="11" t="s">
        <v>45</v>
      </c>
      <c r="E156" s="10" t="s">
        <v>505</v>
      </c>
      <c r="F156" s="12" t="s">
        <v>506</v>
      </c>
      <c r="G156" s="10">
        <v>12063</v>
      </c>
      <c r="H156" s="10" t="s">
        <v>151</v>
      </c>
      <c r="I156" s="10" t="s">
        <v>152</v>
      </c>
      <c r="J156" s="8"/>
      <c r="K156" s="8"/>
      <c r="L156" s="8"/>
      <c r="M156" s="8"/>
      <c r="N156" s="13"/>
      <c r="O156" s="13"/>
      <c r="P156" s="8"/>
      <c r="Q156" s="8"/>
      <c r="R156" s="8"/>
      <c r="S156" s="8"/>
      <c r="T156" s="14" t="str">
        <f ca="1">IFERROR(IF(ISBLANK(INDIRECT("O156")), NA(), INDIRECT("O156")), "-")</f>
        <v>-</v>
      </c>
    </row>
    <row r="157" spans="2:20" ht="54" x14ac:dyDescent="0.2">
      <c r="B157" s="9" t="str">
        <f t="shared" ca="1" si="2"/>
        <v>Not Bidding</v>
      </c>
      <c r="C157" s="10">
        <v>3181420</v>
      </c>
      <c r="D157" s="11" t="s">
        <v>45</v>
      </c>
      <c r="E157" s="10" t="s">
        <v>507</v>
      </c>
      <c r="F157" s="12" t="s">
        <v>508</v>
      </c>
      <c r="G157" s="10">
        <v>5282</v>
      </c>
      <c r="H157" s="10" t="s">
        <v>509</v>
      </c>
      <c r="I157" s="10" t="s">
        <v>510</v>
      </c>
      <c r="J157" s="8"/>
      <c r="K157" s="8"/>
      <c r="L157" s="8"/>
      <c r="M157" s="8"/>
      <c r="N157" s="13"/>
      <c r="O157" s="13"/>
      <c r="P157" s="8"/>
      <c r="Q157" s="8"/>
      <c r="R157" s="8"/>
      <c r="S157" s="8"/>
      <c r="T157" s="14" t="str">
        <f ca="1">IFERROR(IF(ISBLANK(INDIRECT("O157")), NA(), INDIRECT("O157")), "-")</f>
        <v>-</v>
      </c>
    </row>
    <row r="158" spans="2:20" ht="54" x14ac:dyDescent="0.2">
      <c r="B158" s="9" t="str">
        <f t="shared" ca="1" si="2"/>
        <v>Not Bidding</v>
      </c>
      <c r="C158" s="10">
        <v>3181421</v>
      </c>
      <c r="D158" s="11" t="s">
        <v>45</v>
      </c>
      <c r="E158" s="10" t="s">
        <v>511</v>
      </c>
      <c r="F158" s="12" t="s">
        <v>512</v>
      </c>
      <c r="G158" s="10" t="s">
        <v>513</v>
      </c>
      <c r="H158" s="10" t="s">
        <v>258</v>
      </c>
      <c r="I158" s="10" t="s">
        <v>50</v>
      </c>
      <c r="J158" s="8"/>
      <c r="K158" s="8"/>
      <c r="L158" s="8"/>
      <c r="M158" s="8"/>
      <c r="N158" s="13"/>
      <c r="O158" s="13"/>
      <c r="P158" s="8"/>
      <c r="Q158" s="8"/>
      <c r="R158" s="8"/>
      <c r="S158" s="8"/>
      <c r="T158" s="14" t="str">
        <f ca="1">IFERROR(IF(ISBLANK(INDIRECT("O158")), NA(), INDIRECT("O158")), "-")</f>
        <v>-</v>
      </c>
    </row>
    <row r="159" spans="2:20" ht="72" x14ac:dyDescent="0.2">
      <c r="B159" s="9" t="str">
        <f t="shared" ca="1" si="2"/>
        <v>Not Bidding</v>
      </c>
      <c r="C159" s="10">
        <v>3181422</v>
      </c>
      <c r="D159" s="11" t="s">
        <v>45</v>
      </c>
      <c r="E159" s="10" t="s">
        <v>514</v>
      </c>
      <c r="F159" s="12" t="s">
        <v>515</v>
      </c>
      <c r="G159" s="10" t="s">
        <v>516</v>
      </c>
      <c r="H159" s="10" t="s">
        <v>258</v>
      </c>
      <c r="I159" s="10" t="s">
        <v>50</v>
      </c>
      <c r="J159" s="8"/>
      <c r="K159" s="8"/>
      <c r="L159" s="8"/>
      <c r="M159" s="8"/>
      <c r="N159" s="13"/>
      <c r="O159" s="13"/>
      <c r="P159" s="8"/>
      <c r="Q159" s="8"/>
      <c r="R159" s="8"/>
      <c r="S159" s="8"/>
      <c r="T159" s="14" t="str">
        <f ca="1">IFERROR(IF(ISBLANK(INDIRECT("O159")), NA(), INDIRECT("O159")), "-")</f>
        <v>-</v>
      </c>
    </row>
    <row r="160" spans="2:20" ht="72" x14ac:dyDescent="0.2">
      <c r="B160" s="9" t="str">
        <f t="shared" ca="1" si="2"/>
        <v>Not Bidding</v>
      </c>
      <c r="C160" s="10">
        <v>3181423</v>
      </c>
      <c r="D160" s="11" t="s">
        <v>45</v>
      </c>
      <c r="E160" s="10" t="s">
        <v>517</v>
      </c>
      <c r="F160" s="12" t="s">
        <v>518</v>
      </c>
      <c r="G160" s="10" t="s">
        <v>519</v>
      </c>
      <c r="H160" s="10" t="s">
        <v>258</v>
      </c>
      <c r="I160" s="10" t="s">
        <v>50</v>
      </c>
      <c r="J160" s="8"/>
      <c r="K160" s="8"/>
      <c r="L160" s="8"/>
      <c r="M160" s="8"/>
      <c r="N160" s="13"/>
      <c r="O160" s="13"/>
      <c r="P160" s="8"/>
      <c r="Q160" s="8"/>
      <c r="R160" s="8"/>
      <c r="S160" s="8"/>
      <c r="T160" s="14" t="str">
        <f ca="1">IFERROR(IF(ISBLANK(INDIRECT("O160")), NA(), INDIRECT("O160")), "-")</f>
        <v>-</v>
      </c>
    </row>
    <row r="161" spans="2:20" ht="54" x14ac:dyDescent="0.2">
      <c r="B161" s="9" t="str">
        <f t="shared" ca="1" si="2"/>
        <v>Not Bidding</v>
      </c>
      <c r="C161" s="10">
        <v>3181424</v>
      </c>
      <c r="D161" s="11" t="s">
        <v>45</v>
      </c>
      <c r="E161" s="10" t="s">
        <v>520</v>
      </c>
      <c r="F161" s="12" t="s">
        <v>521</v>
      </c>
      <c r="G161" s="10" t="s">
        <v>522</v>
      </c>
      <c r="H161" s="10" t="s">
        <v>258</v>
      </c>
      <c r="I161" s="10" t="s">
        <v>50</v>
      </c>
      <c r="J161" s="8"/>
      <c r="K161" s="8"/>
      <c r="L161" s="8"/>
      <c r="M161" s="8"/>
      <c r="N161" s="13"/>
      <c r="O161" s="13"/>
      <c r="P161" s="8"/>
      <c r="Q161" s="8"/>
      <c r="R161" s="8"/>
      <c r="S161" s="8"/>
      <c r="T161" s="14" t="str">
        <f ca="1">IFERROR(IF(ISBLANK(INDIRECT("O161")), NA(), INDIRECT("O161")), "-")</f>
        <v>-</v>
      </c>
    </row>
    <row r="162" spans="2:20" ht="54" x14ac:dyDescent="0.2">
      <c r="B162" s="9" t="str">
        <f t="shared" ca="1" si="2"/>
        <v>Not Bidding</v>
      </c>
      <c r="C162" s="10">
        <v>3181425</v>
      </c>
      <c r="D162" s="11" t="s">
        <v>45</v>
      </c>
      <c r="E162" s="10" t="s">
        <v>523</v>
      </c>
      <c r="F162" s="12" t="s">
        <v>524</v>
      </c>
      <c r="G162" s="10" t="s">
        <v>525</v>
      </c>
      <c r="H162" s="10" t="s">
        <v>169</v>
      </c>
      <c r="I162" s="10" t="s">
        <v>239</v>
      </c>
      <c r="J162" s="8"/>
      <c r="K162" s="8"/>
      <c r="L162" s="8"/>
      <c r="M162" s="8"/>
      <c r="N162" s="13"/>
      <c r="O162" s="13"/>
      <c r="P162" s="8"/>
      <c r="Q162" s="8"/>
      <c r="R162" s="8"/>
      <c r="S162" s="8"/>
      <c r="T162" s="14" t="str">
        <f ca="1">IFERROR(IF(ISBLANK(INDIRECT("O162")), NA(), INDIRECT("O162")), "-")</f>
        <v>-</v>
      </c>
    </row>
    <row r="163" spans="2:20" ht="54" x14ac:dyDescent="0.2">
      <c r="B163" s="9" t="str">
        <f t="shared" ca="1" si="2"/>
        <v>Not Bidding</v>
      </c>
      <c r="C163" s="10">
        <v>3181426</v>
      </c>
      <c r="D163" s="11" t="s">
        <v>45</v>
      </c>
      <c r="E163" s="10" t="s">
        <v>526</v>
      </c>
      <c r="F163" s="12" t="s">
        <v>527</v>
      </c>
      <c r="G163" s="10" t="s">
        <v>528</v>
      </c>
      <c r="H163" s="10" t="s">
        <v>49</v>
      </c>
      <c r="I163" s="10" t="s">
        <v>50</v>
      </c>
      <c r="J163" s="8"/>
      <c r="K163" s="8"/>
      <c r="L163" s="8"/>
      <c r="M163" s="8"/>
      <c r="N163" s="13"/>
      <c r="O163" s="13"/>
      <c r="P163" s="8"/>
      <c r="Q163" s="8"/>
      <c r="R163" s="8"/>
      <c r="S163" s="8"/>
      <c r="T163" s="14" t="str">
        <f ca="1">IFERROR(IF(ISBLANK(INDIRECT("O163")), NA(), INDIRECT("O163")), "-")</f>
        <v>-</v>
      </c>
    </row>
    <row r="164" spans="2:20" ht="54" x14ac:dyDescent="0.2">
      <c r="B164" s="9" t="str">
        <f t="shared" ca="1" si="2"/>
        <v>Not Bidding</v>
      </c>
      <c r="C164" s="10">
        <v>3181427</v>
      </c>
      <c r="D164" s="11" t="s">
        <v>45</v>
      </c>
      <c r="E164" s="10" t="s">
        <v>529</v>
      </c>
      <c r="F164" s="12" t="s">
        <v>530</v>
      </c>
      <c r="G164" s="10" t="s">
        <v>531</v>
      </c>
      <c r="H164" s="10" t="s">
        <v>49</v>
      </c>
      <c r="I164" s="10" t="s">
        <v>50</v>
      </c>
      <c r="J164" s="8"/>
      <c r="K164" s="8"/>
      <c r="L164" s="8"/>
      <c r="M164" s="8"/>
      <c r="N164" s="13"/>
      <c r="O164" s="13"/>
      <c r="P164" s="8"/>
      <c r="Q164" s="8"/>
      <c r="R164" s="8"/>
      <c r="S164" s="8"/>
      <c r="T164" s="14" t="str">
        <f ca="1">IFERROR(IF(ISBLANK(INDIRECT("O164")), NA(), INDIRECT("O164")), "-")</f>
        <v>-</v>
      </c>
    </row>
    <row r="165" spans="2:20" ht="54" x14ac:dyDescent="0.2">
      <c r="B165" s="9" t="str">
        <f t="shared" ca="1" si="2"/>
        <v>Not Bidding</v>
      </c>
      <c r="C165" s="10">
        <v>3181428</v>
      </c>
      <c r="D165" s="11" t="s">
        <v>45</v>
      </c>
      <c r="E165" s="10" t="s">
        <v>532</v>
      </c>
      <c r="F165" s="12" t="s">
        <v>533</v>
      </c>
      <c r="G165" s="10">
        <v>24481</v>
      </c>
      <c r="H165" s="10" t="s">
        <v>151</v>
      </c>
      <c r="I165" s="10" t="s">
        <v>152</v>
      </c>
      <c r="J165" s="8"/>
      <c r="K165" s="8"/>
      <c r="L165" s="8"/>
      <c r="M165" s="8"/>
      <c r="N165" s="13"/>
      <c r="O165" s="13"/>
      <c r="P165" s="8"/>
      <c r="Q165" s="8"/>
      <c r="R165" s="8"/>
      <c r="S165" s="8"/>
      <c r="T165" s="14" t="str">
        <f ca="1">IFERROR(IF(ISBLANK(INDIRECT("O165")), NA(), INDIRECT("O165")), "-")</f>
        <v>-</v>
      </c>
    </row>
    <row r="166" spans="2:20" ht="54" x14ac:dyDescent="0.2">
      <c r="B166" s="9" t="str">
        <f t="shared" ca="1" si="2"/>
        <v>Not Bidding</v>
      </c>
      <c r="C166" s="10">
        <v>3181429</v>
      </c>
      <c r="D166" s="11" t="s">
        <v>45</v>
      </c>
      <c r="E166" s="10" t="s">
        <v>534</v>
      </c>
      <c r="F166" s="12" t="s">
        <v>535</v>
      </c>
      <c r="G166" s="10" t="s">
        <v>536</v>
      </c>
      <c r="H166" s="10" t="s">
        <v>49</v>
      </c>
      <c r="I166" s="10" t="s">
        <v>50</v>
      </c>
      <c r="J166" s="8"/>
      <c r="K166" s="8"/>
      <c r="L166" s="8"/>
      <c r="M166" s="8"/>
      <c r="N166" s="13"/>
      <c r="O166" s="13"/>
      <c r="P166" s="8"/>
      <c r="Q166" s="8"/>
      <c r="R166" s="8"/>
      <c r="S166" s="8"/>
      <c r="T166" s="14" t="str">
        <f ca="1">IFERROR(IF(ISBLANK(INDIRECT("O166")), NA(), INDIRECT("O166")), "-")</f>
        <v>-</v>
      </c>
    </row>
    <row r="167" spans="2:20" ht="72" x14ac:dyDescent="0.2">
      <c r="B167" s="9" t="str">
        <f t="shared" ca="1" si="2"/>
        <v>Not Bidding</v>
      </c>
      <c r="C167" s="10">
        <v>3181430</v>
      </c>
      <c r="D167" s="11" t="s">
        <v>45</v>
      </c>
      <c r="E167" s="10" t="s">
        <v>537</v>
      </c>
      <c r="F167" s="12" t="s">
        <v>538</v>
      </c>
      <c r="G167" s="10" t="s">
        <v>539</v>
      </c>
      <c r="H167" s="10" t="s">
        <v>151</v>
      </c>
      <c r="I167" s="10" t="s">
        <v>50</v>
      </c>
      <c r="J167" s="8"/>
      <c r="K167" s="8"/>
      <c r="L167" s="8"/>
      <c r="M167" s="8"/>
      <c r="N167" s="13"/>
      <c r="O167" s="13"/>
      <c r="P167" s="8"/>
      <c r="Q167" s="8"/>
      <c r="R167" s="8"/>
      <c r="S167" s="8"/>
      <c r="T167" s="14" t="str">
        <f ca="1">IFERROR(IF(ISBLANK(INDIRECT("O167")), NA(), INDIRECT("O167")), "-")</f>
        <v>-</v>
      </c>
    </row>
    <row r="168" spans="2:20" ht="72" x14ac:dyDescent="0.2">
      <c r="B168" s="9" t="str">
        <f t="shared" ca="1" si="2"/>
        <v>Not Bidding</v>
      </c>
      <c r="C168" s="10">
        <v>3181431</v>
      </c>
      <c r="D168" s="11" t="s">
        <v>45</v>
      </c>
      <c r="E168" s="10" t="s">
        <v>540</v>
      </c>
      <c r="F168" s="12" t="s">
        <v>541</v>
      </c>
      <c r="G168" s="10" t="s">
        <v>542</v>
      </c>
      <c r="H168" s="10" t="s">
        <v>151</v>
      </c>
      <c r="I168" s="10" t="s">
        <v>50</v>
      </c>
      <c r="J168" s="8"/>
      <c r="K168" s="8"/>
      <c r="L168" s="8"/>
      <c r="M168" s="8"/>
      <c r="N168" s="13"/>
      <c r="O168" s="13"/>
      <c r="P168" s="8"/>
      <c r="Q168" s="8"/>
      <c r="R168" s="8"/>
      <c r="S168" s="8"/>
      <c r="T168" s="14" t="str">
        <f ca="1">IFERROR(IF(ISBLANK(INDIRECT("O168")), NA(), INDIRECT("O168")), "-")</f>
        <v>-</v>
      </c>
    </row>
    <row r="169" spans="2:20" ht="72" x14ac:dyDescent="0.2">
      <c r="B169" s="9" t="str">
        <f t="shared" ca="1" si="2"/>
        <v>Not Bidding</v>
      </c>
      <c r="C169" s="10">
        <v>3181432</v>
      </c>
      <c r="D169" s="11" t="s">
        <v>45</v>
      </c>
      <c r="E169" s="10" t="s">
        <v>543</v>
      </c>
      <c r="F169" s="12" t="s">
        <v>544</v>
      </c>
      <c r="G169" s="10" t="s">
        <v>545</v>
      </c>
      <c r="H169" s="10" t="s">
        <v>151</v>
      </c>
      <c r="I169" s="10" t="s">
        <v>50</v>
      </c>
      <c r="J169" s="8"/>
      <c r="K169" s="8"/>
      <c r="L169" s="8"/>
      <c r="M169" s="8"/>
      <c r="N169" s="13"/>
      <c r="O169" s="13"/>
      <c r="P169" s="8"/>
      <c r="Q169" s="8"/>
      <c r="R169" s="8"/>
      <c r="S169" s="8"/>
      <c r="T169" s="14" t="str">
        <f ca="1">IFERROR(IF(ISBLANK(INDIRECT("O169")), NA(), INDIRECT("O169")), "-")</f>
        <v>-</v>
      </c>
    </row>
    <row r="170" spans="2:20" ht="54" x14ac:dyDescent="0.2">
      <c r="B170" s="9" t="str">
        <f t="shared" ca="1" si="2"/>
        <v>Not Bidding</v>
      </c>
      <c r="C170" s="10">
        <v>3181433</v>
      </c>
      <c r="D170" s="11" t="s">
        <v>45</v>
      </c>
      <c r="E170" s="10" t="s">
        <v>546</v>
      </c>
      <c r="F170" s="12" t="s">
        <v>547</v>
      </c>
      <c r="G170" s="10" t="s">
        <v>548</v>
      </c>
      <c r="H170" s="10" t="s">
        <v>49</v>
      </c>
      <c r="I170" s="10" t="s">
        <v>50</v>
      </c>
      <c r="J170" s="8"/>
      <c r="K170" s="8"/>
      <c r="L170" s="8"/>
      <c r="M170" s="8"/>
      <c r="N170" s="13"/>
      <c r="O170" s="13"/>
      <c r="P170" s="8"/>
      <c r="Q170" s="8"/>
      <c r="R170" s="8"/>
      <c r="S170" s="8"/>
      <c r="T170" s="14" t="str">
        <f ca="1">IFERROR(IF(ISBLANK(INDIRECT("O170")), NA(), INDIRECT("O170")), "-")</f>
        <v>-</v>
      </c>
    </row>
    <row r="171" spans="2:20" ht="54" x14ac:dyDescent="0.2">
      <c r="B171" s="9" t="str">
        <f t="shared" ca="1" si="2"/>
        <v>Not Bidding</v>
      </c>
      <c r="C171" s="10">
        <v>3181434</v>
      </c>
      <c r="D171" s="11" t="s">
        <v>45</v>
      </c>
      <c r="E171" s="10" t="s">
        <v>549</v>
      </c>
      <c r="F171" s="12" t="s">
        <v>550</v>
      </c>
      <c r="G171" s="10" t="s">
        <v>551</v>
      </c>
      <c r="H171" s="10" t="s">
        <v>49</v>
      </c>
      <c r="I171" s="10" t="s">
        <v>50</v>
      </c>
      <c r="J171" s="8"/>
      <c r="K171" s="8"/>
      <c r="L171" s="8"/>
      <c r="M171" s="8"/>
      <c r="N171" s="13"/>
      <c r="O171" s="13"/>
      <c r="P171" s="8"/>
      <c r="Q171" s="8"/>
      <c r="R171" s="8"/>
      <c r="S171" s="8"/>
      <c r="T171" s="14" t="str">
        <f ca="1">IFERROR(IF(ISBLANK(INDIRECT("O171")), NA(), INDIRECT("O171")), "-")</f>
        <v>-</v>
      </c>
    </row>
    <row r="172" spans="2:20" ht="54" x14ac:dyDescent="0.2">
      <c r="B172" s="9" t="str">
        <f t="shared" ca="1" si="2"/>
        <v>Not Bidding</v>
      </c>
      <c r="C172" s="10">
        <v>3181435</v>
      </c>
      <c r="D172" s="11" t="s">
        <v>45</v>
      </c>
      <c r="E172" s="10" t="s">
        <v>552</v>
      </c>
      <c r="F172" s="12" t="s">
        <v>553</v>
      </c>
      <c r="G172" s="10">
        <v>16188</v>
      </c>
      <c r="H172" s="10" t="s">
        <v>151</v>
      </c>
      <c r="I172" s="10" t="s">
        <v>152</v>
      </c>
      <c r="J172" s="8"/>
      <c r="K172" s="8"/>
      <c r="L172" s="8"/>
      <c r="M172" s="8"/>
      <c r="N172" s="13"/>
      <c r="O172" s="13"/>
      <c r="P172" s="8"/>
      <c r="Q172" s="8"/>
      <c r="R172" s="8"/>
      <c r="S172" s="8"/>
      <c r="T172" s="14" t="str">
        <f ca="1">IFERROR(IF(ISBLANK(INDIRECT("O172")), NA(), INDIRECT("O172")), "-")</f>
        <v>-</v>
      </c>
    </row>
    <row r="173" spans="2:20" ht="54" x14ac:dyDescent="0.2">
      <c r="B173" s="9" t="str">
        <f t="shared" ca="1" si="2"/>
        <v>Not Bidding</v>
      </c>
      <c r="C173" s="10">
        <v>3181436</v>
      </c>
      <c r="D173" s="11" t="s">
        <v>45</v>
      </c>
      <c r="E173" s="10" t="s">
        <v>554</v>
      </c>
      <c r="F173" s="12" t="s">
        <v>555</v>
      </c>
      <c r="G173" s="10" t="s">
        <v>556</v>
      </c>
      <c r="H173" s="10" t="s">
        <v>49</v>
      </c>
      <c r="I173" s="10" t="s">
        <v>50</v>
      </c>
      <c r="J173" s="8"/>
      <c r="K173" s="8"/>
      <c r="L173" s="8"/>
      <c r="M173" s="8"/>
      <c r="N173" s="13"/>
      <c r="O173" s="13"/>
      <c r="P173" s="8"/>
      <c r="Q173" s="8"/>
      <c r="R173" s="8"/>
      <c r="S173" s="8"/>
      <c r="T173" s="14" t="str">
        <f ca="1">IFERROR(IF(ISBLANK(INDIRECT("O173")), NA(), INDIRECT("O173")), "-")</f>
        <v>-</v>
      </c>
    </row>
    <row r="174" spans="2:20" ht="54" x14ac:dyDescent="0.2">
      <c r="B174" s="9" t="str">
        <f t="shared" ca="1" si="2"/>
        <v>Not Bidding</v>
      </c>
      <c r="C174" s="10">
        <v>3181437</v>
      </c>
      <c r="D174" s="11" t="s">
        <v>45</v>
      </c>
      <c r="E174" s="10" t="s">
        <v>557</v>
      </c>
      <c r="F174" s="12" t="s">
        <v>558</v>
      </c>
      <c r="G174" s="10" t="s">
        <v>559</v>
      </c>
      <c r="H174" s="10" t="s">
        <v>49</v>
      </c>
      <c r="I174" s="10" t="s">
        <v>50</v>
      </c>
      <c r="J174" s="8"/>
      <c r="K174" s="8"/>
      <c r="L174" s="8"/>
      <c r="M174" s="8"/>
      <c r="N174" s="13"/>
      <c r="O174" s="13"/>
      <c r="P174" s="8"/>
      <c r="Q174" s="8"/>
      <c r="R174" s="8"/>
      <c r="S174" s="8"/>
      <c r="T174" s="14" t="str">
        <f ca="1">IFERROR(IF(ISBLANK(INDIRECT("O174")), NA(), INDIRECT("O174")), "-")</f>
        <v>-</v>
      </c>
    </row>
    <row r="175" spans="2:20" ht="72" x14ac:dyDescent="0.2">
      <c r="B175" s="9" t="str">
        <f t="shared" ca="1" si="2"/>
        <v>Not Bidding</v>
      </c>
      <c r="C175" s="10">
        <v>3181438</v>
      </c>
      <c r="D175" s="11" t="s">
        <v>45</v>
      </c>
      <c r="E175" s="10" t="s">
        <v>560</v>
      </c>
      <c r="F175" s="12" t="s">
        <v>561</v>
      </c>
      <c r="G175" s="10" t="s">
        <v>562</v>
      </c>
      <c r="H175" s="10" t="s">
        <v>49</v>
      </c>
      <c r="I175" s="10" t="s">
        <v>50</v>
      </c>
      <c r="J175" s="8"/>
      <c r="K175" s="8"/>
      <c r="L175" s="8"/>
      <c r="M175" s="8"/>
      <c r="N175" s="13"/>
      <c r="O175" s="13"/>
      <c r="P175" s="8"/>
      <c r="Q175" s="8"/>
      <c r="R175" s="8"/>
      <c r="S175" s="8"/>
      <c r="T175" s="14" t="str">
        <f ca="1">IFERROR(IF(ISBLANK(INDIRECT("O175")), NA(), INDIRECT("O175")), "-")</f>
        <v>-</v>
      </c>
    </row>
    <row r="176" spans="2:20" ht="54" x14ac:dyDescent="0.2">
      <c r="B176" s="9" t="str">
        <f t="shared" ca="1" si="2"/>
        <v>Not Bidding</v>
      </c>
      <c r="C176" s="10">
        <v>3181439</v>
      </c>
      <c r="D176" s="11" t="s">
        <v>45</v>
      </c>
      <c r="E176" s="10" t="s">
        <v>563</v>
      </c>
      <c r="F176" s="12" t="s">
        <v>564</v>
      </c>
      <c r="G176" s="10" t="s">
        <v>565</v>
      </c>
      <c r="H176" s="10" t="s">
        <v>49</v>
      </c>
      <c r="I176" s="10" t="s">
        <v>50</v>
      </c>
      <c r="J176" s="8"/>
      <c r="K176" s="8"/>
      <c r="L176" s="8"/>
      <c r="M176" s="8"/>
      <c r="N176" s="13"/>
      <c r="O176" s="13"/>
      <c r="P176" s="8"/>
      <c r="Q176" s="8"/>
      <c r="R176" s="8"/>
      <c r="S176" s="8"/>
      <c r="T176" s="14" t="str">
        <f ca="1">IFERROR(IF(ISBLANK(INDIRECT("O176")), NA(), INDIRECT("O176")), "-")</f>
        <v>-</v>
      </c>
    </row>
    <row r="177" spans="2:20" ht="54" x14ac:dyDescent="0.2">
      <c r="B177" s="9" t="str">
        <f t="shared" ca="1" si="2"/>
        <v>Not Bidding</v>
      </c>
      <c r="C177" s="10">
        <v>3181440</v>
      </c>
      <c r="D177" s="11" t="s">
        <v>45</v>
      </c>
      <c r="E177" s="10" t="s">
        <v>566</v>
      </c>
      <c r="F177" s="12" t="s">
        <v>567</v>
      </c>
      <c r="G177" s="10" t="s">
        <v>568</v>
      </c>
      <c r="H177" s="10" t="s">
        <v>49</v>
      </c>
      <c r="I177" s="10" t="s">
        <v>50</v>
      </c>
      <c r="J177" s="8"/>
      <c r="K177" s="8"/>
      <c r="L177" s="8"/>
      <c r="M177" s="8"/>
      <c r="N177" s="13"/>
      <c r="O177" s="13"/>
      <c r="P177" s="8"/>
      <c r="Q177" s="8"/>
      <c r="R177" s="8"/>
      <c r="S177" s="8"/>
      <c r="T177" s="14" t="str">
        <f ca="1">IFERROR(IF(ISBLANK(INDIRECT("O177")), NA(), INDIRECT("O177")), "-")</f>
        <v>-</v>
      </c>
    </row>
    <row r="178" spans="2:20" ht="72" x14ac:dyDescent="0.2">
      <c r="B178" s="9" t="str">
        <f t="shared" ca="1" si="2"/>
        <v>Not Bidding</v>
      </c>
      <c r="C178" s="10">
        <v>3181441</v>
      </c>
      <c r="D178" s="11" t="s">
        <v>45</v>
      </c>
      <c r="E178" s="10" t="s">
        <v>569</v>
      </c>
      <c r="F178" s="12" t="s">
        <v>570</v>
      </c>
      <c r="G178" s="10" t="s">
        <v>571</v>
      </c>
      <c r="H178" s="10" t="s">
        <v>177</v>
      </c>
      <c r="I178" s="10" t="s">
        <v>572</v>
      </c>
      <c r="J178" s="8"/>
      <c r="K178" s="8"/>
      <c r="L178" s="8"/>
      <c r="M178" s="8"/>
      <c r="N178" s="13"/>
      <c r="O178" s="13"/>
      <c r="P178" s="8"/>
      <c r="Q178" s="8"/>
      <c r="R178" s="8"/>
      <c r="S178" s="8"/>
      <c r="T178" s="14" t="str">
        <f ca="1">IFERROR(IF(ISBLANK(INDIRECT("O178")), NA(), INDIRECT("O178")), "-")</f>
        <v>-</v>
      </c>
    </row>
    <row r="179" spans="2:20" ht="72" x14ac:dyDescent="0.2">
      <c r="B179" s="9" t="str">
        <f t="shared" ca="1" si="2"/>
        <v>Not Bidding</v>
      </c>
      <c r="C179" s="10">
        <v>3181442</v>
      </c>
      <c r="D179" s="11" t="s">
        <v>45</v>
      </c>
      <c r="E179" s="10" t="s">
        <v>573</v>
      </c>
      <c r="F179" s="12" t="s">
        <v>574</v>
      </c>
      <c r="G179" s="10" t="s">
        <v>575</v>
      </c>
      <c r="H179" s="10" t="s">
        <v>576</v>
      </c>
      <c r="I179" s="10" t="s">
        <v>510</v>
      </c>
      <c r="J179" s="8"/>
      <c r="K179" s="8"/>
      <c r="L179" s="8"/>
      <c r="M179" s="8"/>
      <c r="N179" s="13"/>
      <c r="O179" s="13"/>
      <c r="P179" s="8"/>
      <c r="Q179" s="8"/>
      <c r="R179" s="8"/>
      <c r="S179" s="8"/>
      <c r="T179" s="14" t="str">
        <f ca="1">IFERROR(IF(ISBLANK(INDIRECT("O179")), NA(), INDIRECT("O179")), "-")</f>
        <v>-</v>
      </c>
    </row>
    <row r="180" spans="2:20" ht="72" x14ac:dyDescent="0.2">
      <c r="B180" s="9" t="str">
        <f t="shared" ca="1" si="2"/>
        <v>Not Bidding</v>
      </c>
      <c r="C180" s="10">
        <v>3181443</v>
      </c>
      <c r="D180" s="11" t="s">
        <v>45</v>
      </c>
      <c r="E180" s="10" t="s">
        <v>577</v>
      </c>
      <c r="F180" s="12" t="s">
        <v>574</v>
      </c>
      <c r="G180" s="10" t="s">
        <v>575</v>
      </c>
      <c r="H180" s="10" t="s">
        <v>576</v>
      </c>
      <c r="I180" s="10" t="s">
        <v>510</v>
      </c>
      <c r="J180" s="8"/>
      <c r="K180" s="8"/>
      <c r="L180" s="8"/>
      <c r="M180" s="8"/>
      <c r="N180" s="13"/>
      <c r="O180" s="13"/>
      <c r="P180" s="8"/>
      <c r="Q180" s="8"/>
      <c r="R180" s="8"/>
      <c r="S180" s="8"/>
      <c r="T180" s="14" t="str">
        <f ca="1">IFERROR(IF(ISBLANK(INDIRECT("O180")), NA(), INDIRECT("O180")), "-")</f>
        <v>-</v>
      </c>
    </row>
    <row r="181" spans="2:20" ht="54" x14ac:dyDescent="0.2">
      <c r="B181" s="9" t="str">
        <f t="shared" ca="1" si="2"/>
        <v>Not Bidding</v>
      </c>
      <c r="C181" s="10">
        <v>3181444</v>
      </c>
      <c r="D181" s="11" t="s">
        <v>45</v>
      </c>
      <c r="E181" s="10" t="s">
        <v>578</v>
      </c>
      <c r="F181" s="12" t="s">
        <v>579</v>
      </c>
      <c r="G181" s="10">
        <v>9001543</v>
      </c>
      <c r="H181" s="10" t="s">
        <v>151</v>
      </c>
      <c r="I181" s="10" t="s">
        <v>188</v>
      </c>
      <c r="J181" s="8"/>
      <c r="K181" s="8"/>
      <c r="L181" s="8"/>
      <c r="M181" s="8"/>
      <c r="N181" s="13"/>
      <c r="O181" s="13"/>
      <c r="P181" s="8"/>
      <c r="Q181" s="8"/>
      <c r="R181" s="8"/>
      <c r="S181" s="8"/>
      <c r="T181" s="14" t="str">
        <f ca="1">IFERROR(IF(ISBLANK(INDIRECT("O181")), NA(), INDIRECT("O181")), "-")</f>
        <v>-</v>
      </c>
    </row>
    <row r="182" spans="2:20" ht="54" x14ac:dyDescent="0.2">
      <c r="B182" s="9" t="str">
        <f t="shared" ca="1" si="2"/>
        <v>Not Bidding</v>
      </c>
      <c r="C182" s="10">
        <v>3181445</v>
      </c>
      <c r="D182" s="11" t="s">
        <v>45</v>
      </c>
      <c r="E182" s="10" t="s">
        <v>580</v>
      </c>
      <c r="F182" s="12" t="s">
        <v>581</v>
      </c>
      <c r="G182" s="10" t="s">
        <v>582</v>
      </c>
      <c r="H182" s="10" t="s">
        <v>49</v>
      </c>
      <c r="I182" s="10" t="s">
        <v>50</v>
      </c>
      <c r="J182" s="8"/>
      <c r="K182" s="8"/>
      <c r="L182" s="8"/>
      <c r="M182" s="8"/>
      <c r="N182" s="13"/>
      <c r="O182" s="13"/>
      <c r="P182" s="8"/>
      <c r="Q182" s="8"/>
      <c r="R182" s="8"/>
      <c r="S182" s="8"/>
      <c r="T182" s="14" t="str">
        <f ca="1">IFERROR(IF(ISBLANK(INDIRECT("O182")), NA(), INDIRECT("O182")), "-")</f>
        <v>-</v>
      </c>
    </row>
    <row r="183" spans="2:20" ht="72" x14ac:dyDescent="0.2">
      <c r="B183" s="9" t="str">
        <f t="shared" ca="1" si="2"/>
        <v>Not Bidding</v>
      </c>
      <c r="C183" s="10">
        <v>3181446</v>
      </c>
      <c r="D183" s="11" t="s">
        <v>45</v>
      </c>
      <c r="E183" s="10" t="s">
        <v>583</v>
      </c>
      <c r="F183" s="12" t="s">
        <v>584</v>
      </c>
      <c r="G183" s="10" t="s">
        <v>585</v>
      </c>
      <c r="H183" s="10" t="s">
        <v>177</v>
      </c>
      <c r="I183" s="10" t="s">
        <v>50</v>
      </c>
      <c r="J183" s="8"/>
      <c r="K183" s="8"/>
      <c r="L183" s="8"/>
      <c r="M183" s="8"/>
      <c r="N183" s="13"/>
      <c r="O183" s="13"/>
      <c r="P183" s="8"/>
      <c r="Q183" s="8"/>
      <c r="R183" s="8"/>
      <c r="S183" s="8"/>
      <c r="T183" s="14" t="str">
        <f ca="1">IFERROR(IF(ISBLANK(INDIRECT("O183")), NA(), INDIRECT("O183")), "-")</f>
        <v>-</v>
      </c>
    </row>
    <row r="184" spans="2:20" ht="72" x14ac:dyDescent="0.2">
      <c r="B184" s="9" t="str">
        <f t="shared" ca="1" si="2"/>
        <v>Not Bidding</v>
      </c>
      <c r="C184" s="10">
        <v>3181447</v>
      </c>
      <c r="D184" s="11" t="s">
        <v>45</v>
      </c>
      <c r="E184" s="10" t="s">
        <v>586</v>
      </c>
      <c r="F184" s="12" t="s">
        <v>587</v>
      </c>
      <c r="G184" s="10" t="s">
        <v>588</v>
      </c>
      <c r="H184" s="10" t="s">
        <v>177</v>
      </c>
      <c r="I184" s="10" t="s">
        <v>220</v>
      </c>
      <c r="J184" s="8"/>
      <c r="K184" s="8"/>
      <c r="L184" s="8"/>
      <c r="M184" s="8"/>
      <c r="N184" s="13"/>
      <c r="O184" s="13"/>
      <c r="P184" s="8"/>
      <c r="Q184" s="8"/>
      <c r="R184" s="8"/>
      <c r="S184" s="8"/>
      <c r="T184" s="14" t="str">
        <f ca="1">IFERROR(IF(ISBLANK(INDIRECT("O184")), NA(), INDIRECT("O184")), "-")</f>
        <v>-</v>
      </c>
    </row>
    <row r="185" spans="2:20" ht="54" x14ac:dyDescent="0.2">
      <c r="B185" s="9" t="str">
        <f t="shared" ca="1" si="2"/>
        <v>Not Bidding</v>
      </c>
      <c r="C185" s="10">
        <v>3181448</v>
      </c>
      <c r="D185" s="11" t="s">
        <v>45</v>
      </c>
      <c r="E185" s="10" t="s">
        <v>589</v>
      </c>
      <c r="F185" s="12" t="s">
        <v>590</v>
      </c>
      <c r="G185" s="10">
        <v>26515</v>
      </c>
      <c r="H185" s="10" t="s">
        <v>151</v>
      </c>
      <c r="I185" s="10" t="s">
        <v>152</v>
      </c>
      <c r="J185" s="8"/>
      <c r="K185" s="8"/>
      <c r="L185" s="8"/>
      <c r="M185" s="8"/>
      <c r="N185" s="13"/>
      <c r="O185" s="13"/>
      <c r="P185" s="8"/>
      <c r="Q185" s="8"/>
      <c r="R185" s="8"/>
      <c r="S185" s="8"/>
      <c r="T185" s="14" t="str">
        <f ca="1">IFERROR(IF(ISBLANK(INDIRECT("O185")), NA(), INDIRECT("O185")), "-")</f>
        <v>-</v>
      </c>
    </row>
    <row r="186" spans="2:20" ht="54" x14ac:dyDescent="0.2">
      <c r="B186" s="9" t="str">
        <f t="shared" ca="1" si="2"/>
        <v>Not Bidding</v>
      </c>
      <c r="C186" s="10">
        <v>3181449</v>
      </c>
      <c r="D186" s="11" t="s">
        <v>45</v>
      </c>
      <c r="E186" s="10" t="s">
        <v>591</v>
      </c>
      <c r="F186" s="12" t="s">
        <v>592</v>
      </c>
      <c r="G186" s="10" t="s">
        <v>593</v>
      </c>
      <c r="H186" s="10" t="s">
        <v>139</v>
      </c>
      <c r="I186" s="10" t="s">
        <v>50</v>
      </c>
      <c r="J186" s="8"/>
      <c r="K186" s="8"/>
      <c r="L186" s="8"/>
      <c r="M186" s="8"/>
      <c r="N186" s="13"/>
      <c r="O186" s="13"/>
      <c r="P186" s="8"/>
      <c r="Q186" s="8"/>
      <c r="R186" s="8"/>
      <c r="S186" s="8"/>
      <c r="T186" s="14" t="str">
        <f ca="1">IFERROR(IF(ISBLANK(INDIRECT("O186")), NA(), INDIRECT("O186")), "-")</f>
        <v>-</v>
      </c>
    </row>
    <row r="187" spans="2:20" ht="54" x14ac:dyDescent="0.2">
      <c r="B187" s="9" t="str">
        <f t="shared" ca="1" si="2"/>
        <v>Not Bidding</v>
      </c>
      <c r="C187" s="10">
        <v>3181450</v>
      </c>
      <c r="D187" s="11" t="s">
        <v>45</v>
      </c>
      <c r="E187" s="10" t="s">
        <v>594</v>
      </c>
      <c r="F187" s="12" t="s">
        <v>595</v>
      </c>
      <c r="G187" s="10" t="s">
        <v>596</v>
      </c>
      <c r="H187" s="10" t="s">
        <v>49</v>
      </c>
      <c r="I187" s="10" t="s">
        <v>50</v>
      </c>
      <c r="J187" s="8"/>
      <c r="K187" s="8"/>
      <c r="L187" s="8"/>
      <c r="M187" s="8"/>
      <c r="N187" s="13"/>
      <c r="O187" s="13"/>
      <c r="P187" s="8"/>
      <c r="Q187" s="8"/>
      <c r="R187" s="8"/>
      <c r="S187" s="8"/>
      <c r="T187" s="14" t="str">
        <f ca="1">IFERROR(IF(ISBLANK(INDIRECT("O187")), NA(), INDIRECT("O187")), "-")</f>
        <v>-</v>
      </c>
    </row>
    <row r="188" spans="2:20" ht="54" x14ac:dyDescent="0.2">
      <c r="B188" s="9" t="str">
        <f t="shared" ca="1" si="2"/>
        <v>Not Bidding</v>
      </c>
      <c r="C188" s="10">
        <v>3181451</v>
      </c>
      <c r="D188" s="11" t="s">
        <v>45</v>
      </c>
      <c r="E188" s="10" t="s">
        <v>597</v>
      </c>
      <c r="F188" s="12" t="s">
        <v>598</v>
      </c>
      <c r="G188" s="10" t="s">
        <v>599</v>
      </c>
      <c r="H188" s="10" t="s">
        <v>49</v>
      </c>
      <c r="I188" s="10" t="s">
        <v>50</v>
      </c>
      <c r="J188" s="8"/>
      <c r="K188" s="8"/>
      <c r="L188" s="8"/>
      <c r="M188" s="8"/>
      <c r="N188" s="13"/>
      <c r="O188" s="13"/>
      <c r="P188" s="8"/>
      <c r="Q188" s="8"/>
      <c r="R188" s="8"/>
      <c r="S188" s="8"/>
      <c r="T188" s="14" t="str">
        <f ca="1">IFERROR(IF(ISBLANK(INDIRECT("O188")), NA(), INDIRECT("O188")), "-")</f>
        <v>-</v>
      </c>
    </row>
    <row r="189" spans="2:20" ht="54" x14ac:dyDescent="0.2">
      <c r="B189" s="9" t="str">
        <f t="shared" ca="1" si="2"/>
        <v>Not Bidding</v>
      </c>
      <c r="C189" s="10">
        <v>3181452</v>
      </c>
      <c r="D189" s="11" t="s">
        <v>45</v>
      </c>
      <c r="E189" s="10" t="s">
        <v>600</v>
      </c>
      <c r="F189" s="12" t="s">
        <v>601</v>
      </c>
      <c r="G189" s="10" t="s">
        <v>602</v>
      </c>
      <c r="H189" s="10" t="s">
        <v>139</v>
      </c>
      <c r="I189" s="10" t="s">
        <v>50</v>
      </c>
      <c r="J189" s="8"/>
      <c r="K189" s="8"/>
      <c r="L189" s="8"/>
      <c r="M189" s="8"/>
      <c r="N189" s="13"/>
      <c r="O189" s="13"/>
      <c r="P189" s="8"/>
      <c r="Q189" s="8"/>
      <c r="R189" s="8"/>
      <c r="S189" s="8"/>
      <c r="T189" s="14" t="str">
        <f ca="1">IFERROR(IF(ISBLANK(INDIRECT("O189")), NA(), INDIRECT("O189")), "-")</f>
        <v>-</v>
      </c>
    </row>
    <row r="190" spans="2:20" ht="54" x14ac:dyDescent="0.2">
      <c r="B190" s="9" t="str">
        <f t="shared" ca="1" si="2"/>
        <v>Not Bidding</v>
      </c>
      <c r="C190" s="10">
        <v>3181453</v>
      </c>
      <c r="D190" s="11" t="s">
        <v>45</v>
      </c>
      <c r="E190" s="10" t="s">
        <v>603</v>
      </c>
      <c r="F190" s="12" t="s">
        <v>604</v>
      </c>
      <c r="G190" s="10" t="s">
        <v>605</v>
      </c>
      <c r="H190" s="10" t="s">
        <v>576</v>
      </c>
      <c r="I190" s="10" t="s">
        <v>606</v>
      </c>
      <c r="J190" s="8"/>
      <c r="K190" s="8"/>
      <c r="L190" s="8"/>
      <c r="M190" s="8"/>
      <c r="N190" s="13"/>
      <c r="O190" s="13"/>
      <c r="P190" s="8"/>
      <c r="Q190" s="8"/>
      <c r="R190" s="8"/>
      <c r="S190" s="8"/>
      <c r="T190" s="14" t="str">
        <f ca="1">IFERROR(IF(ISBLANK(INDIRECT("O190")), NA(), INDIRECT("O190")), "-")</f>
        <v>-</v>
      </c>
    </row>
    <row r="191" spans="2:20" ht="72" x14ac:dyDescent="0.2">
      <c r="B191" s="9" t="str">
        <f t="shared" ca="1" si="2"/>
        <v>Not Bidding</v>
      </c>
      <c r="C191" s="10">
        <v>3181454</v>
      </c>
      <c r="D191" s="11" t="s">
        <v>45</v>
      </c>
      <c r="E191" s="10" t="s">
        <v>607</v>
      </c>
      <c r="F191" s="12" t="s">
        <v>608</v>
      </c>
      <c r="G191" s="10" t="s">
        <v>609</v>
      </c>
      <c r="H191" s="10" t="s">
        <v>610</v>
      </c>
      <c r="I191" s="10" t="s">
        <v>50</v>
      </c>
      <c r="J191" s="8"/>
      <c r="K191" s="8"/>
      <c r="L191" s="8"/>
      <c r="M191" s="8"/>
      <c r="N191" s="13"/>
      <c r="O191" s="13"/>
      <c r="P191" s="8"/>
      <c r="Q191" s="8"/>
      <c r="R191" s="8"/>
      <c r="S191" s="8"/>
      <c r="T191" s="14" t="str">
        <f ca="1">IFERROR(IF(ISBLANK(INDIRECT("O191")), NA(), INDIRECT("O191")), "-")</f>
        <v>-</v>
      </c>
    </row>
    <row r="192" spans="2:20" ht="72" x14ac:dyDescent="0.2">
      <c r="B192" s="9" t="str">
        <f t="shared" ca="1" si="2"/>
        <v>Not Bidding</v>
      </c>
      <c r="C192" s="10">
        <v>3181455</v>
      </c>
      <c r="D192" s="11" t="s">
        <v>45</v>
      </c>
      <c r="E192" s="10" t="s">
        <v>611</v>
      </c>
      <c r="F192" s="12" t="s">
        <v>612</v>
      </c>
      <c r="G192" s="10" t="s">
        <v>613</v>
      </c>
      <c r="H192" s="10" t="s">
        <v>610</v>
      </c>
      <c r="I192" s="10" t="s">
        <v>50</v>
      </c>
      <c r="J192" s="8"/>
      <c r="K192" s="8"/>
      <c r="L192" s="8"/>
      <c r="M192" s="8"/>
      <c r="N192" s="13"/>
      <c r="O192" s="13"/>
      <c r="P192" s="8"/>
      <c r="Q192" s="8"/>
      <c r="R192" s="8"/>
      <c r="S192" s="8"/>
      <c r="T192" s="14" t="str">
        <f ca="1">IFERROR(IF(ISBLANK(INDIRECT("O192")), NA(), INDIRECT("O192")), "-")</f>
        <v>-</v>
      </c>
    </row>
    <row r="193" spans="2:20" ht="54" x14ac:dyDescent="0.2">
      <c r="B193" s="9" t="str">
        <f t="shared" ca="1" si="2"/>
        <v>Not Bidding</v>
      </c>
      <c r="C193" s="10">
        <v>3181456</v>
      </c>
      <c r="D193" s="11" t="s">
        <v>45</v>
      </c>
      <c r="E193" s="10" t="s">
        <v>614</v>
      </c>
      <c r="F193" s="12" t="s">
        <v>615</v>
      </c>
      <c r="G193" s="10" t="s">
        <v>616</v>
      </c>
      <c r="H193" s="10" t="s">
        <v>177</v>
      </c>
      <c r="I193" s="10" t="s">
        <v>178</v>
      </c>
      <c r="J193" s="8"/>
      <c r="K193" s="8"/>
      <c r="L193" s="8"/>
      <c r="M193" s="8"/>
      <c r="N193" s="13"/>
      <c r="O193" s="13"/>
      <c r="P193" s="8"/>
      <c r="Q193" s="8"/>
      <c r="R193" s="8"/>
      <c r="S193" s="8"/>
      <c r="T193" s="14" t="str">
        <f ca="1">IFERROR(IF(ISBLANK(INDIRECT("O193")), NA(), INDIRECT("O193")), "-")</f>
        <v>-</v>
      </c>
    </row>
    <row r="194" spans="2:20" ht="54" x14ac:dyDescent="0.2">
      <c r="B194" s="9" t="str">
        <f t="shared" ca="1" si="2"/>
        <v>Not Bidding</v>
      </c>
      <c r="C194" s="10">
        <v>3181457</v>
      </c>
      <c r="D194" s="11" t="s">
        <v>45</v>
      </c>
      <c r="E194" s="10" t="s">
        <v>617</v>
      </c>
      <c r="F194" s="12" t="s">
        <v>618</v>
      </c>
      <c r="G194" s="10">
        <v>27255</v>
      </c>
      <c r="H194" s="10" t="s">
        <v>151</v>
      </c>
      <c r="I194" s="10" t="s">
        <v>188</v>
      </c>
      <c r="J194" s="8"/>
      <c r="K194" s="8"/>
      <c r="L194" s="8"/>
      <c r="M194" s="8"/>
      <c r="N194" s="13"/>
      <c r="O194" s="13"/>
      <c r="P194" s="8"/>
      <c r="Q194" s="8"/>
      <c r="R194" s="8"/>
      <c r="S194" s="8"/>
      <c r="T194" s="14" t="str">
        <f ca="1">IFERROR(IF(ISBLANK(INDIRECT("O194")), NA(), INDIRECT("O194")), "-")</f>
        <v>-</v>
      </c>
    </row>
    <row r="195" spans="2:20" ht="54" x14ac:dyDescent="0.2">
      <c r="B195" s="9" t="str">
        <f t="shared" ca="1" si="2"/>
        <v>Not Bidding</v>
      </c>
      <c r="C195" s="10">
        <v>3181458</v>
      </c>
      <c r="D195" s="11" t="s">
        <v>45</v>
      </c>
      <c r="E195" s="10" t="s">
        <v>619</v>
      </c>
      <c r="F195" s="12" t="s">
        <v>620</v>
      </c>
      <c r="G195" s="10">
        <v>22990</v>
      </c>
      <c r="H195" s="10" t="s">
        <v>151</v>
      </c>
      <c r="I195" s="10" t="s">
        <v>188</v>
      </c>
      <c r="J195" s="8"/>
      <c r="K195" s="8"/>
      <c r="L195" s="8"/>
      <c r="M195" s="8"/>
      <c r="N195" s="13"/>
      <c r="O195" s="13"/>
      <c r="P195" s="8"/>
      <c r="Q195" s="8"/>
      <c r="R195" s="8"/>
      <c r="S195" s="8"/>
      <c r="T195" s="14" t="str">
        <f ca="1">IFERROR(IF(ISBLANK(INDIRECT("O195")), NA(), INDIRECT("O195")), "-")</f>
        <v>-</v>
      </c>
    </row>
    <row r="196" spans="2:20" ht="72" x14ac:dyDescent="0.2">
      <c r="B196" s="9" t="str">
        <f t="shared" ca="1" si="2"/>
        <v>Not Bidding</v>
      </c>
      <c r="C196" s="10">
        <v>3181459</v>
      </c>
      <c r="D196" s="11" t="s">
        <v>45</v>
      </c>
      <c r="E196" s="10" t="s">
        <v>621</v>
      </c>
      <c r="F196" s="12" t="s">
        <v>622</v>
      </c>
      <c r="G196" s="10" t="s">
        <v>623</v>
      </c>
      <c r="H196" s="10" t="s">
        <v>624</v>
      </c>
      <c r="I196" s="10" t="s">
        <v>625</v>
      </c>
      <c r="J196" s="8"/>
      <c r="K196" s="8"/>
      <c r="L196" s="8"/>
      <c r="M196" s="8"/>
      <c r="N196" s="13"/>
      <c r="O196" s="13"/>
      <c r="P196" s="8"/>
      <c r="Q196" s="8"/>
      <c r="R196" s="8"/>
      <c r="S196" s="8"/>
      <c r="T196" s="14" t="str">
        <f ca="1">IFERROR(IF(ISBLANK(INDIRECT("O196")), NA(), INDIRECT("O196")), "-")</f>
        <v>-</v>
      </c>
    </row>
    <row r="197" spans="2:20" ht="72" x14ac:dyDescent="0.2">
      <c r="B197" s="9" t="str">
        <f t="shared" ca="1" si="2"/>
        <v>Not Bidding</v>
      </c>
      <c r="C197" s="10">
        <v>3181460</v>
      </c>
      <c r="D197" s="11" t="s">
        <v>45</v>
      </c>
      <c r="E197" s="10" t="s">
        <v>626</v>
      </c>
      <c r="F197" s="12" t="s">
        <v>627</v>
      </c>
      <c r="G197" s="10" t="s">
        <v>628</v>
      </c>
      <c r="H197" s="10" t="s">
        <v>624</v>
      </c>
      <c r="I197" s="10" t="s">
        <v>50</v>
      </c>
      <c r="J197" s="8"/>
      <c r="K197" s="8"/>
      <c r="L197" s="8"/>
      <c r="M197" s="8"/>
      <c r="N197" s="13"/>
      <c r="O197" s="13"/>
      <c r="P197" s="8"/>
      <c r="Q197" s="8"/>
      <c r="R197" s="8"/>
      <c r="S197" s="8"/>
      <c r="T197" s="14" t="str">
        <f ca="1">IFERROR(IF(ISBLANK(INDIRECT("O197")), NA(), INDIRECT("O197")), "-")</f>
        <v>-</v>
      </c>
    </row>
    <row r="198" spans="2:20" ht="54" x14ac:dyDescent="0.2">
      <c r="B198" s="9" t="str">
        <f t="shared" ca="1" si="2"/>
        <v>Not Bidding</v>
      </c>
      <c r="C198" s="10">
        <v>3181461</v>
      </c>
      <c r="D198" s="11" t="s">
        <v>45</v>
      </c>
      <c r="E198" s="10" t="s">
        <v>629</v>
      </c>
      <c r="F198" s="12" t="s">
        <v>630</v>
      </c>
      <c r="G198" s="10" t="s">
        <v>631</v>
      </c>
      <c r="H198" s="10" t="s">
        <v>169</v>
      </c>
      <c r="I198" s="10" t="s">
        <v>239</v>
      </c>
      <c r="J198" s="8"/>
      <c r="K198" s="8"/>
      <c r="L198" s="8"/>
      <c r="M198" s="8"/>
      <c r="N198" s="13"/>
      <c r="O198" s="13"/>
      <c r="P198" s="8"/>
      <c r="Q198" s="8"/>
      <c r="R198" s="8"/>
      <c r="S198" s="8"/>
      <c r="T198" s="14" t="str">
        <f ca="1">IFERROR(IF(ISBLANK(INDIRECT("O198")), NA(), INDIRECT("O198")), "-")</f>
        <v>-</v>
      </c>
    </row>
    <row r="199" spans="2:20" ht="54" x14ac:dyDescent="0.2">
      <c r="B199" s="9" t="str">
        <f t="shared" ref="B199:B262" ca="1" si="3">IF(D199 = "No Bid", IFERROR("Error: Clear values for '" &amp; INDIRECT(ADDRESS(5, (10 + MATCH(TRUE, INDEX(NOT(ISBLANK(J199:S199)), 0, 0), 0) - 1))) &amp; "' in cell " &amp; ADDRESS(ROW(), (10 + MATCH(TRUE, INDEX(NOT(ISBLANK(J199:S199)), 0, 0), 0) - 1), 4) &amp; " or select 'Bid'", "Not Bidding"), IF(D199 = "Bid", IFERROR("Error: Missing value for '" &amp; INDIRECT(ADDRESS(5, (10 + MATCH(TRUE, INDEX(ISBLANK(J199:S199), 0, 0), 0) - 1))) &amp; "' in cell " &amp; ADDRESS(ROW(), (10 + MATCH(TRUE, INDEX(ISBLANK(J199:S199), 0, 0), 0) - 1), 4), "Success: All values provided"), "Error: Invalid Bid/No Bid Decision"))</f>
        <v>Not Bidding</v>
      </c>
      <c r="C199" s="10">
        <v>3181462</v>
      </c>
      <c r="D199" s="11" t="s">
        <v>45</v>
      </c>
      <c r="E199" s="10" t="s">
        <v>632</v>
      </c>
      <c r="F199" s="12" t="s">
        <v>633</v>
      </c>
      <c r="G199" s="10" t="s">
        <v>634</v>
      </c>
      <c r="H199" s="10" t="s">
        <v>49</v>
      </c>
      <c r="I199" s="10" t="s">
        <v>50</v>
      </c>
      <c r="J199" s="8"/>
      <c r="K199" s="8"/>
      <c r="L199" s="8"/>
      <c r="M199" s="8"/>
      <c r="N199" s="13"/>
      <c r="O199" s="13"/>
      <c r="P199" s="8"/>
      <c r="Q199" s="8"/>
      <c r="R199" s="8"/>
      <c r="S199" s="8"/>
      <c r="T199" s="14" t="str">
        <f ca="1">IFERROR(IF(ISBLANK(INDIRECT("O199")), NA(), INDIRECT("O199")), "-")</f>
        <v>-</v>
      </c>
    </row>
    <row r="200" spans="2:20" ht="54" x14ac:dyDescent="0.2">
      <c r="B200" s="9" t="str">
        <f t="shared" ca="1" si="3"/>
        <v>Not Bidding</v>
      </c>
      <c r="C200" s="10">
        <v>3181463</v>
      </c>
      <c r="D200" s="11" t="s">
        <v>45</v>
      </c>
      <c r="E200" s="10" t="s">
        <v>635</v>
      </c>
      <c r="F200" s="12" t="s">
        <v>636</v>
      </c>
      <c r="G200" s="10" t="s">
        <v>637</v>
      </c>
      <c r="H200" s="10" t="s">
        <v>49</v>
      </c>
      <c r="I200" s="10" t="s">
        <v>50</v>
      </c>
      <c r="J200" s="8"/>
      <c r="K200" s="8"/>
      <c r="L200" s="8"/>
      <c r="M200" s="8"/>
      <c r="N200" s="13"/>
      <c r="O200" s="13"/>
      <c r="P200" s="8"/>
      <c r="Q200" s="8"/>
      <c r="R200" s="8"/>
      <c r="S200" s="8"/>
      <c r="T200" s="14" t="str">
        <f ca="1">IFERROR(IF(ISBLANK(INDIRECT("O200")), NA(), INDIRECT("O200")), "-")</f>
        <v>-</v>
      </c>
    </row>
    <row r="201" spans="2:20" ht="54" x14ac:dyDescent="0.2">
      <c r="B201" s="9" t="str">
        <f t="shared" ca="1" si="3"/>
        <v>Not Bidding</v>
      </c>
      <c r="C201" s="10">
        <v>3181464</v>
      </c>
      <c r="D201" s="11" t="s">
        <v>45</v>
      </c>
      <c r="E201" s="10" t="s">
        <v>638</v>
      </c>
      <c r="F201" s="12" t="s">
        <v>639</v>
      </c>
      <c r="G201" s="10" t="s">
        <v>640</v>
      </c>
      <c r="H201" s="10" t="s">
        <v>49</v>
      </c>
      <c r="I201" s="10" t="s">
        <v>50</v>
      </c>
      <c r="J201" s="8"/>
      <c r="K201" s="8"/>
      <c r="L201" s="8"/>
      <c r="M201" s="8"/>
      <c r="N201" s="13"/>
      <c r="O201" s="13"/>
      <c r="P201" s="8"/>
      <c r="Q201" s="8"/>
      <c r="R201" s="8"/>
      <c r="S201" s="8"/>
      <c r="T201" s="14" t="str">
        <f ca="1">IFERROR(IF(ISBLANK(INDIRECT("O201")), NA(), INDIRECT("O201")), "-")</f>
        <v>-</v>
      </c>
    </row>
    <row r="202" spans="2:20" ht="54" x14ac:dyDescent="0.2">
      <c r="B202" s="9" t="str">
        <f t="shared" ca="1" si="3"/>
        <v>Not Bidding</v>
      </c>
      <c r="C202" s="10">
        <v>3181465</v>
      </c>
      <c r="D202" s="11" t="s">
        <v>45</v>
      </c>
      <c r="E202" s="10" t="s">
        <v>641</v>
      </c>
      <c r="F202" s="12" t="s">
        <v>642</v>
      </c>
      <c r="G202" s="10">
        <v>18050</v>
      </c>
      <c r="H202" s="10" t="s">
        <v>151</v>
      </c>
      <c r="I202" s="10" t="s">
        <v>188</v>
      </c>
      <c r="J202" s="8"/>
      <c r="K202" s="8"/>
      <c r="L202" s="8"/>
      <c r="M202" s="8"/>
      <c r="N202" s="13"/>
      <c r="O202" s="13"/>
      <c r="P202" s="8"/>
      <c r="Q202" s="8"/>
      <c r="R202" s="8"/>
      <c r="S202" s="8"/>
      <c r="T202" s="14" t="str">
        <f ca="1">IFERROR(IF(ISBLANK(INDIRECT("O202")), NA(), INDIRECT("O202")), "-")</f>
        <v>-</v>
      </c>
    </row>
    <row r="203" spans="2:20" ht="54" x14ac:dyDescent="0.2">
      <c r="B203" s="9" t="str">
        <f t="shared" ca="1" si="3"/>
        <v>Not Bidding</v>
      </c>
      <c r="C203" s="10">
        <v>3181466</v>
      </c>
      <c r="D203" s="11" t="s">
        <v>45</v>
      </c>
      <c r="E203" s="10" t="s">
        <v>643</v>
      </c>
      <c r="F203" s="12" t="s">
        <v>644</v>
      </c>
      <c r="G203" s="10" t="s">
        <v>645</v>
      </c>
      <c r="H203" s="10" t="s">
        <v>49</v>
      </c>
      <c r="I203" s="10" t="s">
        <v>50</v>
      </c>
      <c r="J203" s="8"/>
      <c r="K203" s="8"/>
      <c r="L203" s="8"/>
      <c r="M203" s="8"/>
      <c r="N203" s="13"/>
      <c r="O203" s="13"/>
      <c r="P203" s="8"/>
      <c r="Q203" s="8"/>
      <c r="R203" s="8"/>
      <c r="S203" s="8"/>
      <c r="T203" s="14" t="str">
        <f ca="1">IFERROR(IF(ISBLANK(INDIRECT("O203")), NA(), INDIRECT("O203")), "-")</f>
        <v>-</v>
      </c>
    </row>
    <row r="204" spans="2:20" ht="54" x14ac:dyDescent="0.2">
      <c r="B204" s="9" t="str">
        <f t="shared" ca="1" si="3"/>
        <v>Not Bidding</v>
      </c>
      <c r="C204" s="10">
        <v>3181467</v>
      </c>
      <c r="D204" s="11" t="s">
        <v>45</v>
      </c>
      <c r="E204" s="10" t="s">
        <v>646</v>
      </c>
      <c r="F204" s="12" t="s">
        <v>647</v>
      </c>
      <c r="G204" s="10" t="s">
        <v>648</v>
      </c>
      <c r="H204" s="10" t="s">
        <v>139</v>
      </c>
      <c r="I204" s="10" t="s">
        <v>50</v>
      </c>
      <c r="J204" s="8"/>
      <c r="K204" s="8"/>
      <c r="L204" s="8"/>
      <c r="M204" s="8"/>
      <c r="N204" s="13"/>
      <c r="O204" s="13"/>
      <c r="P204" s="8"/>
      <c r="Q204" s="8"/>
      <c r="R204" s="8"/>
      <c r="S204" s="8"/>
      <c r="T204" s="14" t="str">
        <f ca="1">IFERROR(IF(ISBLANK(INDIRECT("O204")), NA(), INDIRECT("O204")), "-")</f>
        <v>-</v>
      </c>
    </row>
    <row r="205" spans="2:20" ht="54" x14ac:dyDescent="0.2">
      <c r="B205" s="9" t="str">
        <f t="shared" ca="1" si="3"/>
        <v>Not Bidding</v>
      </c>
      <c r="C205" s="10">
        <v>3181468</v>
      </c>
      <c r="D205" s="11" t="s">
        <v>45</v>
      </c>
      <c r="E205" s="10" t="s">
        <v>649</v>
      </c>
      <c r="F205" s="12" t="s">
        <v>650</v>
      </c>
      <c r="G205" s="10" t="s">
        <v>651</v>
      </c>
      <c r="H205" s="10" t="s">
        <v>139</v>
      </c>
      <c r="I205" s="10" t="s">
        <v>50</v>
      </c>
      <c r="J205" s="8"/>
      <c r="K205" s="8"/>
      <c r="L205" s="8"/>
      <c r="M205" s="8"/>
      <c r="N205" s="13"/>
      <c r="O205" s="13"/>
      <c r="P205" s="8"/>
      <c r="Q205" s="8"/>
      <c r="R205" s="8"/>
      <c r="S205" s="8"/>
      <c r="T205" s="14" t="str">
        <f ca="1">IFERROR(IF(ISBLANK(INDIRECT("O205")), NA(), INDIRECT("O205")), "-")</f>
        <v>-</v>
      </c>
    </row>
    <row r="206" spans="2:20" ht="54" x14ac:dyDescent="0.2">
      <c r="B206" s="9" t="str">
        <f t="shared" ca="1" si="3"/>
        <v>Not Bidding</v>
      </c>
      <c r="C206" s="10">
        <v>3181469</v>
      </c>
      <c r="D206" s="11" t="s">
        <v>45</v>
      </c>
      <c r="E206" s="10" t="s">
        <v>652</v>
      </c>
      <c r="F206" s="12" t="s">
        <v>653</v>
      </c>
      <c r="G206" s="10" t="s">
        <v>654</v>
      </c>
      <c r="H206" s="10" t="s">
        <v>139</v>
      </c>
      <c r="I206" s="10" t="s">
        <v>50</v>
      </c>
      <c r="J206" s="8"/>
      <c r="K206" s="8"/>
      <c r="L206" s="8"/>
      <c r="M206" s="8"/>
      <c r="N206" s="13"/>
      <c r="O206" s="13"/>
      <c r="P206" s="8"/>
      <c r="Q206" s="8"/>
      <c r="R206" s="8"/>
      <c r="S206" s="8"/>
      <c r="T206" s="14" t="str">
        <f ca="1">IFERROR(IF(ISBLANK(INDIRECT("O206")), NA(), INDIRECT("O206")), "-")</f>
        <v>-</v>
      </c>
    </row>
    <row r="207" spans="2:20" ht="54" x14ac:dyDescent="0.2">
      <c r="B207" s="9" t="str">
        <f t="shared" ca="1" si="3"/>
        <v>Not Bidding</v>
      </c>
      <c r="C207" s="10">
        <v>3181470</v>
      </c>
      <c r="D207" s="11" t="s">
        <v>45</v>
      </c>
      <c r="E207" s="10" t="s">
        <v>655</v>
      </c>
      <c r="F207" s="12" t="s">
        <v>656</v>
      </c>
      <c r="G207" s="10">
        <v>27248</v>
      </c>
      <c r="H207" s="10" t="s">
        <v>151</v>
      </c>
      <c r="I207" s="10" t="s">
        <v>188</v>
      </c>
      <c r="J207" s="8"/>
      <c r="K207" s="8"/>
      <c r="L207" s="8"/>
      <c r="M207" s="8"/>
      <c r="N207" s="13"/>
      <c r="O207" s="13"/>
      <c r="P207" s="8"/>
      <c r="Q207" s="8"/>
      <c r="R207" s="8"/>
      <c r="S207" s="8"/>
      <c r="T207" s="14" t="str">
        <f ca="1">IFERROR(IF(ISBLANK(INDIRECT("O207")), NA(), INDIRECT("O207")), "-")</f>
        <v>-</v>
      </c>
    </row>
    <row r="208" spans="2:20" ht="54" x14ac:dyDescent="0.2">
      <c r="B208" s="9" t="str">
        <f t="shared" ca="1" si="3"/>
        <v>Not Bidding</v>
      </c>
      <c r="C208" s="10">
        <v>3181471</v>
      </c>
      <c r="D208" s="11" t="s">
        <v>45</v>
      </c>
      <c r="E208" s="10" t="s">
        <v>657</v>
      </c>
      <c r="F208" s="12" t="s">
        <v>658</v>
      </c>
      <c r="G208" s="10" t="s">
        <v>659</v>
      </c>
      <c r="H208" s="10" t="s">
        <v>169</v>
      </c>
      <c r="I208" s="10" t="s">
        <v>239</v>
      </c>
      <c r="J208" s="8"/>
      <c r="K208" s="8"/>
      <c r="L208" s="8"/>
      <c r="M208" s="8"/>
      <c r="N208" s="13"/>
      <c r="O208" s="13"/>
      <c r="P208" s="8"/>
      <c r="Q208" s="8"/>
      <c r="R208" s="8"/>
      <c r="S208" s="8"/>
      <c r="T208" s="14" t="str">
        <f ca="1">IFERROR(IF(ISBLANK(INDIRECT("O208")), NA(), INDIRECT("O208")), "-")</f>
        <v>-</v>
      </c>
    </row>
    <row r="209" spans="2:20" ht="54" x14ac:dyDescent="0.2">
      <c r="B209" s="9" t="str">
        <f t="shared" ca="1" si="3"/>
        <v>Not Bidding</v>
      </c>
      <c r="C209" s="10">
        <v>3181472</v>
      </c>
      <c r="D209" s="11" t="s">
        <v>45</v>
      </c>
      <c r="E209" s="10" t="s">
        <v>660</v>
      </c>
      <c r="F209" s="12" t="s">
        <v>661</v>
      </c>
      <c r="G209" s="10" t="s">
        <v>662</v>
      </c>
      <c r="H209" s="10" t="s">
        <v>49</v>
      </c>
      <c r="I209" s="10" t="s">
        <v>50</v>
      </c>
      <c r="J209" s="8"/>
      <c r="K209" s="8"/>
      <c r="L209" s="8"/>
      <c r="M209" s="8"/>
      <c r="N209" s="13"/>
      <c r="O209" s="13"/>
      <c r="P209" s="8"/>
      <c r="Q209" s="8"/>
      <c r="R209" s="8"/>
      <c r="S209" s="8"/>
      <c r="T209" s="14" t="str">
        <f ca="1">IFERROR(IF(ISBLANK(INDIRECT("O209")), NA(), INDIRECT("O209")), "-")</f>
        <v>-</v>
      </c>
    </row>
    <row r="210" spans="2:20" ht="54" x14ac:dyDescent="0.2">
      <c r="B210" s="9" t="str">
        <f t="shared" ca="1" si="3"/>
        <v>Not Bidding</v>
      </c>
      <c r="C210" s="10">
        <v>3181473</v>
      </c>
      <c r="D210" s="11" t="s">
        <v>45</v>
      </c>
      <c r="E210" s="10" t="s">
        <v>663</v>
      </c>
      <c r="F210" s="12" t="s">
        <v>664</v>
      </c>
      <c r="G210" s="10" t="s">
        <v>665</v>
      </c>
      <c r="H210" s="10" t="s">
        <v>49</v>
      </c>
      <c r="I210" s="10" t="s">
        <v>50</v>
      </c>
      <c r="J210" s="8"/>
      <c r="K210" s="8"/>
      <c r="L210" s="8"/>
      <c r="M210" s="8"/>
      <c r="N210" s="13"/>
      <c r="O210" s="13"/>
      <c r="P210" s="8"/>
      <c r="Q210" s="8"/>
      <c r="R210" s="8"/>
      <c r="S210" s="8"/>
      <c r="T210" s="14" t="str">
        <f ca="1">IFERROR(IF(ISBLANK(INDIRECT("O210")), NA(), INDIRECT("O210")), "-")</f>
        <v>-</v>
      </c>
    </row>
    <row r="211" spans="2:20" ht="54" x14ac:dyDescent="0.2">
      <c r="B211" s="9" t="str">
        <f t="shared" ca="1" si="3"/>
        <v>Not Bidding</v>
      </c>
      <c r="C211" s="10">
        <v>3181474</v>
      </c>
      <c r="D211" s="11" t="s">
        <v>45</v>
      </c>
      <c r="E211" s="10" t="s">
        <v>666</v>
      </c>
      <c r="F211" s="12" t="s">
        <v>667</v>
      </c>
      <c r="G211" s="10" t="s">
        <v>668</v>
      </c>
      <c r="H211" s="10" t="s">
        <v>49</v>
      </c>
      <c r="I211" s="10" t="s">
        <v>50</v>
      </c>
      <c r="J211" s="8"/>
      <c r="K211" s="8"/>
      <c r="L211" s="8"/>
      <c r="M211" s="8"/>
      <c r="N211" s="13"/>
      <c r="O211" s="13"/>
      <c r="P211" s="8"/>
      <c r="Q211" s="8"/>
      <c r="R211" s="8"/>
      <c r="S211" s="8"/>
      <c r="T211" s="14" t="str">
        <f ca="1">IFERROR(IF(ISBLANK(INDIRECT("O211")), NA(), INDIRECT("O211")), "-")</f>
        <v>-</v>
      </c>
    </row>
    <row r="212" spans="2:20" ht="54" x14ac:dyDescent="0.2">
      <c r="B212" s="9" t="str">
        <f t="shared" ca="1" si="3"/>
        <v>Not Bidding</v>
      </c>
      <c r="C212" s="10">
        <v>3181475</v>
      </c>
      <c r="D212" s="11" t="s">
        <v>45</v>
      </c>
      <c r="E212" s="10" t="s">
        <v>669</v>
      </c>
      <c r="F212" s="12" t="s">
        <v>670</v>
      </c>
      <c r="G212" s="10" t="s">
        <v>671</v>
      </c>
      <c r="H212" s="10" t="s">
        <v>139</v>
      </c>
      <c r="I212" s="10" t="s">
        <v>50</v>
      </c>
      <c r="J212" s="8"/>
      <c r="K212" s="8"/>
      <c r="L212" s="8"/>
      <c r="M212" s="8"/>
      <c r="N212" s="13"/>
      <c r="O212" s="13"/>
      <c r="P212" s="8"/>
      <c r="Q212" s="8"/>
      <c r="R212" s="8"/>
      <c r="S212" s="8"/>
      <c r="T212" s="14" t="str">
        <f ca="1">IFERROR(IF(ISBLANK(INDIRECT("O212")), NA(), INDIRECT("O212")), "-")</f>
        <v>-</v>
      </c>
    </row>
    <row r="213" spans="2:20" ht="54" x14ac:dyDescent="0.2">
      <c r="B213" s="9" t="str">
        <f t="shared" ca="1" si="3"/>
        <v>Not Bidding</v>
      </c>
      <c r="C213" s="10">
        <v>3181476</v>
      </c>
      <c r="D213" s="11" t="s">
        <v>45</v>
      </c>
      <c r="E213" s="10" t="s">
        <v>672</v>
      </c>
      <c r="F213" s="12" t="s">
        <v>673</v>
      </c>
      <c r="G213" s="10" t="s">
        <v>674</v>
      </c>
      <c r="H213" s="10" t="s">
        <v>49</v>
      </c>
      <c r="I213" s="10" t="s">
        <v>50</v>
      </c>
      <c r="J213" s="8"/>
      <c r="K213" s="8"/>
      <c r="L213" s="8"/>
      <c r="M213" s="8"/>
      <c r="N213" s="13"/>
      <c r="O213" s="13"/>
      <c r="P213" s="8"/>
      <c r="Q213" s="8"/>
      <c r="R213" s="8"/>
      <c r="S213" s="8"/>
      <c r="T213" s="14" t="str">
        <f ca="1">IFERROR(IF(ISBLANK(INDIRECT("O213")), NA(), INDIRECT("O213")), "-")</f>
        <v>-</v>
      </c>
    </row>
    <row r="214" spans="2:20" ht="54" x14ac:dyDescent="0.2">
      <c r="B214" s="9" t="str">
        <f t="shared" ca="1" si="3"/>
        <v>Not Bidding</v>
      </c>
      <c r="C214" s="10">
        <v>3181477</v>
      </c>
      <c r="D214" s="11" t="s">
        <v>45</v>
      </c>
      <c r="E214" s="10" t="s">
        <v>675</v>
      </c>
      <c r="F214" s="12" t="s">
        <v>676</v>
      </c>
      <c r="G214" s="10">
        <v>23118</v>
      </c>
      <c r="H214" s="10" t="s">
        <v>151</v>
      </c>
      <c r="I214" s="10" t="s">
        <v>188</v>
      </c>
      <c r="J214" s="8"/>
      <c r="K214" s="8"/>
      <c r="L214" s="8"/>
      <c r="M214" s="8"/>
      <c r="N214" s="13"/>
      <c r="O214" s="13"/>
      <c r="P214" s="8"/>
      <c r="Q214" s="8"/>
      <c r="R214" s="8"/>
      <c r="S214" s="8"/>
      <c r="T214" s="14" t="str">
        <f ca="1">IFERROR(IF(ISBLANK(INDIRECT("O214")), NA(), INDIRECT("O214")), "-")</f>
        <v>-</v>
      </c>
    </row>
    <row r="215" spans="2:20" ht="54" x14ac:dyDescent="0.2">
      <c r="B215" s="9" t="str">
        <f t="shared" ca="1" si="3"/>
        <v>Not Bidding</v>
      </c>
      <c r="C215" s="10">
        <v>3181478</v>
      </c>
      <c r="D215" s="11" t="s">
        <v>45</v>
      </c>
      <c r="E215" s="10" t="s">
        <v>677</v>
      </c>
      <c r="F215" s="12" t="s">
        <v>678</v>
      </c>
      <c r="G215" s="10" t="s">
        <v>679</v>
      </c>
      <c r="H215" s="10" t="s">
        <v>169</v>
      </c>
      <c r="I215" s="10" t="s">
        <v>239</v>
      </c>
      <c r="J215" s="8"/>
      <c r="K215" s="8"/>
      <c r="L215" s="8"/>
      <c r="M215" s="8"/>
      <c r="N215" s="13"/>
      <c r="O215" s="13"/>
      <c r="P215" s="8"/>
      <c r="Q215" s="8"/>
      <c r="R215" s="8"/>
      <c r="S215" s="8"/>
      <c r="T215" s="14" t="str">
        <f ca="1">IFERROR(IF(ISBLANK(INDIRECT("O215")), NA(), INDIRECT("O215")), "-")</f>
        <v>-</v>
      </c>
    </row>
    <row r="216" spans="2:20" ht="54" x14ac:dyDescent="0.2">
      <c r="B216" s="9" t="str">
        <f t="shared" ca="1" si="3"/>
        <v>Not Bidding</v>
      </c>
      <c r="C216" s="10">
        <v>3181479</v>
      </c>
      <c r="D216" s="11" t="s">
        <v>45</v>
      </c>
      <c r="E216" s="10" t="s">
        <v>680</v>
      </c>
      <c r="F216" s="12" t="s">
        <v>681</v>
      </c>
      <c r="G216" s="10" t="s">
        <v>682</v>
      </c>
      <c r="H216" s="10" t="s">
        <v>169</v>
      </c>
      <c r="I216" s="10" t="s">
        <v>239</v>
      </c>
      <c r="J216" s="8"/>
      <c r="K216" s="8"/>
      <c r="L216" s="8"/>
      <c r="M216" s="8"/>
      <c r="N216" s="13"/>
      <c r="O216" s="13"/>
      <c r="P216" s="8"/>
      <c r="Q216" s="8"/>
      <c r="R216" s="8"/>
      <c r="S216" s="8"/>
      <c r="T216" s="14" t="str">
        <f ca="1">IFERROR(IF(ISBLANK(INDIRECT("O216")), NA(), INDIRECT("O216")), "-")</f>
        <v>-</v>
      </c>
    </row>
    <row r="217" spans="2:20" ht="72" x14ac:dyDescent="0.2">
      <c r="B217" s="9" t="str">
        <f t="shared" ca="1" si="3"/>
        <v>Not Bidding</v>
      </c>
      <c r="C217" s="10">
        <v>3181480</v>
      </c>
      <c r="D217" s="11" t="s">
        <v>45</v>
      </c>
      <c r="E217" s="10" t="s">
        <v>683</v>
      </c>
      <c r="F217" s="12" t="s">
        <v>684</v>
      </c>
      <c r="G217" s="10" t="s">
        <v>685</v>
      </c>
      <c r="H217" s="10" t="s">
        <v>139</v>
      </c>
      <c r="I217" s="10" t="s">
        <v>50</v>
      </c>
      <c r="J217" s="8"/>
      <c r="K217" s="8"/>
      <c r="L217" s="8"/>
      <c r="M217" s="8"/>
      <c r="N217" s="13"/>
      <c r="O217" s="13"/>
      <c r="P217" s="8"/>
      <c r="Q217" s="8"/>
      <c r="R217" s="8"/>
      <c r="S217" s="8"/>
      <c r="T217" s="14" t="str">
        <f ca="1">IFERROR(IF(ISBLANK(INDIRECT("O217")), NA(), INDIRECT("O217")), "-")</f>
        <v>-</v>
      </c>
    </row>
    <row r="218" spans="2:20" ht="72" x14ac:dyDescent="0.2">
      <c r="B218" s="9" t="str">
        <f t="shared" ca="1" si="3"/>
        <v>Not Bidding</v>
      </c>
      <c r="C218" s="10">
        <v>3181481</v>
      </c>
      <c r="D218" s="11" t="s">
        <v>45</v>
      </c>
      <c r="E218" s="10" t="s">
        <v>686</v>
      </c>
      <c r="F218" s="12" t="s">
        <v>687</v>
      </c>
      <c r="G218" s="10" t="s">
        <v>688</v>
      </c>
      <c r="H218" s="10" t="s">
        <v>177</v>
      </c>
      <c r="I218" s="10" t="s">
        <v>288</v>
      </c>
      <c r="J218" s="8"/>
      <c r="K218" s="8"/>
      <c r="L218" s="8"/>
      <c r="M218" s="8"/>
      <c r="N218" s="13"/>
      <c r="O218" s="13"/>
      <c r="P218" s="8"/>
      <c r="Q218" s="8"/>
      <c r="R218" s="8"/>
      <c r="S218" s="8"/>
      <c r="T218" s="14" t="str">
        <f ca="1">IFERROR(IF(ISBLANK(INDIRECT("O218")), NA(), INDIRECT("O218")), "-")</f>
        <v>-</v>
      </c>
    </row>
    <row r="219" spans="2:20" ht="54" x14ac:dyDescent="0.2">
      <c r="B219" s="9" t="str">
        <f t="shared" ca="1" si="3"/>
        <v>Not Bidding</v>
      </c>
      <c r="C219" s="10">
        <v>3181482</v>
      </c>
      <c r="D219" s="11" t="s">
        <v>45</v>
      </c>
      <c r="E219" s="10" t="s">
        <v>689</v>
      </c>
      <c r="F219" s="12" t="s">
        <v>690</v>
      </c>
      <c r="G219" s="10" t="s">
        <v>691</v>
      </c>
      <c r="H219" s="10" t="s">
        <v>177</v>
      </c>
      <c r="I219" s="10" t="s">
        <v>178</v>
      </c>
      <c r="J219" s="8"/>
      <c r="K219" s="8"/>
      <c r="L219" s="8"/>
      <c r="M219" s="8"/>
      <c r="N219" s="13"/>
      <c r="O219" s="13"/>
      <c r="P219" s="8"/>
      <c r="Q219" s="8"/>
      <c r="R219" s="8"/>
      <c r="S219" s="8"/>
      <c r="T219" s="14" t="str">
        <f ca="1">IFERROR(IF(ISBLANK(INDIRECT("O219")), NA(), INDIRECT("O219")), "-")</f>
        <v>-</v>
      </c>
    </row>
    <row r="220" spans="2:20" ht="72" x14ac:dyDescent="0.2">
      <c r="B220" s="9" t="str">
        <f t="shared" ca="1" si="3"/>
        <v>Not Bidding</v>
      </c>
      <c r="C220" s="10">
        <v>3181483</v>
      </c>
      <c r="D220" s="11" t="s">
        <v>45</v>
      </c>
      <c r="E220" s="10" t="s">
        <v>692</v>
      </c>
      <c r="F220" s="12" t="s">
        <v>693</v>
      </c>
      <c r="G220" s="10" t="s">
        <v>694</v>
      </c>
      <c r="H220" s="10" t="s">
        <v>49</v>
      </c>
      <c r="I220" s="10" t="s">
        <v>50</v>
      </c>
      <c r="J220" s="8"/>
      <c r="K220" s="8"/>
      <c r="L220" s="8"/>
      <c r="M220" s="8"/>
      <c r="N220" s="13"/>
      <c r="O220" s="13"/>
      <c r="P220" s="8"/>
      <c r="Q220" s="8"/>
      <c r="R220" s="8"/>
      <c r="S220" s="8"/>
      <c r="T220" s="14" t="str">
        <f ca="1">IFERROR(IF(ISBLANK(INDIRECT("O220")), NA(), INDIRECT("O220")), "-")</f>
        <v>-</v>
      </c>
    </row>
    <row r="221" spans="2:20" ht="54" x14ac:dyDescent="0.2">
      <c r="B221" s="9" t="str">
        <f t="shared" ca="1" si="3"/>
        <v>Not Bidding</v>
      </c>
      <c r="C221" s="10">
        <v>3181484</v>
      </c>
      <c r="D221" s="11" t="s">
        <v>45</v>
      </c>
      <c r="E221" s="10" t="s">
        <v>695</v>
      </c>
      <c r="F221" s="12" t="s">
        <v>696</v>
      </c>
      <c r="G221" s="10" t="s">
        <v>697</v>
      </c>
      <c r="H221" s="10" t="s">
        <v>49</v>
      </c>
      <c r="I221" s="10" t="s">
        <v>50</v>
      </c>
      <c r="J221" s="8"/>
      <c r="K221" s="8"/>
      <c r="L221" s="8"/>
      <c r="M221" s="8"/>
      <c r="N221" s="13"/>
      <c r="O221" s="13"/>
      <c r="P221" s="8"/>
      <c r="Q221" s="8"/>
      <c r="R221" s="8"/>
      <c r="S221" s="8"/>
      <c r="T221" s="14" t="str">
        <f ca="1">IFERROR(IF(ISBLANK(INDIRECT("O221")), NA(), INDIRECT("O221")), "-")</f>
        <v>-</v>
      </c>
    </row>
    <row r="222" spans="2:20" ht="54" x14ac:dyDescent="0.2">
      <c r="B222" s="9" t="str">
        <f t="shared" ca="1" si="3"/>
        <v>Not Bidding</v>
      </c>
      <c r="C222" s="10">
        <v>3181485</v>
      </c>
      <c r="D222" s="11" t="s">
        <v>45</v>
      </c>
      <c r="E222" s="10" t="s">
        <v>698</v>
      </c>
      <c r="F222" s="12" t="s">
        <v>699</v>
      </c>
      <c r="G222" s="10" t="s">
        <v>700</v>
      </c>
      <c r="H222" s="10" t="s">
        <v>49</v>
      </c>
      <c r="I222" s="10" t="s">
        <v>50</v>
      </c>
      <c r="J222" s="8"/>
      <c r="K222" s="8"/>
      <c r="L222" s="8"/>
      <c r="M222" s="8"/>
      <c r="N222" s="13"/>
      <c r="O222" s="13"/>
      <c r="P222" s="8"/>
      <c r="Q222" s="8"/>
      <c r="R222" s="8"/>
      <c r="S222" s="8"/>
      <c r="T222" s="14" t="str">
        <f ca="1">IFERROR(IF(ISBLANK(INDIRECT("O222")), NA(), INDIRECT("O222")), "-")</f>
        <v>-</v>
      </c>
    </row>
    <row r="223" spans="2:20" ht="72" x14ac:dyDescent="0.2">
      <c r="B223" s="9" t="str">
        <f t="shared" ca="1" si="3"/>
        <v>Not Bidding</v>
      </c>
      <c r="C223" s="10">
        <v>3181486</v>
      </c>
      <c r="D223" s="11" t="s">
        <v>45</v>
      </c>
      <c r="E223" s="10" t="s">
        <v>701</v>
      </c>
      <c r="F223" s="12" t="s">
        <v>702</v>
      </c>
      <c r="G223" s="10" t="s">
        <v>703</v>
      </c>
      <c r="H223" s="10" t="s">
        <v>49</v>
      </c>
      <c r="I223" s="10" t="s">
        <v>50</v>
      </c>
      <c r="J223" s="8"/>
      <c r="K223" s="8"/>
      <c r="L223" s="8"/>
      <c r="M223" s="8"/>
      <c r="N223" s="13"/>
      <c r="O223" s="13"/>
      <c r="P223" s="8"/>
      <c r="Q223" s="8"/>
      <c r="R223" s="8"/>
      <c r="S223" s="8"/>
      <c r="T223" s="14" t="str">
        <f ca="1">IFERROR(IF(ISBLANK(INDIRECT("O223")), NA(), INDIRECT("O223")), "-")</f>
        <v>-</v>
      </c>
    </row>
    <row r="224" spans="2:20" ht="90" x14ac:dyDescent="0.2">
      <c r="B224" s="9" t="str">
        <f t="shared" ca="1" si="3"/>
        <v>Not Bidding</v>
      </c>
      <c r="C224" s="10">
        <v>3181487</v>
      </c>
      <c r="D224" s="11" t="s">
        <v>45</v>
      </c>
      <c r="E224" s="10" t="s">
        <v>704</v>
      </c>
      <c r="F224" s="12" t="s">
        <v>705</v>
      </c>
      <c r="G224" s="10" t="s">
        <v>706</v>
      </c>
      <c r="H224" s="10" t="s">
        <v>49</v>
      </c>
      <c r="I224" s="10" t="s">
        <v>50</v>
      </c>
      <c r="J224" s="8"/>
      <c r="K224" s="8"/>
      <c r="L224" s="8"/>
      <c r="M224" s="8"/>
      <c r="N224" s="13"/>
      <c r="O224" s="13"/>
      <c r="P224" s="8"/>
      <c r="Q224" s="8"/>
      <c r="R224" s="8"/>
      <c r="S224" s="8"/>
      <c r="T224" s="14" t="str">
        <f ca="1">IFERROR(IF(ISBLANK(INDIRECT("O224")), NA(), INDIRECT("O224")), "-")</f>
        <v>-</v>
      </c>
    </row>
    <row r="225" spans="2:20" ht="54" x14ac:dyDescent="0.2">
      <c r="B225" s="9" t="str">
        <f t="shared" ca="1" si="3"/>
        <v>Not Bidding</v>
      </c>
      <c r="C225" s="10">
        <v>3181488</v>
      </c>
      <c r="D225" s="11" t="s">
        <v>45</v>
      </c>
      <c r="E225" s="10" t="s">
        <v>707</v>
      </c>
      <c r="F225" s="12" t="s">
        <v>708</v>
      </c>
      <c r="G225" s="10">
        <v>26398</v>
      </c>
      <c r="H225" s="10" t="s">
        <v>151</v>
      </c>
      <c r="I225" s="10" t="s">
        <v>152</v>
      </c>
      <c r="J225" s="8"/>
      <c r="K225" s="8"/>
      <c r="L225" s="8"/>
      <c r="M225" s="8"/>
      <c r="N225" s="13"/>
      <c r="O225" s="13"/>
      <c r="P225" s="8"/>
      <c r="Q225" s="8"/>
      <c r="R225" s="8"/>
      <c r="S225" s="8"/>
      <c r="T225" s="14" t="str">
        <f ca="1">IFERROR(IF(ISBLANK(INDIRECT("O225")), NA(), INDIRECT("O225")), "-")</f>
        <v>-</v>
      </c>
    </row>
    <row r="226" spans="2:20" ht="54" x14ac:dyDescent="0.2">
      <c r="B226" s="9" t="str">
        <f t="shared" ca="1" si="3"/>
        <v>Not Bidding</v>
      </c>
      <c r="C226" s="10">
        <v>3181489</v>
      </c>
      <c r="D226" s="11" t="s">
        <v>45</v>
      </c>
      <c r="E226" s="10" t="s">
        <v>709</v>
      </c>
      <c r="F226" s="12" t="s">
        <v>710</v>
      </c>
      <c r="G226" s="10" t="s">
        <v>711</v>
      </c>
      <c r="H226" s="10" t="s">
        <v>49</v>
      </c>
      <c r="I226" s="10" t="s">
        <v>50</v>
      </c>
      <c r="J226" s="8"/>
      <c r="K226" s="8"/>
      <c r="L226" s="8"/>
      <c r="M226" s="8"/>
      <c r="N226" s="13"/>
      <c r="O226" s="13"/>
      <c r="P226" s="8"/>
      <c r="Q226" s="8"/>
      <c r="R226" s="8"/>
      <c r="S226" s="8"/>
      <c r="T226" s="14" t="str">
        <f ca="1">IFERROR(IF(ISBLANK(INDIRECT("O226")), NA(), INDIRECT("O226")), "-")</f>
        <v>-</v>
      </c>
    </row>
    <row r="227" spans="2:20" ht="72" x14ac:dyDescent="0.2">
      <c r="B227" s="9" t="str">
        <f t="shared" ca="1" si="3"/>
        <v>Not Bidding</v>
      </c>
      <c r="C227" s="10">
        <v>3181490</v>
      </c>
      <c r="D227" s="11" t="s">
        <v>45</v>
      </c>
      <c r="E227" s="10" t="s">
        <v>712</v>
      </c>
      <c r="F227" s="12" t="s">
        <v>713</v>
      </c>
      <c r="G227" s="10" t="s">
        <v>714</v>
      </c>
      <c r="H227" s="10" t="s">
        <v>49</v>
      </c>
      <c r="I227" s="10" t="s">
        <v>50</v>
      </c>
      <c r="J227" s="8"/>
      <c r="K227" s="8"/>
      <c r="L227" s="8"/>
      <c r="M227" s="8"/>
      <c r="N227" s="13"/>
      <c r="O227" s="13"/>
      <c r="P227" s="8"/>
      <c r="Q227" s="8"/>
      <c r="R227" s="8"/>
      <c r="S227" s="8"/>
      <c r="T227" s="14" t="str">
        <f ca="1">IFERROR(IF(ISBLANK(INDIRECT("O227")), NA(), INDIRECT("O227")), "-")</f>
        <v>-</v>
      </c>
    </row>
    <row r="228" spans="2:20" ht="54" x14ac:dyDescent="0.2">
      <c r="B228" s="9" t="str">
        <f t="shared" ca="1" si="3"/>
        <v>Not Bidding</v>
      </c>
      <c r="C228" s="10">
        <v>3181491</v>
      </c>
      <c r="D228" s="11" t="s">
        <v>45</v>
      </c>
      <c r="E228" s="10" t="s">
        <v>715</v>
      </c>
      <c r="F228" s="12" t="s">
        <v>716</v>
      </c>
      <c r="G228" s="10" t="s">
        <v>717</v>
      </c>
      <c r="H228" s="10" t="s">
        <v>49</v>
      </c>
      <c r="I228" s="10" t="s">
        <v>50</v>
      </c>
      <c r="J228" s="8"/>
      <c r="K228" s="8"/>
      <c r="L228" s="8"/>
      <c r="M228" s="8"/>
      <c r="N228" s="13"/>
      <c r="O228" s="13"/>
      <c r="P228" s="8"/>
      <c r="Q228" s="8"/>
      <c r="R228" s="8"/>
      <c r="S228" s="8"/>
      <c r="T228" s="14" t="str">
        <f ca="1">IFERROR(IF(ISBLANK(INDIRECT("O228")), NA(), INDIRECT("O228")), "-")</f>
        <v>-</v>
      </c>
    </row>
    <row r="229" spans="2:20" ht="54" x14ac:dyDescent="0.2">
      <c r="B229" s="9" t="str">
        <f t="shared" ca="1" si="3"/>
        <v>Not Bidding</v>
      </c>
      <c r="C229" s="10">
        <v>3181492</v>
      </c>
      <c r="D229" s="11" t="s">
        <v>45</v>
      </c>
      <c r="E229" s="10" t="s">
        <v>718</v>
      </c>
      <c r="F229" s="12" t="s">
        <v>719</v>
      </c>
      <c r="G229" s="10" t="s">
        <v>720</v>
      </c>
      <c r="H229" s="10" t="s">
        <v>49</v>
      </c>
      <c r="I229" s="10" t="s">
        <v>50</v>
      </c>
      <c r="J229" s="8"/>
      <c r="K229" s="8"/>
      <c r="L229" s="8"/>
      <c r="M229" s="8"/>
      <c r="N229" s="13"/>
      <c r="O229" s="13"/>
      <c r="P229" s="8"/>
      <c r="Q229" s="8"/>
      <c r="R229" s="8"/>
      <c r="S229" s="8"/>
      <c r="T229" s="14" t="str">
        <f ca="1">IFERROR(IF(ISBLANK(INDIRECT("O229")), NA(), INDIRECT("O229")), "-")</f>
        <v>-</v>
      </c>
    </row>
    <row r="230" spans="2:20" ht="54" x14ac:dyDescent="0.2">
      <c r="B230" s="9" t="str">
        <f t="shared" ca="1" si="3"/>
        <v>Not Bidding</v>
      </c>
      <c r="C230" s="10">
        <v>3181493</v>
      </c>
      <c r="D230" s="11" t="s">
        <v>45</v>
      </c>
      <c r="E230" s="10" t="s">
        <v>721</v>
      </c>
      <c r="F230" s="12" t="s">
        <v>722</v>
      </c>
      <c r="G230" s="10" t="s">
        <v>723</v>
      </c>
      <c r="H230" s="10" t="s">
        <v>49</v>
      </c>
      <c r="I230" s="10" t="s">
        <v>50</v>
      </c>
      <c r="J230" s="8"/>
      <c r="K230" s="8"/>
      <c r="L230" s="8"/>
      <c r="M230" s="8"/>
      <c r="N230" s="13"/>
      <c r="O230" s="13"/>
      <c r="P230" s="8"/>
      <c r="Q230" s="8"/>
      <c r="R230" s="8"/>
      <c r="S230" s="8"/>
      <c r="T230" s="14" t="str">
        <f ca="1">IFERROR(IF(ISBLANK(INDIRECT("O230")), NA(), INDIRECT("O230")), "-")</f>
        <v>-</v>
      </c>
    </row>
    <row r="231" spans="2:20" ht="54" x14ac:dyDescent="0.2">
      <c r="B231" s="9" t="str">
        <f t="shared" ca="1" si="3"/>
        <v>Not Bidding</v>
      </c>
      <c r="C231" s="10">
        <v>3181494</v>
      </c>
      <c r="D231" s="11" t="s">
        <v>45</v>
      </c>
      <c r="E231" s="10" t="s">
        <v>724</v>
      </c>
      <c r="F231" s="12" t="s">
        <v>725</v>
      </c>
      <c r="G231" s="10">
        <v>14082</v>
      </c>
      <c r="H231" s="10" t="s">
        <v>151</v>
      </c>
      <c r="I231" s="10" t="s">
        <v>188</v>
      </c>
      <c r="J231" s="8"/>
      <c r="K231" s="8"/>
      <c r="L231" s="8"/>
      <c r="M231" s="8"/>
      <c r="N231" s="13"/>
      <c r="O231" s="13"/>
      <c r="P231" s="8"/>
      <c r="Q231" s="8"/>
      <c r="R231" s="8"/>
      <c r="S231" s="8"/>
      <c r="T231" s="14" t="str">
        <f ca="1">IFERROR(IF(ISBLANK(INDIRECT("O231")), NA(), INDIRECT("O231")), "-")</f>
        <v>-</v>
      </c>
    </row>
    <row r="232" spans="2:20" ht="54" x14ac:dyDescent="0.2">
      <c r="B232" s="9" t="str">
        <f t="shared" ca="1" si="3"/>
        <v>Not Bidding</v>
      </c>
      <c r="C232" s="10">
        <v>3181495</v>
      </c>
      <c r="D232" s="11" t="s">
        <v>45</v>
      </c>
      <c r="E232" s="10" t="s">
        <v>726</v>
      </c>
      <c r="F232" s="12" t="s">
        <v>727</v>
      </c>
      <c r="G232" s="10" t="s">
        <v>728</v>
      </c>
      <c r="H232" s="10" t="s">
        <v>576</v>
      </c>
      <c r="I232" s="10" t="s">
        <v>510</v>
      </c>
      <c r="J232" s="8"/>
      <c r="K232" s="8"/>
      <c r="L232" s="8"/>
      <c r="M232" s="8"/>
      <c r="N232" s="13"/>
      <c r="O232" s="13"/>
      <c r="P232" s="8"/>
      <c r="Q232" s="8"/>
      <c r="R232" s="8"/>
      <c r="S232" s="8"/>
      <c r="T232" s="14" t="str">
        <f ca="1">IFERROR(IF(ISBLANK(INDIRECT("O232")), NA(), INDIRECT("O232")), "-")</f>
        <v>-</v>
      </c>
    </row>
    <row r="233" spans="2:20" ht="54" x14ac:dyDescent="0.2">
      <c r="B233" s="9" t="str">
        <f t="shared" ca="1" si="3"/>
        <v>Not Bidding</v>
      </c>
      <c r="C233" s="10">
        <v>3181496</v>
      </c>
      <c r="D233" s="11" t="s">
        <v>45</v>
      </c>
      <c r="E233" s="10" t="s">
        <v>729</v>
      </c>
      <c r="F233" s="12" t="s">
        <v>730</v>
      </c>
      <c r="G233" s="10" t="s">
        <v>731</v>
      </c>
      <c r="H233" s="10" t="s">
        <v>576</v>
      </c>
      <c r="I233" s="10" t="s">
        <v>510</v>
      </c>
      <c r="J233" s="8"/>
      <c r="K233" s="8"/>
      <c r="L233" s="8"/>
      <c r="M233" s="8"/>
      <c r="N233" s="13"/>
      <c r="O233" s="13"/>
      <c r="P233" s="8"/>
      <c r="Q233" s="8"/>
      <c r="R233" s="8"/>
      <c r="S233" s="8"/>
      <c r="T233" s="14" t="str">
        <f ca="1">IFERROR(IF(ISBLANK(INDIRECT("O233")), NA(), INDIRECT("O233")), "-")</f>
        <v>-</v>
      </c>
    </row>
    <row r="234" spans="2:20" ht="90" x14ac:dyDescent="0.2">
      <c r="B234" s="9" t="str">
        <f t="shared" ca="1" si="3"/>
        <v>Not Bidding</v>
      </c>
      <c r="C234" s="10">
        <v>3181497</v>
      </c>
      <c r="D234" s="11" t="s">
        <v>45</v>
      </c>
      <c r="E234" s="10" t="s">
        <v>732</v>
      </c>
      <c r="F234" s="12" t="s">
        <v>733</v>
      </c>
      <c r="G234" s="10" t="s">
        <v>734</v>
      </c>
      <c r="H234" s="10" t="s">
        <v>49</v>
      </c>
      <c r="I234" s="10" t="s">
        <v>50</v>
      </c>
      <c r="J234" s="8"/>
      <c r="K234" s="8"/>
      <c r="L234" s="8"/>
      <c r="M234" s="8"/>
      <c r="N234" s="13"/>
      <c r="O234" s="13"/>
      <c r="P234" s="8"/>
      <c r="Q234" s="8"/>
      <c r="R234" s="8"/>
      <c r="S234" s="8"/>
      <c r="T234" s="14" t="str">
        <f ca="1">IFERROR(IF(ISBLANK(INDIRECT("O234")), NA(), INDIRECT("O234")), "-")</f>
        <v>-</v>
      </c>
    </row>
    <row r="235" spans="2:20" ht="72" x14ac:dyDescent="0.2">
      <c r="B235" s="9" t="str">
        <f t="shared" ca="1" si="3"/>
        <v>Not Bidding</v>
      </c>
      <c r="C235" s="10">
        <v>3181498</v>
      </c>
      <c r="D235" s="11" t="s">
        <v>45</v>
      </c>
      <c r="E235" s="10" t="s">
        <v>735</v>
      </c>
      <c r="F235" s="12" t="s">
        <v>736</v>
      </c>
      <c r="G235" s="10" t="s">
        <v>737</v>
      </c>
      <c r="H235" s="10" t="s">
        <v>49</v>
      </c>
      <c r="I235" s="10" t="s">
        <v>50</v>
      </c>
      <c r="J235" s="8"/>
      <c r="K235" s="8"/>
      <c r="L235" s="8"/>
      <c r="M235" s="8"/>
      <c r="N235" s="13"/>
      <c r="O235" s="13"/>
      <c r="P235" s="8"/>
      <c r="Q235" s="8"/>
      <c r="R235" s="8"/>
      <c r="S235" s="8"/>
      <c r="T235" s="14" t="str">
        <f ca="1">IFERROR(IF(ISBLANK(INDIRECT("O235")), NA(), INDIRECT("O235")), "-")</f>
        <v>-</v>
      </c>
    </row>
    <row r="236" spans="2:20" ht="72" x14ac:dyDescent="0.2">
      <c r="B236" s="9" t="str">
        <f t="shared" ca="1" si="3"/>
        <v>Not Bidding</v>
      </c>
      <c r="C236" s="10">
        <v>3181499</v>
      </c>
      <c r="D236" s="11" t="s">
        <v>45</v>
      </c>
      <c r="E236" s="10" t="s">
        <v>738</v>
      </c>
      <c r="F236" s="12" t="s">
        <v>739</v>
      </c>
      <c r="G236" s="10" t="s">
        <v>740</v>
      </c>
      <c r="H236" s="10" t="s">
        <v>49</v>
      </c>
      <c r="I236" s="10" t="s">
        <v>50</v>
      </c>
      <c r="J236" s="8"/>
      <c r="K236" s="8"/>
      <c r="L236" s="8"/>
      <c r="M236" s="8"/>
      <c r="N236" s="13"/>
      <c r="O236" s="13"/>
      <c r="P236" s="8"/>
      <c r="Q236" s="8"/>
      <c r="R236" s="8"/>
      <c r="S236" s="8"/>
      <c r="T236" s="14" t="str">
        <f ca="1">IFERROR(IF(ISBLANK(INDIRECT("O236")), NA(), INDIRECT("O236")), "-")</f>
        <v>-</v>
      </c>
    </row>
    <row r="237" spans="2:20" ht="72" x14ac:dyDescent="0.2">
      <c r="B237" s="9" t="str">
        <f t="shared" ca="1" si="3"/>
        <v>Not Bidding</v>
      </c>
      <c r="C237" s="10">
        <v>3181500</v>
      </c>
      <c r="D237" s="11" t="s">
        <v>45</v>
      </c>
      <c r="E237" s="10" t="s">
        <v>741</v>
      </c>
      <c r="F237" s="12" t="s">
        <v>742</v>
      </c>
      <c r="G237" s="10" t="s">
        <v>743</v>
      </c>
      <c r="H237" s="10" t="s">
        <v>49</v>
      </c>
      <c r="I237" s="10" t="s">
        <v>50</v>
      </c>
      <c r="J237" s="8"/>
      <c r="K237" s="8"/>
      <c r="L237" s="8"/>
      <c r="M237" s="8"/>
      <c r="N237" s="13"/>
      <c r="O237" s="13"/>
      <c r="P237" s="8"/>
      <c r="Q237" s="8"/>
      <c r="R237" s="8"/>
      <c r="S237" s="8"/>
      <c r="T237" s="14" t="str">
        <f ca="1">IFERROR(IF(ISBLANK(INDIRECT("O237")), NA(), INDIRECT("O237")), "-")</f>
        <v>-</v>
      </c>
    </row>
    <row r="238" spans="2:20" ht="72" x14ac:dyDescent="0.2">
      <c r="B238" s="9" t="str">
        <f t="shared" ca="1" si="3"/>
        <v>Not Bidding</v>
      </c>
      <c r="C238" s="10">
        <v>3181501</v>
      </c>
      <c r="D238" s="11" t="s">
        <v>45</v>
      </c>
      <c r="E238" s="10" t="s">
        <v>744</v>
      </c>
      <c r="F238" s="12" t="s">
        <v>745</v>
      </c>
      <c r="G238" s="10" t="s">
        <v>746</v>
      </c>
      <c r="H238" s="10" t="s">
        <v>49</v>
      </c>
      <c r="I238" s="10" t="s">
        <v>50</v>
      </c>
      <c r="J238" s="8"/>
      <c r="K238" s="8"/>
      <c r="L238" s="8"/>
      <c r="M238" s="8"/>
      <c r="N238" s="13"/>
      <c r="O238" s="13"/>
      <c r="P238" s="8"/>
      <c r="Q238" s="8"/>
      <c r="R238" s="8"/>
      <c r="S238" s="8"/>
      <c r="T238" s="14" t="str">
        <f ca="1">IFERROR(IF(ISBLANK(INDIRECT("O238")), NA(), INDIRECT("O238")), "-")</f>
        <v>-</v>
      </c>
    </row>
    <row r="239" spans="2:20" ht="72" x14ac:dyDescent="0.2">
      <c r="B239" s="9" t="str">
        <f t="shared" ca="1" si="3"/>
        <v>Not Bidding</v>
      </c>
      <c r="C239" s="10">
        <v>3181502</v>
      </c>
      <c r="D239" s="11" t="s">
        <v>45</v>
      </c>
      <c r="E239" s="10" t="s">
        <v>747</v>
      </c>
      <c r="F239" s="12" t="s">
        <v>748</v>
      </c>
      <c r="G239" s="10" t="s">
        <v>749</v>
      </c>
      <c r="H239" s="10" t="s">
        <v>49</v>
      </c>
      <c r="I239" s="10" t="s">
        <v>50</v>
      </c>
      <c r="J239" s="8"/>
      <c r="K239" s="8"/>
      <c r="L239" s="8"/>
      <c r="M239" s="8"/>
      <c r="N239" s="13"/>
      <c r="O239" s="13"/>
      <c r="P239" s="8"/>
      <c r="Q239" s="8"/>
      <c r="R239" s="8"/>
      <c r="S239" s="8"/>
      <c r="T239" s="14" t="str">
        <f ca="1">IFERROR(IF(ISBLANK(INDIRECT("O239")), NA(), INDIRECT("O239")), "-")</f>
        <v>-</v>
      </c>
    </row>
    <row r="240" spans="2:20" ht="72" x14ac:dyDescent="0.2">
      <c r="B240" s="9" t="str">
        <f t="shared" ca="1" si="3"/>
        <v>Not Bidding</v>
      </c>
      <c r="C240" s="10">
        <v>3181503</v>
      </c>
      <c r="D240" s="11" t="s">
        <v>45</v>
      </c>
      <c r="E240" s="10" t="s">
        <v>750</v>
      </c>
      <c r="F240" s="12" t="s">
        <v>751</v>
      </c>
      <c r="G240" s="10" t="s">
        <v>752</v>
      </c>
      <c r="H240" s="10" t="s">
        <v>49</v>
      </c>
      <c r="I240" s="10" t="s">
        <v>50</v>
      </c>
      <c r="J240" s="8"/>
      <c r="K240" s="8"/>
      <c r="L240" s="8"/>
      <c r="M240" s="8"/>
      <c r="N240" s="13"/>
      <c r="O240" s="13"/>
      <c r="P240" s="8"/>
      <c r="Q240" s="8"/>
      <c r="R240" s="8"/>
      <c r="S240" s="8"/>
      <c r="T240" s="14" t="str">
        <f ca="1">IFERROR(IF(ISBLANK(INDIRECT("O240")), NA(), INDIRECT("O240")), "-")</f>
        <v>-</v>
      </c>
    </row>
    <row r="241" spans="2:20" ht="54" x14ac:dyDescent="0.2">
      <c r="B241" s="9" t="str">
        <f t="shared" ca="1" si="3"/>
        <v>Not Bidding</v>
      </c>
      <c r="C241" s="10">
        <v>3181504</v>
      </c>
      <c r="D241" s="11" t="s">
        <v>45</v>
      </c>
      <c r="E241" s="10" t="s">
        <v>753</v>
      </c>
      <c r="F241" s="12" t="s">
        <v>754</v>
      </c>
      <c r="G241" s="10" t="s">
        <v>755</v>
      </c>
      <c r="H241" s="10" t="s">
        <v>49</v>
      </c>
      <c r="I241" s="10" t="s">
        <v>50</v>
      </c>
      <c r="J241" s="8"/>
      <c r="K241" s="8"/>
      <c r="L241" s="8"/>
      <c r="M241" s="8"/>
      <c r="N241" s="13"/>
      <c r="O241" s="13"/>
      <c r="P241" s="8"/>
      <c r="Q241" s="8"/>
      <c r="R241" s="8"/>
      <c r="S241" s="8"/>
      <c r="T241" s="14" t="str">
        <f ca="1">IFERROR(IF(ISBLANK(INDIRECT("O241")), NA(), INDIRECT("O241")), "-")</f>
        <v>-</v>
      </c>
    </row>
    <row r="242" spans="2:20" ht="72" x14ac:dyDescent="0.2">
      <c r="B242" s="9" t="str">
        <f t="shared" ca="1" si="3"/>
        <v>Not Bidding</v>
      </c>
      <c r="C242" s="10">
        <v>3181505</v>
      </c>
      <c r="D242" s="11" t="s">
        <v>45</v>
      </c>
      <c r="E242" s="10" t="s">
        <v>756</v>
      </c>
      <c r="F242" s="12" t="s">
        <v>757</v>
      </c>
      <c r="G242" s="10" t="s">
        <v>758</v>
      </c>
      <c r="H242" s="10" t="s">
        <v>49</v>
      </c>
      <c r="I242" s="10" t="s">
        <v>50</v>
      </c>
      <c r="J242" s="8"/>
      <c r="K242" s="8"/>
      <c r="L242" s="8"/>
      <c r="M242" s="8"/>
      <c r="N242" s="13"/>
      <c r="O242" s="13"/>
      <c r="P242" s="8"/>
      <c r="Q242" s="8"/>
      <c r="R242" s="8"/>
      <c r="S242" s="8"/>
      <c r="T242" s="14" t="str">
        <f ca="1">IFERROR(IF(ISBLANK(INDIRECT("O242")), NA(), INDIRECT("O242")), "-")</f>
        <v>-</v>
      </c>
    </row>
    <row r="243" spans="2:20" ht="72" x14ac:dyDescent="0.2">
      <c r="B243" s="9" t="str">
        <f t="shared" ca="1" si="3"/>
        <v>Not Bidding</v>
      </c>
      <c r="C243" s="10">
        <v>3181506</v>
      </c>
      <c r="D243" s="11" t="s">
        <v>45</v>
      </c>
      <c r="E243" s="10" t="s">
        <v>759</v>
      </c>
      <c r="F243" s="12" t="s">
        <v>760</v>
      </c>
      <c r="G243" s="10" t="s">
        <v>761</v>
      </c>
      <c r="H243" s="10" t="s">
        <v>762</v>
      </c>
      <c r="I243" s="10" t="s">
        <v>763</v>
      </c>
      <c r="J243" s="8"/>
      <c r="K243" s="8"/>
      <c r="L243" s="8"/>
      <c r="M243" s="8"/>
      <c r="N243" s="13"/>
      <c r="O243" s="13"/>
      <c r="P243" s="8"/>
      <c r="Q243" s="8"/>
      <c r="R243" s="8"/>
      <c r="S243" s="8"/>
      <c r="T243" s="14" t="str">
        <f ca="1">IFERROR(IF(ISBLANK(INDIRECT("O243")), NA(), INDIRECT("O243")), "-")</f>
        <v>-</v>
      </c>
    </row>
    <row r="244" spans="2:20" ht="54" x14ac:dyDescent="0.2">
      <c r="B244" s="9" t="str">
        <f t="shared" ca="1" si="3"/>
        <v>Not Bidding</v>
      </c>
      <c r="C244" s="10">
        <v>3181507</v>
      </c>
      <c r="D244" s="11" t="s">
        <v>45</v>
      </c>
      <c r="E244" s="10" t="s">
        <v>764</v>
      </c>
      <c r="F244" s="12" t="s">
        <v>765</v>
      </c>
      <c r="G244" s="10" t="s">
        <v>766</v>
      </c>
      <c r="H244" s="10" t="s">
        <v>49</v>
      </c>
      <c r="I244" s="10" t="s">
        <v>50</v>
      </c>
      <c r="J244" s="8"/>
      <c r="K244" s="8"/>
      <c r="L244" s="8"/>
      <c r="M244" s="8"/>
      <c r="N244" s="13"/>
      <c r="O244" s="13"/>
      <c r="P244" s="8"/>
      <c r="Q244" s="8"/>
      <c r="R244" s="8"/>
      <c r="S244" s="8"/>
      <c r="T244" s="14" t="str">
        <f ca="1">IFERROR(IF(ISBLANK(INDIRECT("O244")), NA(), INDIRECT("O244")), "-")</f>
        <v>-</v>
      </c>
    </row>
    <row r="245" spans="2:20" ht="54" x14ac:dyDescent="0.2">
      <c r="B245" s="9" t="str">
        <f t="shared" ca="1" si="3"/>
        <v>Not Bidding</v>
      </c>
      <c r="C245" s="10">
        <v>3181508</v>
      </c>
      <c r="D245" s="11" t="s">
        <v>45</v>
      </c>
      <c r="E245" s="10" t="s">
        <v>767</v>
      </c>
      <c r="F245" s="12" t="s">
        <v>768</v>
      </c>
      <c r="G245" s="10" t="s">
        <v>769</v>
      </c>
      <c r="H245" s="10" t="s">
        <v>49</v>
      </c>
      <c r="I245" s="10" t="s">
        <v>50</v>
      </c>
      <c r="J245" s="8"/>
      <c r="K245" s="8"/>
      <c r="L245" s="8"/>
      <c r="M245" s="8"/>
      <c r="N245" s="13"/>
      <c r="O245" s="13"/>
      <c r="P245" s="8"/>
      <c r="Q245" s="8"/>
      <c r="R245" s="8"/>
      <c r="S245" s="8"/>
      <c r="T245" s="14" t="str">
        <f ca="1">IFERROR(IF(ISBLANK(INDIRECT("O245")), NA(), INDIRECT("O245")), "-")</f>
        <v>-</v>
      </c>
    </row>
    <row r="246" spans="2:20" ht="54" x14ac:dyDescent="0.2">
      <c r="B246" s="9" t="str">
        <f t="shared" ca="1" si="3"/>
        <v>Not Bidding</v>
      </c>
      <c r="C246" s="10">
        <v>3181509</v>
      </c>
      <c r="D246" s="11" t="s">
        <v>45</v>
      </c>
      <c r="E246" s="10" t="s">
        <v>770</v>
      </c>
      <c r="F246" s="12" t="s">
        <v>771</v>
      </c>
      <c r="G246" s="10" t="s">
        <v>772</v>
      </c>
      <c r="H246" s="10" t="s">
        <v>49</v>
      </c>
      <c r="I246" s="10" t="s">
        <v>50</v>
      </c>
      <c r="J246" s="8"/>
      <c r="K246" s="8"/>
      <c r="L246" s="8"/>
      <c r="M246" s="8"/>
      <c r="N246" s="13"/>
      <c r="O246" s="13"/>
      <c r="P246" s="8"/>
      <c r="Q246" s="8"/>
      <c r="R246" s="8"/>
      <c r="S246" s="8"/>
      <c r="T246" s="14" t="str">
        <f ca="1">IFERROR(IF(ISBLANK(INDIRECT("O246")), NA(), INDIRECT("O246")), "-")</f>
        <v>-</v>
      </c>
    </row>
    <row r="247" spans="2:20" ht="72" x14ac:dyDescent="0.2">
      <c r="B247" s="9" t="str">
        <f t="shared" ca="1" si="3"/>
        <v>Not Bidding</v>
      </c>
      <c r="C247" s="10">
        <v>3181510</v>
      </c>
      <c r="D247" s="11" t="s">
        <v>45</v>
      </c>
      <c r="E247" s="10" t="s">
        <v>773</v>
      </c>
      <c r="F247" s="12" t="s">
        <v>774</v>
      </c>
      <c r="G247" s="10" t="s">
        <v>775</v>
      </c>
      <c r="H247" s="10" t="s">
        <v>49</v>
      </c>
      <c r="I247" s="10" t="s">
        <v>50</v>
      </c>
      <c r="J247" s="8"/>
      <c r="K247" s="8"/>
      <c r="L247" s="8"/>
      <c r="M247" s="8"/>
      <c r="N247" s="13"/>
      <c r="O247" s="13"/>
      <c r="P247" s="8"/>
      <c r="Q247" s="8"/>
      <c r="R247" s="8"/>
      <c r="S247" s="8"/>
      <c r="T247" s="14" t="str">
        <f ca="1">IFERROR(IF(ISBLANK(INDIRECT("O247")), NA(), INDIRECT("O247")), "-")</f>
        <v>-</v>
      </c>
    </row>
    <row r="248" spans="2:20" ht="54" x14ac:dyDescent="0.2">
      <c r="B248" s="9" t="str">
        <f t="shared" ca="1" si="3"/>
        <v>Not Bidding</v>
      </c>
      <c r="C248" s="10">
        <v>3181511</v>
      </c>
      <c r="D248" s="11" t="s">
        <v>45</v>
      </c>
      <c r="E248" s="10" t="s">
        <v>776</v>
      </c>
      <c r="F248" s="12" t="s">
        <v>777</v>
      </c>
      <c r="G248" s="10" t="s">
        <v>778</v>
      </c>
      <c r="H248" s="10" t="s">
        <v>49</v>
      </c>
      <c r="I248" s="10" t="s">
        <v>50</v>
      </c>
      <c r="J248" s="8"/>
      <c r="K248" s="8"/>
      <c r="L248" s="8"/>
      <c r="M248" s="8"/>
      <c r="N248" s="13"/>
      <c r="O248" s="13"/>
      <c r="P248" s="8"/>
      <c r="Q248" s="8"/>
      <c r="R248" s="8"/>
      <c r="S248" s="8"/>
      <c r="T248" s="14" t="str">
        <f ca="1">IFERROR(IF(ISBLANK(INDIRECT("O248")), NA(), INDIRECT("O248")), "-")</f>
        <v>-</v>
      </c>
    </row>
    <row r="249" spans="2:20" ht="54" x14ac:dyDescent="0.2">
      <c r="B249" s="9" t="str">
        <f t="shared" ca="1" si="3"/>
        <v>Not Bidding</v>
      </c>
      <c r="C249" s="10">
        <v>3181512</v>
      </c>
      <c r="D249" s="11" t="s">
        <v>45</v>
      </c>
      <c r="E249" s="10" t="s">
        <v>779</v>
      </c>
      <c r="F249" s="12" t="s">
        <v>780</v>
      </c>
      <c r="G249" s="10" t="s">
        <v>781</v>
      </c>
      <c r="H249" s="10" t="s">
        <v>49</v>
      </c>
      <c r="I249" s="10" t="s">
        <v>50</v>
      </c>
      <c r="J249" s="8"/>
      <c r="K249" s="8"/>
      <c r="L249" s="8"/>
      <c r="M249" s="8"/>
      <c r="N249" s="13"/>
      <c r="O249" s="13"/>
      <c r="P249" s="8"/>
      <c r="Q249" s="8"/>
      <c r="R249" s="8"/>
      <c r="S249" s="8"/>
      <c r="T249" s="14" t="str">
        <f ca="1">IFERROR(IF(ISBLANK(INDIRECT("O249")), NA(), INDIRECT("O249")), "-")</f>
        <v>-</v>
      </c>
    </row>
    <row r="250" spans="2:20" ht="54" x14ac:dyDescent="0.2">
      <c r="B250" s="9" t="str">
        <f t="shared" ca="1" si="3"/>
        <v>Not Bidding</v>
      </c>
      <c r="C250" s="10">
        <v>3181513</v>
      </c>
      <c r="D250" s="11" t="s">
        <v>45</v>
      </c>
      <c r="E250" s="10" t="s">
        <v>782</v>
      </c>
      <c r="F250" s="12" t="s">
        <v>783</v>
      </c>
      <c r="G250" s="10" t="s">
        <v>784</v>
      </c>
      <c r="H250" s="10" t="s">
        <v>49</v>
      </c>
      <c r="I250" s="10" t="s">
        <v>50</v>
      </c>
      <c r="J250" s="8"/>
      <c r="K250" s="8"/>
      <c r="L250" s="8"/>
      <c r="M250" s="8"/>
      <c r="N250" s="13"/>
      <c r="O250" s="13"/>
      <c r="P250" s="8"/>
      <c r="Q250" s="8"/>
      <c r="R250" s="8"/>
      <c r="S250" s="8"/>
      <c r="T250" s="14" t="str">
        <f ca="1">IFERROR(IF(ISBLANK(INDIRECT("O250")), NA(), INDIRECT("O250")), "-")</f>
        <v>-</v>
      </c>
    </row>
    <row r="251" spans="2:20" ht="54" x14ac:dyDescent="0.2">
      <c r="B251" s="9" t="str">
        <f t="shared" ca="1" si="3"/>
        <v>Not Bidding</v>
      </c>
      <c r="C251" s="10">
        <v>3181514</v>
      </c>
      <c r="D251" s="11" t="s">
        <v>45</v>
      </c>
      <c r="E251" s="10" t="s">
        <v>785</v>
      </c>
      <c r="F251" s="12" t="s">
        <v>786</v>
      </c>
      <c r="G251" s="10" t="s">
        <v>787</v>
      </c>
      <c r="H251" s="10" t="s">
        <v>169</v>
      </c>
      <c r="I251" s="10" t="s">
        <v>239</v>
      </c>
      <c r="J251" s="8"/>
      <c r="K251" s="8"/>
      <c r="L251" s="8"/>
      <c r="M251" s="8"/>
      <c r="N251" s="13"/>
      <c r="O251" s="13"/>
      <c r="P251" s="8"/>
      <c r="Q251" s="8"/>
      <c r="R251" s="8"/>
      <c r="S251" s="8"/>
      <c r="T251" s="14" t="str">
        <f ca="1">IFERROR(IF(ISBLANK(INDIRECT("O251")), NA(), INDIRECT("O251")), "-")</f>
        <v>-</v>
      </c>
    </row>
    <row r="252" spans="2:20" ht="54" x14ac:dyDescent="0.2">
      <c r="B252" s="9" t="str">
        <f t="shared" ca="1" si="3"/>
        <v>Not Bidding</v>
      </c>
      <c r="C252" s="10">
        <v>3181515</v>
      </c>
      <c r="D252" s="11" t="s">
        <v>45</v>
      </c>
      <c r="E252" s="10" t="s">
        <v>788</v>
      </c>
      <c r="F252" s="12" t="s">
        <v>789</v>
      </c>
      <c r="G252" s="10">
        <v>23117</v>
      </c>
      <c r="H252" s="10" t="s">
        <v>151</v>
      </c>
      <c r="I252" s="10" t="s">
        <v>188</v>
      </c>
      <c r="J252" s="8"/>
      <c r="K252" s="8"/>
      <c r="L252" s="8"/>
      <c r="M252" s="8"/>
      <c r="N252" s="13"/>
      <c r="O252" s="13"/>
      <c r="P252" s="8"/>
      <c r="Q252" s="8"/>
      <c r="R252" s="8"/>
      <c r="S252" s="8"/>
      <c r="T252" s="14" t="str">
        <f ca="1">IFERROR(IF(ISBLANK(INDIRECT("O252")), NA(), INDIRECT("O252")), "-")</f>
        <v>-</v>
      </c>
    </row>
    <row r="253" spans="2:20" ht="54" x14ac:dyDescent="0.2">
      <c r="B253" s="9" t="str">
        <f t="shared" ca="1" si="3"/>
        <v>Not Bidding</v>
      </c>
      <c r="C253" s="10">
        <v>3181516</v>
      </c>
      <c r="D253" s="11" t="s">
        <v>45</v>
      </c>
      <c r="E253" s="10" t="s">
        <v>790</v>
      </c>
      <c r="F253" s="12" t="s">
        <v>791</v>
      </c>
      <c r="G253" s="10" t="s">
        <v>792</v>
      </c>
      <c r="H253" s="10" t="s">
        <v>49</v>
      </c>
      <c r="I253" s="10" t="s">
        <v>50</v>
      </c>
      <c r="J253" s="8"/>
      <c r="K253" s="8"/>
      <c r="L253" s="8"/>
      <c r="M253" s="8"/>
      <c r="N253" s="13"/>
      <c r="O253" s="13"/>
      <c r="P253" s="8"/>
      <c r="Q253" s="8"/>
      <c r="R253" s="8"/>
      <c r="S253" s="8"/>
      <c r="T253" s="14" t="str">
        <f ca="1">IFERROR(IF(ISBLANK(INDIRECT("O253")), NA(), INDIRECT("O253")), "-")</f>
        <v>-</v>
      </c>
    </row>
    <row r="254" spans="2:20" ht="54" x14ac:dyDescent="0.2">
      <c r="B254" s="9" t="str">
        <f t="shared" ca="1" si="3"/>
        <v>Not Bidding</v>
      </c>
      <c r="C254" s="10">
        <v>3181517</v>
      </c>
      <c r="D254" s="11" t="s">
        <v>45</v>
      </c>
      <c r="E254" s="10" t="s">
        <v>793</v>
      </c>
      <c r="F254" s="12" t="s">
        <v>794</v>
      </c>
      <c r="G254" s="10" t="s">
        <v>795</v>
      </c>
      <c r="H254" s="10" t="s">
        <v>169</v>
      </c>
      <c r="I254" s="10" t="s">
        <v>239</v>
      </c>
      <c r="J254" s="8"/>
      <c r="K254" s="8"/>
      <c r="L254" s="8"/>
      <c r="M254" s="8"/>
      <c r="N254" s="13"/>
      <c r="O254" s="13"/>
      <c r="P254" s="8"/>
      <c r="Q254" s="8"/>
      <c r="R254" s="8"/>
      <c r="S254" s="8"/>
      <c r="T254" s="14" t="str">
        <f ca="1">IFERROR(IF(ISBLANK(INDIRECT("O254")), NA(), INDIRECT("O254")), "-")</f>
        <v>-</v>
      </c>
    </row>
    <row r="255" spans="2:20" ht="54" x14ac:dyDescent="0.2">
      <c r="B255" s="9" t="str">
        <f t="shared" ca="1" si="3"/>
        <v>Not Bidding</v>
      </c>
      <c r="C255" s="10">
        <v>3181518</v>
      </c>
      <c r="D255" s="11" t="s">
        <v>45</v>
      </c>
      <c r="E255" s="10" t="s">
        <v>796</v>
      </c>
      <c r="F255" s="12" t="s">
        <v>797</v>
      </c>
      <c r="G255" s="10">
        <v>26513</v>
      </c>
      <c r="H255" s="10" t="s">
        <v>151</v>
      </c>
      <c r="I255" s="10" t="s">
        <v>152</v>
      </c>
      <c r="J255" s="8"/>
      <c r="K255" s="8"/>
      <c r="L255" s="8"/>
      <c r="M255" s="8"/>
      <c r="N255" s="13"/>
      <c r="O255" s="13"/>
      <c r="P255" s="8"/>
      <c r="Q255" s="8"/>
      <c r="R255" s="8"/>
      <c r="S255" s="8"/>
      <c r="T255" s="14" t="str">
        <f ca="1">IFERROR(IF(ISBLANK(INDIRECT("O255")), NA(), INDIRECT("O255")), "-")</f>
        <v>-</v>
      </c>
    </row>
    <row r="256" spans="2:20" ht="54" x14ac:dyDescent="0.2">
      <c r="B256" s="9" t="str">
        <f t="shared" ca="1" si="3"/>
        <v>Not Bidding</v>
      </c>
      <c r="C256" s="10">
        <v>3181519</v>
      </c>
      <c r="D256" s="11" t="s">
        <v>45</v>
      </c>
      <c r="E256" s="10" t="s">
        <v>798</v>
      </c>
      <c r="F256" s="12" t="s">
        <v>799</v>
      </c>
      <c r="G256" s="10" t="s">
        <v>800</v>
      </c>
      <c r="H256" s="10" t="s">
        <v>49</v>
      </c>
      <c r="I256" s="10" t="s">
        <v>50</v>
      </c>
      <c r="J256" s="8"/>
      <c r="K256" s="8"/>
      <c r="L256" s="8"/>
      <c r="M256" s="8"/>
      <c r="N256" s="13"/>
      <c r="O256" s="13"/>
      <c r="P256" s="8"/>
      <c r="Q256" s="8"/>
      <c r="R256" s="8"/>
      <c r="S256" s="8"/>
      <c r="T256" s="14" t="str">
        <f ca="1">IFERROR(IF(ISBLANK(INDIRECT("O256")), NA(), INDIRECT("O256")), "-")</f>
        <v>-</v>
      </c>
    </row>
    <row r="257" spans="2:20" ht="54" x14ac:dyDescent="0.2">
      <c r="B257" s="9" t="str">
        <f t="shared" ca="1" si="3"/>
        <v>Not Bidding</v>
      </c>
      <c r="C257" s="10">
        <v>3181520</v>
      </c>
      <c r="D257" s="11" t="s">
        <v>45</v>
      </c>
      <c r="E257" s="10" t="s">
        <v>801</v>
      </c>
      <c r="F257" s="12" t="s">
        <v>802</v>
      </c>
      <c r="G257" s="10">
        <v>23017</v>
      </c>
      <c r="H257" s="10" t="s">
        <v>151</v>
      </c>
      <c r="I257" s="10" t="s">
        <v>188</v>
      </c>
      <c r="J257" s="8"/>
      <c r="K257" s="8"/>
      <c r="L257" s="8"/>
      <c r="M257" s="8"/>
      <c r="N257" s="13"/>
      <c r="O257" s="13"/>
      <c r="P257" s="8"/>
      <c r="Q257" s="8"/>
      <c r="R257" s="8"/>
      <c r="S257" s="8"/>
      <c r="T257" s="14" t="str">
        <f ca="1">IFERROR(IF(ISBLANK(INDIRECT("O257")), NA(), INDIRECT("O257")), "-")</f>
        <v>-</v>
      </c>
    </row>
    <row r="258" spans="2:20" ht="54" x14ac:dyDescent="0.2">
      <c r="B258" s="9" t="str">
        <f t="shared" ca="1" si="3"/>
        <v>Not Bidding</v>
      </c>
      <c r="C258" s="10">
        <v>3181521</v>
      </c>
      <c r="D258" s="11" t="s">
        <v>45</v>
      </c>
      <c r="E258" s="10" t="s">
        <v>803</v>
      </c>
      <c r="F258" s="12" t="s">
        <v>804</v>
      </c>
      <c r="G258" s="10" t="s">
        <v>805</v>
      </c>
      <c r="H258" s="10" t="s">
        <v>49</v>
      </c>
      <c r="I258" s="10" t="s">
        <v>50</v>
      </c>
      <c r="J258" s="8"/>
      <c r="K258" s="8"/>
      <c r="L258" s="8"/>
      <c r="M258" s="8"/>
      <c r="N258" s="13"/>
      <c r="O258" s="13"/>
      <c r="P258" s="8"/>
      <c r="Q258" s="8"/>
      <c r="R258" s="8"/>
      <c r="S258" s="8"/>
      <c r="T258" s="14" t="str">
        <f ca="1">IFERROR(IF(ISBLANK(INDIRECT("O258")), NA(), INDIRECT("O258")), "-")</f>
        <v>-</v>
      </c>
    </row>
    <row r="259" spans="2:20" ht="72" x14ac:dyDescent="0.2">
      <c r="B259" s="9" t="str">
        <f t="shared" ca="1" si="3"/>
        <v>Not Bidding</v>
      </c>
      <c r="C259" s="10">
        <v>3181522</v>
      </c>
      <c r="D259" s="11" t="s">
        <v>45</v>
      </c>
      <c r="E259" s="10" t="s">
        <v>806</v>
      </c>
      <c r="F259" s="12" t="s">
        <v>807</v>
      </c>
      <c r="G259" s="10" t="s">
        <v>808</v>
      </c>
      <c r="H259" s="10" t="s">
        <v>49</v>
      </c>
      <c r="I259" s="10" t="s">
        <v>50</v>
      </c>
      <c r="J259" s="8"/>
      <c r="K259" s="8"/>
      <c r="L259" s="8"/>
      <c r="M259" s="8"/>
      <c r="N259" s="13"/>
      <c r="O259" s="13"/>
      <c r="P259" s="8"/>
      <c r="Q259" s="8"/>
      <c r="R259" s="8"/>
      <c r="S259" s="8"/>
      <c r="T259" s="14" t="str">
        <f ca="1">IFERROR(IF(ISBLANK(INDIRECT("O259")), NA(), INDIRECT("O259")), "-")</f>
        <v>-</v>
      </c>
    </row>
    <row r="260" spans="2:20" ht="54" x14ac:dyDescent="0.2">
      <c r="B260" s="9" t="str">
        <f t="shared" ca="1" si="3"/>
        <v>Not Bidding</v>
      </c>
      <c r="C260" s="10">
        <v>3181523</v>
      </c>
      <c r="D260" s="11" t="s">
        <v>45</v>
      </c>
      <c r="E260" s="10" t="s">
        <v>809</v>
      </c>
      <c r="F260" s="12" t="s">
        <v>810</v>
      </c>
      <c r="G260" s="10" t="s">
        <v>811</v>
      </c>
      <c r="H260" s="10" t="s">
        <v>49</v>
      </c>
      <c r="I260" s="10" t="s">
        <v>50</v>
      </c>
      <c r="J260" s="8"/>
      <c r="K260" s="8"/>
      <c r="L260" s="8"/>
      <c r="M260" s="8"/>
      <c r="N260" s="13"/>
      <c r="O260" s="13"/>
      <c r="P260" s="8"/>
      <c r="Q260" s="8"/>
      <c r="R260" s="8"/>
      <c r="S260" s="8"/>
      <c r="T260" s="14" t="str">
        <f ca="1">IFERROR(IF(ISBLANK(INDIRECT("O260")), NA(), INDIRECT("O260")), "-")</f>
        <v>-</v>
      </c>
    </row>
    <row r="261" spans="2:20" ht="54" x14ac:dyDescent="0.2">
      <c r="B261" s="9" t="str">
        <f t="shared" ca="1" si="3"/>
        <v>Not Bidding</v>
      </c>
      <c r="C261" s="10">
        <v>3181524</v>
      </c>
      <c r="D261" s="11" t="s">
        <v>45</v>
      </c>
      <c r="E261" s="10" t="s">
        <v>812</v>
      </c>
      <c r="F261" s="12" t="s">
        <v>813</v>
      </c>
      <c r="G261" s="10" t="s">
        <v>814</v>
      </c>
      <c r="H261" s="10" t="s">
        <v>169</v>
      </c>
      <c r="I261" s="10" t="s">
        <v>239</v>
      </c>
      <c r="J261" s="8"/>
      <c r="K261" s="8"/>
      <c r="L261" s="8"/>
      <c r="M261" s="8"/>
      <c r="N261" s="13"/>
      <c r="O261" s="13"/>
      <c r="P261" s="8"/>
      <c r="Q261" s="8"/>
      <c r="R261" s="8"/>
      <c r="S261" s="8"/>
      <c r="T261" s="14" t="str">
        <f ca="1">IFERROR(IF(ISBLANK(INDIRECT("O261")), NA(), INDIRECT("O261")), "-")</f>
        <v>-</v>
      </c>
    </row>
    <row r="262" spans="2:20" ht="54" x14ac:dyDescent="0.2">
      <c r="B262" s="9" t="str">
        <f t="shared" ca="1" si="3"/>
        <v>Not Bidding</v>
      </c>
      <c r="C262" s="10">
        <v>3181525</v>
      </c>
      <c r="D262" s="11" t="s">
        <v>45</v>
      </c>
      <c r="E262" s="10" t="s">
        <v>815</v>
      </c>
      <c r="F262" s="12" t="s">
        <v>816</v>
      </c>
      <c r="G262" s="10" t="s">
        <v>817</v>
      </c>
      <c r="H262" s="10" t="s">
        <v>177</v>
      </c>
      <c r="I262" s="10" t="s">
        <v>181</v>
      </c>
      <c r="J262" s="8"/>
      <c r="K262" s="8"/>
      <c r="L262" s="8"/>
      <c r="M262" s="8"/>
      <c r="N262" s="13"/>
      <c r="O262" s="13"/>
      <c r="P262" s="8"/>
      <c r="Q262" s="8"/>
      <c r="R262" s="8"/>
      <c r="S262" s="8"/>
      <c r="T262" s="14" t="str">
        <f ca="1">IFERROR(IF(ISBLANK(INDIRECT("O262")), NA(), INDIRECT("O262")), "-")</f>
        <v>-</v>
      </c>
    </row>
    <row r="263" spans="2:20" ht="54" x14ac:dyDescent="0.2">
      <c r="B263" s="9" t="str">
        <f t="shared" ref="B263:B326" ca="1" si="4">IF(D263 = "No Bid", IFERROR("Error: Clear values for '" &amp; INDIRECT(ADDRESS(5, (10 + MATCH(TRUE, INDEX(NOT(ISBLANK(J263:S263)), 0, 0), 0) - 1))) &amp; "' in cell " &amp; ADDRESS(ROW(), (10 + MATCH(TRUE, INDEX(NOT(ISBLANK(J263:S263)), 0, 0), 0) - 1), 4) &amp; " or select 'Bid'", "Not Bidding"), IF(D263 = "Bid", IFERROR("Error: Missing value for '" &amp; INDIRECT(ADDRESS(5, (10 + MATCH(TRUE, INDEX(ISBLANK(J263:S263), 0, 0), 0) - 1))) &amp; "' in cell " &amp; ADDRESS(ROW(), (10 + MATCH(TRUE, INDEX(ISBLANK(J263:S263), 0, 0), 0) - 1), 4), "Success: All values provided"), "Error: Invalid Bid/No Bid Decision"))</f>
        <v>Not Bidding</v>
      </c>
      <c r="C263" s="10">
        <v>3181526</v>
      </c>
      <c r="D263" s="11" t="s">
        <v>45</v>
      </c>
      <c r="E263" s="10" t="s">
        <v>818</v>
      </c>
      <c r="F263" s="12" t="s">
        <v>819</v>
      </c>
      <c r="G263" s="10" t="s">
        <v>820</v>
      </c>
      <c r="H263" s="10" t="s">
        <v>49</v>
      </c>
      <c r="I263" s="10" t="s">
        <v>50</v>
      </c>
      <c r="J263" s="8"/>
      <c r="K263" s="8"/>
      <c r="L263" s="8"/>
      <c r="M263" s="8"/>
      <c r="N263" s="13"/>
      <c r="O263" s="13"/>
      <c r="P263" s="8"/>
      <c r="Q263" s="8"/>
      <c r="R263" s="8"/>
      <c r="S263" s="8"/>
      <c r="T263" s="14" t="str">
        <f ca="1">IFERROR(IF(ISBLANK(INDIRECT("O263")), NA(), INDIRECT("O263")), "-")</f>
        <v>-</v>
      </c>
    </row>
    <row r="264" spans="2:20" ht="54" x14ac:dyDescent="0.2">
      <c r="B264" s="9" t="str">
        <f t="shared" ca="1" si="4"/>
        <v>Not Bidding</v>
      </c>
      <c r="C264" s="10">
        <v>3181527</v>
      </c>
      <c r="D264" s="11" t="s">
        <v>45</v>
      </c>
      <c r="E264" s="10" t="s">
        <v>821</v>
      </c>
      <c r="F264" s="12" t="s">
        <v>822</v>
      </c>
      <c r="G264" s="10" t="s">
        <v>823</v>
      </c>
      <c r="H264" s="10" t="s">
        <v>49</v>
      </c>
      <c r="I264" s="10" t="s">
        <v>50</v>
      </c>
      <c r="J264" s="8"/>
      <c r="K264" s="8"/>
      <c r="L264" s="8"/>
      <c r="M264" s="8"/>
      <c r="N264" s="13"/>
      <c r="O264" s="13"/>
      <c r="P264" s="8"/>
      <c r="Q264" s="8"/>
      <c r="R264" s="8"/>
      <c r="S264" s="8"/>
      <c r="T264" s="14" t="str">
        <f ca="1">IFERROR(IF(ISBLANK(INDIRECT("O264")), NA(), INDIRECT("O264")), "-")</f>
        <v>-</v>
      </c>
    </row>
    <row r="265" spans="2:20" ht="54" x14ac:dyDescent="0.2">
      <c r="B265" s="9" t="str">
        <f t="shared" ca="1" si="4"/>
        <v>Not Bidding</v>
      </c>
      <c r="C265" s="10">
        <v>3181528</v>
      </c>
      <c r="D265" s="11" t="s">
        <v>45</v>
      </c>
      <c r="E265" s="10" t="s">
        <v>824</v>
      </c>
      <c r="F265" s="12" t="s">
        <v>825</v>
      </c>
      <c r="G265" s="10" t="s">
        <v>826</v>
      </c>
      <c r="H265" s="10" t="s">
        <v>49</v>
      </c>
      <c r="I265" s="10" t="s">
        <v>50</v>
      </c>
      <c r="J265" s="8"/>
      <c r="K265" s="8"/>
      <c r="L265" s="8"/>
      <c r="M265" s="8"/>
      <c r="N265" s="13"/>
      <c r="O265" s="13"/>
      <c r="P265" s="8"/>
      <c r="Q265" s="8"/>
      <c r="R265" s="8"/>
      <c r="S265" s="8"/>
      <c r="T265" s="14" t="str">
        <f ca="1">IFERROR(IF(ISBLANK(INDIRECT("O265")), NA(), INDIRECT("O265")), "-")</f>
        <v>-</v>
      </c>
    </row>
    <row r="266" spans="2:20" ht="54" x14ac:dyDescent="0.2">
      <c r="B266" s="9" t="str">
        <f t="shared" ca="1" si="4"/>
        <v>Not Bidding</v>
      </c>
      <c r="C266" s="10">
        <v>3181529</v>
      </c>
      <c r="D266" s="11" t="s">
        <v>45</v>
      </c>
      <c r="E266" s="10" t="s">
        <v>827</v>
      </c>
      <c r="F266" s="12" t="s">
        <v>828</v>
      </c>
      <c r="G266" s="10" t="s">
        <v>829</v>
      </c>
      <c r="H266" s="10" t="s">
        <v>49</v>
      </c>
      <c r="I266" s="10" t="s">
        <v>50</v>
      </c>
      <c r="J266" s="8"/>
      <c r="K266" s="8"/>
      <c r="L266" s="8"/>
      <c r="M266" s="8"/>
      <c r="N266" s="13"/>
      <c r="O266" s="13"/>
      <c r="P266" s="8"/>
      <c r="Q266" s="8"/>
      <c r="R266" s="8"/>
      <c r="S266" s="8"/>
      <c r="T266" s="14" t="str">
        <f ca="1">IFERROR(IF(ISBLANK(INDIRECT("O266")), NA(), INDIRECT("O266")), "-")</f>
        <v>-</v>
      </c>
    </row>
    <row r="267" spans="2:20" ht="54" x14ac:dyDescent="0.2">
      <c r="B267" s="9" t="str">
        <f t="shared" ca="1" si="4"/>
        <v>Not Bidding</v>
      </c>
      <c r="C267" s="10">
        <v>3181530</v>
      </c>
      <c r="D267" s="11" t="s">
        <v>45</v>
      </c>
      <c r="E267" s="10" t="s">
        <v>830</v>
      </c>
      <c r="F267" s="12" t="s">
        <v>831</v>
      </c>
      <c r="G267" s="10" t="s">
        <v>832</v>
      </c>
      <c r="H267" s="10" t="s">
        <v>49</v>
      </c>
      <c r="I267" s="10" t="s">
        <v>50</v>
      </c>
      <c r="J267" s="8"/>
      <c r="K267" s="8"/>
      <c r="L267" s="8"/>
      <c r="M267" s="8"/>
      <c r="N267" s="13"/>
      <c r="O267" s="13"/>
      <c r="P267" s="8"/>
      <c r="Q267" s="8"/>
      <c r="R267" s="8"/>
      <c r="S267" s="8"/>
      <c r="T267" s="14" t="str">
        <f ca="1">IFERROR(IF(ISBLANK(INDIRECT("O267")), NA(), INDIRECT("O267")), "-")</f>
        <v>-</v>
      </c>
    </row>
    <row r="268" spans="2:20" ht="54" x14ac:dyDescent="0.2">
      <c r="B268" s="9" t="str">
        <f t="shared" ca="1" si="4"/>
        <v>Not Bidding</v>
      </c>
      <c r="C268" s="10">
        <v>3181531</v>
      </c>
      <c r="D268" s="11" t="s">
        <v>45</v>
      </c>
      <c r="E268" s="10" t="s">
        <v>833</v>
      </c>
      <c r="F268" s="12" t="s">
        <v>834</v>
      </c>
      <c r="G268" s="10" t="s">
        <v>835</v>
      </c>
      <c r="H268" s="10" t="s">
        <v>49</v>
      </c>
      <c r="I268" s="10" t="s">
        <v>50</v>
      </c>
      <c r="J268" s="8"/>
      <c r="K268" s="8"/>
      <c r="L268" s="8"/>
      <c r="M268" s="8"/>
      <c r="N268" s="13"/>
      <c r="O268" s="13"/>
      <c r="P268" s="8"/>
      <c r="Q268" s="8"/>
      <c r="R268" s="8"/>
      <c r="S268" s="8"/>
      <c r="T268" s="14" t="str">
        <f ca="1">IFERROR(IF(ISBLANK(INDIRECT("O268")), NA(), INDIRECT("O268")), "-")</f>
        <v>-</v>
      </c>
    </row>
    <row r="269" spans="2:20" ht="54" x14ac:dyDescent="0.2">
      <c r="B269" s="9" t="str">
        <f t="shared" ca="1" si="4"/>
        <v>Not Bidding</v>
      </c>
      <c r="C269" s="10">
        <v>3181532</v>
      </c>
      <c r="D269" s="11" t="s">
        <v>45</v>
      </c>
      <c r="E269" s="10" t="s">
        <v>836</v>
      </c>
      <c r="F269" s="12" t="s">
        <v>837</v>
      </c>
      <c r="G269" s="10" t="s">
        <v>838</v>
      </c>
      <c r="H269" s="10" t="s">
        <v>49</v>
      </c>
      <c r="I269" s="10" t="s">
        <v>50</v>
      </c>
      <c r="J269" s="8"/>
      <c r="K269" s="8"/>
      <c r="L269" s="8"/>
      <c r="M269" s="8"/>
      <c r="N269" s="13"/>
      <c r="O269" s="13"/>
      <c r="P269" s="8"/>
      <c r="Q269" s="8"/>
      <c r="R269" s="8"/>
      <c r="S269" s="8"/>
      <c r="T269" s="14" t="str">
        <f ca="1">IFERROR(IF(ISBLANK(INDIRECT("O269")), NA(), INDIRECT("O269")), "-")</f>
        <v>-</v>
      </c>
    </row>
    <row r="270" spans="2:20" ht="54" x14ac:dyDescent="0.2">
      <c r="B270" s="9" t="str">
        <f t="shared" ca="1" si="4"/>
        <v>Not Bidding</v>
      </c>
      <c r="C270" s="10">
        <v>3181533</v>
      </c>
      <c r="D270" s="11" t="s">
        <v>45</v>
      </c>
      <c r="E270" s="10" t="s">
        <v>839</v>
      </c>
      <c r="F270" s="12" t="s">
        <v>840</v>
      </c>
      <c r="G270" s="10" t="s">
        <v>841</v>
      </c>
      <c r="H270" s="10" t="s">
        <v>49</v>
      </c>
      <c r="I270" s="10" t="s">
        <v>50</v>
      </c>
      <c r="J270" s="8"/>
      <c r="K270" s="8"/>
      <c r="L270" s="8"/>
      <c r="M270" s="8"/>
      <c r="N270" s="13"/>
      <c r="O270" s="13"/>
      <c r="P270" s="8"/>
      <c r="Q270" s="8"/>
      <c r="R270" s="8"/>
      <c r="S270" s="8"/>
      <c r="T270" s="14" t="str">
        <f ca="1">IFERROR(IF(ISBLANK(INDIRECT("O270")), NA(), INDIRECT("O270")), "-")</f>
        <v>-</v>
      </c>
    </row>
    <row r="271" spans="2:20" ht="54" x14ac:dyDescent="0.2">
      <c r="B271" s="9" t="str">
        <f t="shared" ca="1" si="4"/>
        <v>Not Bidding</v>
      </c>
      <c r="C271" s="10">
        <v>3181534</v>
      </c>
      <c r="D271" s="11" t="s">
        <v>45</v>
      </c>
      <c r="E271" s="10" t="s">
        <v>842</v>
      </c>
      <c r="F271" s="12" t="s">
        <v>843</v>
      </c>
      <c r="G271" s="10" t="s">
        <v>844</v>
      </c>
      <c r="H271" s="10" t="s">
        <v>139</v>
      </c>
      <c r="I271" s="10" t="s">
        <v>50</v>
      </c>
      <c r="J271" s="8"/>
      <c r="K271" s="8"/>
      <c r="L271" s="8"/>
      <c r="M271" s="8"/>
      <c r="N271" s="13"/>
      <c r="O271" s="13"/>
      <c r="P271" s="8"/>
      <c r="Q271" s="8"/>
      <c r="R271" s="8"/>
      <c r="S271" s="8"/>
      <c r="T271" s="14" t="str">
        <f ca="1">IFERROR(IF(ISBLANK(INDIRECT("O271")), NA(), INDIRECT("O271")), "-")</f>
        <v>-</v>
      </c>
    </row>
    <row r="272" spans="2:20" ht="54" x14ac:dyDescent="0.2">
      <c r="B272" s="9" t="str">
        <f t="shared" ca="1" si="4"/>
        <v>Not Bidding</v>
      </c>
      <c r="C272" s="10">
        <v>3181535</v>
      </c>
      <c r="D272" s="11" t="s">
        <v>45</v>
      </c>
      <c r="E272" s="10" t="s">
        <v>845</v>
      </c>
      <c r="F272" s="12" t="s">
        <v>846</v>
      </c>
      <c r="G272" s="10" t="s">
        <v>847</v>
      </c>
      <c r="H272" s="10" t="s">
        <v>49</v>
      </c>
      <c r="I272" s="10" t="s">
        <v>50</v>
      </c>
      <c r="J272" s="8"/>
      <c r="K272" s="8"/>
      <c r="L272" s="8"/>
      <c r="M272" s="8"/>
      <c r="N272" s="13"/>
      <c r="O272" s="13"/>
      <c r="P272" s="8"/>
      <c r="Q272" s="8"/>
      <c r="R272" s="8"/>
      <c r="S272" s="8"/>
      <c r="T272" s="14" t="str">
        <f ca="1">IFERROR(IF(ISBLANK(INDIRECT("O272")), NA(), INDIRECT("O272")), "-")</f>
        <v>-</v>
      </c>
    </row>
    <row r="273" spans="2:20" ht="54" x14ac:dyDescent="0.2">
      <c r="B273" s="9" t="str">
        <f t="shared" ca="1" si="4"/>
        <v>Not Bidding</v>
      </c>
      <c r="C273" s="10">
        <v>3181536</v>
      </c>
      <c r="D273" s="11" t="s">
        <v>45</v>
      </c>
      <c r="E273" s="10" t="s">
        <v>848</v>
      </c>
      <c r="F273" s="12" t="s">
        <v>849</v>
      </c>
      <c r="G273" s="10">
        <v>25106</v>
      </c>
      <c r="H273" s="10" t="s">
        <v>151</v>
      </c>
      <c r="I273" s="10" t="s">
        <v>50</v>
      </c>
      <c r="J273" s="8"/>
      <c r="K273" s="8"/>
      <c r="L273" s="8"/>
      <c r="M273" s="8"/>
      <c r="N273" s="13"/>
      <c r="O273" s="13"/>
      <c r="P273" s="8"/>
      <c r="Q273" s="8"/>
      <c r="R273" s="8"/>
      <c r="S273" s="8"/>
      <c r="T273" s="14" t="str">
        <f ca="1">IFERROR(IF(ISBLANK(INDIRECT("O273")), NA(), INDIRECT("O273")), "-")</f>
        <v>-</v>
      </c>
    </row>
    <row r="274" spans="2:20" ht="54" x14ac:dyDescent="0.2">
      <c r="B274" s="9" t="str">
        <f t="shared" ca="1" si="4"/>
        <v>Not Bidding</v>
      </c>
      <c r="C274" s="10">
        <v>3181537</v>
      </c>
      <c r="D274" s="11" t="s">
        <v>45</v>
      </c>
      <c r="E274" s="10" t="s">
        <v>850</v>
      </c>
      <c r="F274" s="12" t="s">
        <v>851</v>
      </c>
      <c r="G274" s="10" t="s">
        <v>852</v>
      </c>
      <c r="H274" s="10" t="s">
        <v>49</v>
      </c>
      <c r="I274" s="10" t="s">
        <v>50</v>
      </c>
      <c r="J274" s="8"/>
      <c r="K274" s="8"/>
      <c r="L274" s="8"/>
      <c r="M274" s="8"/>
      <c r="N274" s="13"/>
      <c r="O274" s="13"/>
      <c r="P274" s="8"/>
      <c r="Q274" s="8"/>
      <c r="R274" s="8"/>
      <c r="S274" s="8"/>
      <c r="T274" s="14" t="str">
        <f ca="1">IFERROR(IF(ISBLANK(INDIRECT("O274")), NA(), INDIRECT("O274")), "-")</f>
        <v>-</v>
      </c>
    </row>
    <row r="275" spans="2:20" ht="72" x14ac:dyDescent="0.2">
      <c r="B275" s="9" t="str">
        <f t="shared" ca="1" si="4"/>
        <v>Not Bidding</v>
      </c>
      <c r="C275" s="10">
        <v>3181538</v>
      </c>
      <c r="D275" s="11" t="s">
        <v>45</v>
      </c>
      <c r="E275" s="10" t="s">
        <v>853</v>
      </c>
      <c r="F275" s="12" t="s">
        <v>854</v>
      </c>
      <c r="G275" s="10" t="s">
        <v>855</v>
      </c>
      <c r="H275" s="10" t="s">
        <v>49</v>
      </c>
      <c r="I275" s="10" t="s">
        <v>50</v>
      </c>
      <c r="J275" s="8"/>
      <c r="K275" s="8"/>
      <c r="L275" s="8"/>
      <c r="M275" s="8"/>
      <c r="N275" s="13"/>
      <c r="O275" s="13"/>
      <c r="P275" s="8"/>
      <c r="Q275" s="8"/>
      <c r="R275" s="8"/>
      <c r="S275" s="8"/>
      <c r="T275" s="14" t="str">
        <f ca="1">IFERROR(IF(ISBLANK(INDIRECT("O275")), NA(), INDIRECT("O275")), "-")</f>
        <v>-</v>
      </c>
    </row>
    <row r="276" spans="2:20" ht="54" x14ac:dyDescent="0.2">
      <c r="B276" s="9" t="str">
        <f t="shared" ca="1" si="4"/>
        <v>Not Bidding</v>
      </c>
      <c r="C276" s="10">
        <v>3181539</v>
      </c>
      <c r="D276" s="11" t="s">
        <v>45</v>
      </c>
      <c r="E276" s="10" t="s">
        <v>856</v>
      </c>
      <c r="F276" s="12" t="s">
        <v>857</v>
      </c>
      <c r="G276" s="10">
        <v>11864</v>
      </c>
      <c r="H276" s="10" t="s">
        <v>151</v>
      </c>
      <c r="I276" s="10" t="s">
        <v>152</v>
      </c>
      <c r="J276" s="8"/>
      <c r="K276" s="8"/>
      <c r="L276" s="8"/>
      <c r="M276" s="8"/>
      <c r="N276" s="13"/>
      <c r="O276" s="13"/>
      <c r="P276" s="8"/>
      <c r="Q276" s="8"/>
      <c r="R276" s="8"/>
      <c r="S276" s="8"/>
      <c r="T276" s="14" t="str">
        <f ca="1">IFERROR(IF(ISBLANK(INDIRECT("O276")), NA(), INDIRECT("O276")), "-")</f>
        <v>-</v>
      </c>
    </row>
    <row r="277" spans="2:20" ht="54" x14ac:dyDescent="0.2">
      <c r="B277" s="9" t="str">
        <f t="shared" ca="1" si="4"/>
        <v>Not Bidding</v>
      </c>
      <c r="C277" s="10">
        <v>3181540</v>
      </c>
      <c r="D277" s="11" t="s">
        <v>45</v>
      </c>
      <c r="E277" s="10" t="s">
        <v>858</v>
      </c>
      <c r="F277" s="12" t="s">
        <v>859</v>
      </c>
      <c r="G277" s="10" t="s">
        <v>860</v>
      </c>
      <c r="H277" s="10" t="s">
        <v>49</v>
      </c>
      <c r="I277" s="10" t="s">
        <v>50</v>
      </c>
      <c r="J277" s="8"/>
      <c r="K277" s="8"/>
      <c r="L277" s="8"/>
      <c r="M277" s="8"/>
      <c r="N277" s="13"/>
      <c r="O277" s="13"/>
      <c r="P277" s="8"/>
      <c r="Q277" s="8"/>
      <c r="R277" s="8"/>
      <c r="S277" s="8"/>
      <c r="T277" s="14" t="str">
        <f ca="1">IFERROR(IF(ISBLANK(INDIRECT("O277")), NA(), INDIRECT("O277")), "-")</f>
        <v>-</v>
      </c>
    </row>
    <row r="278" spans="2:20" ht="72" x14ac:dyDescent="0.2">
      <c r="B278" s="9" t="str">
        <f t="shared" ca="1" si="4"/>
        <v>Not Bidding</v>
      </c>
      <c r="C278" s="10">
        <v>3181541</v>
      </c>
      <c r="D278" s="11" t="s">
        <v>45</v>
      </c>
      <c r="E278" s="10" t="s">
        <v>861</v>
      </c>
      <c r="F278" s="12" t="s">
        <v>862</v>
      </c>
      <c r="G278" s="10" t="s">
        <v>863</v>
      </c>
      <c r="H278" s="10" t="s">
        <v>49</v>
      </c>
      <c r="I278" s="10" t="s">
        <v>50</v>
      </c>
      <c r="J278" s="8"/>
      <c r="K278" s="8"/>
      <c r="L278" s="8"/>
      <c r="M278" s="8"/>
      <c r="N278" s="13"/>
      <c r="O278" s="13"/>
      <c r="P278" s="8"/>
      <c r="Q278" s="8"/>
      <c r="R278" s="8"/>
      <c r="S278" s="8"/>
      <c r="T278" s="14" t="str">
        <f ca="1">IFERROR(IF(ISBLANK(INDIRECT("O278")), NA(), INDIRECT("O278")), "-")</f>
        <v>-</v>
      </c>
    </row>
    <row r="279" spans="2:20" ht="72" x14ac:dyDescent="0.2">
      <c r="B279" s="9" t="str">
        <f t="shared" ca="1" si="4"/>
        <v>Not Bidding</v>
      </c>
      <c r="C279" s="10">
        <v>3181542</v>
      </c>
      <c r="D279" s="11" t="s">
        <v>45</v>
      </c>
      <c r="E279" s="10" t="s">
        <v>864</v>
      </c>
      <c r="F279" s="12" t="s">
        <v>865</v>
      </c>
      <c r="G279" s="10" t="s">
        <v>866</v>
      </c>
      <c r="H279" s="10" t="s">
        <v>49</v>
      </c>
      <c r="I279" s="10" t="s">
        <v>50</v>
      </c>
      <c r="J279" s="8"/>
      <c r="K279" s="8"/>
      <c r="L279" s="8"/>
      <c r="M279" s="8"/>
      <c r="N279" s="13"/>
      <c r="O279" s="13"/>
      <c r="P279" s="8"/>
      <c r="Q279" s="8"/>
      <c r="R279" s="8"/>
      <c r="S279" s="8"/>
      <c r="T279" s="14" t="str">
        <f ca="1">IFERROR(IF(ISBLANK(INDIRECT("O279")), NA(), INDIRECT("O279")), "-")</f>
        <v>-</v>
      </c>
    </row>
    <row r="280" spans="2:20" ht="54" x14ac:dyDescent="0.2">
      <c r="B280" s="9" t="str">
        <f t="shared" ca="1" si="4"/>
        <v>Not Bidding</v>
      </c>
      <c r="C280" s="10">
        <v>3181543</v>
      </c>
      <c r="D280" s="11" t="s">
        <v>45</v>
      </c>
      <c r="E280" s="10" t="s">
        <v>867</v>
      </c>
      <c r="F280" s="12" t="s">
        <v>868</v>
      </c>
      <c r="G280" s="10">
        <v>301476</v>
      </c>
      <c r="H280" s="10" t="s">
        <v>869</v>
      </c>
      <c r="I280" s="10" t="s">
        <v>220</v>
      </c>
      <c r="J280" s="8"/>
      <c r="K280" s="8"/>
      <c r="L280" s="8"/>
      <c r="M280" s="8"/>
      <c r="N280" s="13"/>
      <c r="O280" s="13"/>
      <c r="P280" s="8"/>
      <c r="Q280" s="8"/>
      <c r="R280" s="8"/>
      <c r="S280" s="8"/>
      <c r="T280" s="14" t="str">
        <f ca="1">IFERROR(IF(ISBLANK(INDIRECT("O280")), NA(), INDIRECT("O280")), "-")</f>
        <v>-</v>
      </c>
    </row>
    <row r="281" spans="2:20" ht="54" x14ac:dyDescent="0.2">
      <c r="B281" s="9" t="str">
        <f t="shared" ca="1" si="4"/>
        <v>Not Bidding</v>
      </c>
      <c r="C281" s="10">
        <v>3181544</v>
      </c>
      <c r="D281" s="11" t="s">
        <v>45</v>
      </c>
      <c r="E281" s="10" t="s">
        <v>870</v>
      </c>
      <c r="F281" s="12" t="s">
        <v>871</v>
      </c>
      <c r="G281" s="10" t="s">
        <v>872</v>
      </c>
      <c r="H281" s="10" t="s">
        <v>177</v>
      </c>
      <c r="I281" s="10" t="s">
        <v>763</v>
      </c>
      <c r="J281" s="8"/>
      <c r="K281" s="8"/>
      <c r="L281" s="8"/>
      <c r="M281" s="8"/>
      <c r="N281" s="13"/>
      <c r="O281" s="13"/>
      <c r="P281" s="8"/>
      <c r="Q281" s="8"/>
      <c r="R281" s="8"/>
      <c r="S281" s="8"/>
      <c r="T281" s="14" t="str">
        <f ca="1">IFERROR(IF(ISBLANK(INDIRECT("O281")), NA(), INDIRECT("O281")), "-")</f>
        <v>-</v>
      </c>
    </row>
    <row r="282" spans="2:20" ht="72" x14ac:dyDescent="0.2">
      <c r="B282" s="9" t="str">
        <f t="shared" ca="1" si="4"/>
        <v>Not Bidding</v>
      </c>
      <c r="C282" s="10">
        <v>3181545</v>
      </c>
      <c r="D282" s="11" t="s">
        <v>45</v>
      </c>
      <c r="E282" s="10" t="s">
        <v>873</v>
      </c>
      <c r="F282" s="12" t="s">
        <v>874</v>
      </c>
      <c r="G282" s="10" t="s">
        <v>875</v>
      </c>
      <c r="H282" s="10" t="s">
        <v>49</v>
      </c>
      <c r="I282" s="10" t="s">
        <v>50</v>
      </c>
      <c r="J282" s="8"/>
      <c r="K282" s="8"/>
      <c r="L282" s="8"/>
      <c r="M282" s="8"/>
      <c r="N282" s="13"/>
      <c r="O282" s="13"/>
      <c r="P282" s="8"/>
      <c r="Q282" s="8"/>
      <c r="R282" s="8"/>
      <c r="S282" s="8"/>
      <c r="T282" s="14" t="str">
        <f ca="1">IFERROR(IF(ISBLANK(INDIRECT("O282")), NA(), INDIRECT("O282")), "-")</f>
        <v>-</v>
      </c>
    </row>
    <row r="283" spans="2:20" ht="72" x14ac:dyDescent="0.2">
      <c r="B283" s="9" t="str">
        <f t="shared" ca="1" si="4"/>
        <v>Not Bidding</v>
      </c>
      <c r="C283" s="10">
        <v>3181546</v>
      </c>
      <c r="D283" s="11" t="s">
        <v>45</v>
      </c>
      <c r="E283" s="10" t="s">
        <v>876</v>
      </c>
      <c r="F283" s="12" t="s">
        <v>877</v>
      </c>
      <c r="G283" s="10" t="s">
        <v>878</v>
      </c>
      <c r="H283" s="10" t="s">
        <v>49</v>
      </c>
      <c r="I283" s="10" t="s">
        <v>50</v>
      </c>
      <c r="J283" s="8"/>
      <c r="K283" s="8"/>
      <c r="L283" s="8"/>
      <c r="M283" s="8"/>
      <c r="N283" s="13"/>
      <c r="O283" s="13"/>
      <c r="P283" s="8"/>
      <c r="Q283" s="8"/>
      <c r="R283" s="8"/>
      <c r="S283" s="8"/>
      <c r="T283" s="14" t="str">
        <f ca="1">IFERROR(IF(ISBLANK(INDIRECT("O283")), NA(), INDIRECT("O283")), "-")</f>
        <v>-</v>
      </c>
    </row>
    <row r="284" spans="2:20" ht="72" x14ac:dyDescent="0.2">
      <c r="B284" s="9" t="str">
        <f t="shared" ca="1" si="4"/>
        <v>Not Bidding</v>
      </c>
      <c r="C284" s="10">
        <v>3181547</v>
      </c>
      <c r="D284" s="11" t="s">
        <v>45</v>
      </c>
      <c r="E284" s="10" t="s">
        <v>879</v>
      </c>
      <c r="F284" s="12" t="s">
        <v>880</v>
      </c>
      <c r="G284" s="10" t="s">
        <v>881</v>
      </c>
      <c r="H284" s="10" t="s">
        <v>49</v>
      </c>
      <c r="I284" s="10" t="s">
        <v>50</v>
      </c>
      <c r="J284" s="8"/>
      <c r="K284" s="8"/>
      <c r="L284" s="8"/>
      <c r="M284" s="8"/>
      <c r="N284" s="13"/>
      <c r="O284" s="13"/>
      <c r="P284" s="8"/>
      <c r="Q284" s="8"/>
      <c r="R284" s="8"/>
      <c r="S284" s="8"/>
      <c r="T284" s="14" t="str">
        <f ca="1">IFERROR(IF(ISBLANK(INDIRECT("O284")), NA(), INDIRECT("O284")), "-")</f>
        <v>-</v>
      </c>
    </row>
    <row r="285" spans="2:20" ht="54" x14ac:dyDescent="0.2">
      <c r="B285" s="9" t="str">
        <f t="shared" ca="1" si="4"/>
        <v>Not Bidding</v>
      </c>
      <c r="C285" s="10">
        <v>3181548</v>
      </c>
      <c r="D285" s="11" t="s">
        <v>45</v>
      </c>
      <c r="E285" s="10" t="s">
        <v>882</v>
      </c>
      <c r="F285" s="12" t="s">
        <v>883</v>
      </c>
      <c r="G285" s="10" t="s">
        <v>884</v>
      </c>
      <c r="H285" s="10" t="s">
        <v>49</v>
      </c>
      <c r="I285" s="10" t="s">
        <v>50</v>
      </c>
      <c r="J285" s="8"/>
      <c r="K285" s="8"/>
      <c r="L285" s="8"/>
      <c r="M285" s="8"/>
      <c r="N285" s="13"/>
      <c r="O285" s="13"/>
      <c r="P285" s="8"/>
      <c r="Q285" s="8"/>
      <c r="R285" s="8"/>
      <c r="S285" s="8"/>
      <c r="T285" s="14" t="str">
        <f ca="1">IFERROR(IF(ISBLANK(INDIRECT("O285")), NA(), INDIRECT("O285")), "-")</f>
        <v>-</v>
      </c>
    </row>
    <row r="286" spans="2:20" ht="54" x14ac:dyDescent="0.2">
      <c r="B286" s="9" t="str">
        <f t="shared" ca="1" si="4"/>
        <v>Not Bidding</v>
      </c>
      <c r="C286" s="10">
        <v>3181549</v>
      </c>
      <c r="D286" s="11" t="s">
        <v>45</v>
      </c>
      <c r="E286" s="10" t="s">
        <v>885</v>
      </c>
      <c r="F286" s="12" t="s">
        <v>886</v>
      </c>
      <c r="G286" s="10" t="s">
        <v>887</v>
      </c>
      <c r="H286" s="10" t="s">
        <v>169</v>
      </c>
      <c r="I286" s="10" t="s">
        <v>170</v>
      </c>
      <c r="J286" s="8"/>
      <c r="K286" s="8"/>
      <c r="L286" s="8"/>
      <c r="M286" s="8"/>
      <c r="N286" s="13"/>
      <c r="O286" s="13"/>
      <c r="P286" s="8"/>
      <c r="Q286" s="8"/>
      <c r="R286" s="8"/>
      <c r="S286" s="8"/>
      <c r="T286" s="14" t="str">
        <f ca="1">IFERROR(IF(ISBLANK(INDIRECT("O286")), NA(), INDIRECT("O286")), "-")</f>
        <v>-</v>
      </c>
    </row>
    <row r="287" spans="2:20" ht="54" x14ac:dyDescent="0.2">
      <c r="B287" s="9" t="str">
        <f t="shared" ca="1" si="4"/>
        <v>Not Bidding</v>
      </c>
      <c r="C287" s="10">
        <v>3181550</v>
      </c>
      <c r="D287" s="11" t="s">
        <v>45</v>
      </c>
      <c r="E287" s="10" t="s">
        <v>888</v>
      </c>
      <c r="F287" s="12" t="s">
        <v>889</v>
      </c>
      <c r="G287" s="10" t="s">
        <v>890</v>
      </c>
      <c r="H287" s="10" t="s">
        <v>49</v>
      </c>
      <c r="I287" s="10" t="s">
        <v>50</v>
      </c>
      <c r="J287" s="8"/>
      <c r="K287" s="8"/>
      <c r="L287" s="8"/>
      <c r="M287" s="8"/>
      <c r="N287" s="13"/>
      <c r="O287" s="13"/>
      <c r="P287" s="8"/>
      <c r="Q287" s="8"/>
      <c r="R287" s="8"/>
      <c r="S287" s="8"/>
      <c r="T287" s="14" t="str">
        <f ca="1">IFERROR(IF(ISBLANK(INDIRECT("O287")), NA(), INDIRECT("O287")), "-")</f>
        <v>-</v>
      </c>
    </row>
    <row r="288" spans="2:20" ht="54" x14ac:dyDescent="0.2">
      <c r="B288" s="9" t="str">
        <f t="shared" ca="1" si="4"/>
        <v>Not Bidding</v>
      </c>
      <c r="C288" s="10">
        <v>3181551</v>
      </c>
      <c r="D288" s="11" t="s">
        <v>45</v>
      </c>
      <c r="E288" s="10" t="s">
        <v>891</v>
      </c>
      <c r="F288" s="12" t="s">
        <v>892</v>
      </c>
      <c r="G288" s="10" t="s">
        <v>893</v>
      </c>
      <c r="H288" s="10" t="s">
        <v>49</v>
      </c>
      <c r="I288" s="10" t="s">
        <v>50</v>
      </c>
      <c r="J288" s="8"/>
      <c r="K288" s="8"/>
      <c r="L288" s="8"/>
      <c r="M288" s="8"/>
      <c r="N288" s="13"/>
      <c r="O288" s="13"/>
      <c r="P288" s="8"/>
      <c r="Q288" s="8"/>
      <c r="R288" s="8"/>
      <c r="S288" s="8"/>
      <c r="T288" s="14" t="str">
        <f ca="1">IFERROR(IF(ISBLANK(INDIRECT("O288")), NA(), INDIRECT("O288")), "-")</f>
        <v>-</v>
      </c>
    </row>
    <row r="289" spans="2:20" ht="54" x14ac:dyDescent="0.2">
      <c r="B289" s="9" t="str">
        <f t="shared" ca="1" si="4"/>
        <v>Not Bidding</v>
      </c>
      <c r="C289" s="10">
        <v>3181552</v>
      </c>
      <c r="D289" s="11" t="s">
        <v>45</v>
      </c>
      <c r="E289" s="10" t="s">
        <v>894</v>
      </c>
      <c r="F289" s="12" t="s">
        <v>895</v>
      </c>
      <c r="G289" s="10" t="s">
        <v>896</v>
      </c>
      <c r="H289" s="10" t="s">
        <v>49</v>
      </c>
      <c r="I289" s="10" t="s">
        <v>50</v>
      </c>
      <c r="J289" s="8"/>
      <c r="K289" s="8"/>
      <c r="L289" s="8"/>
      <c r="M289" s="8"/>
      <c r="N289" s="13"/>
      <c r="O289" s="13"/>
      <c r="P289" s="8"/>
      <c r="Q289" s="8"/>
      <c r="R289" s="8"/>
      <c r="S289" s="8"/>
      <c r="T289" s="14" t="str">
        <f ca="1">IFERROR(IF(ISBLANK(INDIRECT("O289")), NA(), INDIRECT("O289")), "-")</f>
        <v>-</v>
      </c>
    </row>
    <row r="290" spans="2:20" ht="54" x14ac:dyDescent="0.2">
      <c r="B290" s="9" t="str">
        <f t="shared" ca="1" si="4"/>
        <v>Not Bidding</v>
      </c>
      <c r="C290" s="10">
        <v>3181553</v>
      </c>
      <c r="D290" s="11" t="s">
        <v>45</v>
      </c>
      <c r="E290" s="10" t="s">
        <v>897</v>
      </c>
      <c r="F290" s="12" t="s">
        <v>898</v>
      </c>
      <c r="G290" s="10" t="s">
        <v>899</v>
      </c>
      <c r="H290" s="10" t="s">
        <v>900</v>
      </c>
      <c r="I290" s="10" t="s">
        <v>220</v>
      </c>
      <c r="J290" s="8"/>
      <c r="K290" s="8"/>
      <c r="L290" s="8"/>
      <c r="M290" s="8"/>
      <c r="N290" s="13"/>
      <c r="O290" s="13"/>
      <c r="P290" s="8"/>
      <c r="Q290" s="8"/>
      <c r="R290" s="8"/>
      <c r="S290" s="8"/>
      <c r="T290" s="14" t="str">
        <f ca="1">IFERROR(IF(ISBLANK(INDIRECT("O290")), NA(), INDIRECT("O290")), "-")</f>
        <v>-</v>
      </c>
    </row>
    <row r="291" spans="2:20" ht="72" x14ac:dyDescent="0.2">
      <c r="B291" s="9" t="str">
        <f t="shared" ca="1" si="4"/>
        <v>Not Bidding</v>
      </c>
      <c r="C291" s="10">
        <v>3181554</v>
      </c>
      <c r="D291" s="11" t="s">
        <v>45</v>
      </c>
      <c r="E291" s="10" t="s">
        <v>901</v>
      </c>
      <c r="F291" s="12" t="s">
        <v>902</v>
      </c>
      <c r="G291" s="10" t="s">
        <v>903</v>
      </c>
      <c r="H291" s="10" t="s">
        <v>900</v>
      </c>
      <c r="I291" s="10" t="s">
        <v>50</v>
      </c>
      <c r="J291" s="8"/>
      <c r="K291" s="8"/>
      <c r="L291" s="8"/>
      <c r="M291" s="8"/>
      <c r="N291" s="13"/>
      <c r="O291" s="13"/>
      <c r="P291" s="8"/>
      <c r="Q291" s="8"/>
      <c r="R291" s="8"/>
      <c r="S291" s="8"/>
      <c r="T291" s="14" t="str">
        <f ca="1">IFERROR(IF(ISBLANK(INDIRECT("O291")), NA(), INDIRECT("O291")), "-")</f>
        <v>-</v>
      </c>
    </row>
    <row r="292" spans="2:20" ht="54" x14ac:dyDescent="0.2">
      <c r="B292" s="9" t="str">
        <f t="shared" ca="1" si="4"/>
        <v>Not Bidding</v>
      </c>
      <c r="C292" s="10">
        <v>3181555</v>
      </c>
      <c r="D292" s="11" t="s">
        <v>45</v>
      </c>
      <c r="E292" s="10" t="s">
        <v>904</v>
      </c>
      <c r="F292" s="12" t="s">
        <v>905</v>
      </c>
      <c r="G292" s="10">
        <v>2209139483</v>
      </c>
      <c r="H292" s="10" t="s">
        <v>906</v>
      </c>
      <c r="I292" s="10" t="s">
        <v>220</v>
      </c>
      <c r="J292" s="8"/>
      <c r="K292" s="8"/>
      <c r="L292" s="8"/>
      <c r="M292" s="8"/>
      <c r="N292" s="13"/>
      <c r="O292" s="13"/>
      <c r="P292" s="8"/>
      <c r="Q292" s="8"/>
      <c r="R292" s="8"/>
      <c r="S292" s="8"/>
      <c r="T292" s="14" t="str">
        <f ca="1">IFERROR(IF(ISBLANK(INDIRECT("O292")), NA(), INDIRECT("O292")), "-")</f>
        <v>-</v>
      </c>
    </row>
    <row r="293" spans="2:20" ht="72" x14ac:dyDescent="0.2">
      <c r="B293" s="9" t="str">
        <f t="shared" ca="1" si="4"/>
        <v>Not Bidding</v>
      </c>
      <c r="C293" s="10">
        <v>3181556</v>
      </c>
      <c r="D293" s="11" t="s">
        <v>45</v>
      </c>
      <c r="E293" s="10" t="s">
        <v>907</v>
      </c>
      <c r="F293" s="12" t="s">
        <v>908</v>
      </c>
      <c r="G293" s="10" t="s">
        <v>909</v>
      </c>
      <c r="H293" s="10" t="s">
        <v>762</v>
      </c>
      <c r="I293" s="10" t="s">
        <v>910</v>
      </c>
      <c r="J293" s="8"/>
      <c r="K293" s="8"/>
      <c r="L293" s="8"/>
      <c r="M293" s="8"/>
      <c r="N293" s="13"/>
      <c r="O293" s="13"/>
      <c r="P293" s="8"/>
      <c r="Q293" s="8"/>
      <c r="R293" s="8"/>
      <c r="S293" s="8"/>
      <c r="T293" s="14" t="str">
        <f ca="1">IFERROR(IF(ISBLANK(INDIRECT("O293")), NA(), INDIRECT("O293")), "-")</f>
        <v>-</v>
      </c>
    </row>
    <row r="294" spans="2:20" ht="72" x14ac:dyDescent="0.2">
      <c r="B294" s="9" t="str">
        <f t="shared" ca="1" si="4"/>
        <v>Not Bidding</v>
      </c>
      <c r="C294" s="10">
        <v>3181557</v>
      </c>
      <c r="D294" s="11" t="s">
        <v>45</v>
      </c>
      <c r="E294" s="10" t="s">
        <v>911</v>
      </c>
      <c r="F294" s="12" t="s">
        <v>912</v>
      </c>
      <c r="G294" s="10" t="s">
        <v>913</v>
      </c>
      <c r="H294" s="10" t="s">
        <v>762</v>
      </c>
      <c r="I294" s="10" t="s">
        <v>910</v>
      </c>
      <c r="J294" s="8"/>
      <c r="K294" s="8"/>
      <c r="L294" s="8"/>
      <c r="M294" s="8"/>
      <c r="N294" s="13"/>
      <c r="O294" s="13"/>
      <c r="P294" s="8"/>
      <c r="Q294" s="8"/>
      <c r="R294" s="8"/>
      <c r="S294" s="8"/>
      <c r="T294" s="14" t="str">
        <f ca="1">IFERROR(IF(ISBLANK(INDIRECT("O294")), NA(), INDIRECT("O294")), "-")</f>
        <v>-</v>
      </c>
    </row>
    <row r="295" spans="2:20" ht="54" x14ac:dyDescent="0.2">
      <c r="B295" s="9" t="str">
        <f t="shared" ca="1" si="4"/>
        <v>Not Bidding</v>
      </c>
      <c r="C295" s="10">
        <v>3181558</v>
      </c>
      <c r="D295" s="11" t="s">
        <v>45</v>
      </c>
      <c r="E295" s="10" t="s">
        <v>914</v>
      </c>
      <c r="F295" s="12" t="s">
        <v>915</v>
      </c>
      <c r="G295" s="10" t="s">
        <v>916</v>
      </c>
      <c r="H295" s="10" t="s">
        <v>49</v>
      </c>
      <c r="I295" s="10" t="s">
        <v>50</v>
      </c>
      <c r="J295" s="8"/>
      <c r="K295" s="8"/>
      <c r="L295" s="8"/>
      <c r="M295" s="8"/>
      <c r="N295" s="13"/>
      <c r="O295" s="13"/>
      <c r="P295" s="8"/>
      <c r="Q295" s="8"/>
      <c r="R295" s="8"/>
      <c r="S295" s="8"/>
      <c r="T295" s="14" t="str">
        <f ca="1">IFERROR(IF(ISBLANK(INDIRECT("O295")), NA(), INDIRECT("O295")), "-")</f>
        <v>-</v>
      </c>
    </row>
    <row r="296" spans="2:20" ht="54" x14ac:dyDescent="0.2">
      <c r="B296" s="9" t="str">
        <f t="shared" ca="1" si="4"/>
        <v>Not Bidding</v>
      </c>
      <c r="C296" s="10">
        <v>3181559</v>
      </c>
      <c r="D296" s="11" t="s">
        <v>45</v>
      </c>
      <c r="E296" s="10" t="s">
        <v>917</v>
      </c>
      <c r="F296" s="12" t="s">
        <v>918</v>
      </c>
      <c r="G296" s="10" t="s">
        <v>919</v>
      </c>
      <c r="H296" s="10" t="s">
        <v>49</v>
      </c>
      <c r="I296" s="10" t="s">
        <v>50</v>
      </c>
      <c r="J296" s="8"/>
      <c r="K296" s="8"/>
      <c r="L296" s="8"/>
      <c r="M296" s="8"/>
      <c r="N296" s="13"/>
      <c r="O296" s="13"/>
      <c r="P296" s="8"/>
      <c r="Q296" s="8"/>
      <c r="R296" s="8"/>
      <c r="S296" s="8"/>
      <c r="T296" s="14" t="str">
        <f ca="1">IFERROR(IF(ISBLANK(INDIRECT("O296")), NA(), INDIRECT("O296")), "-")</f>
        <v>-</v>
      </c>
    </row>
    <row r="297" spans="2:20" ht="54" x14ac:dyDescent="0.2">
      <c r="B297" s="9" t="str">
        <f t="shared" ca="1" si="4"/>
        <v>Not Bidding</v>
      </c>
      <c r="C297" s="10">
        <v>3181560</v>
      </c>
      <c r="D297" s="11" t="s">
        <v>45</v>
      </c>
      <c r="E297" s="10" t="s">
        <v>920</v>
      </c>
      <c r="F297" s="12" t="s">
        <v>921</v>
      </c>
      <c r="G297" s="10" t="s">
        <v>922</v>
      </c>
      <c r="H297" s="10" t="s">
        <v>139</v>
      </c>
      <c r="I297" s="10" t="s">
        <v>50</v>
      </c>
      <c r="J297" s="8"/>
      <c r="K297" s="8"/>
      <c r="L297" s="8"/>
      <c r="M297" s="8"/>
      <c r="N297" s="13"/>
      <c r="O297" s="13"/>
      <c r="P297" s="8"/>
      <c r="Q297" s="8"/>
      <c r="R297" s="8"/>
      <c r="S297" s="8"/>
      <c r="T297" s="14" t="str">
        <f ca="1">IFERROR(IF(ISBLANK(INDIRECT("O297")), NA(), INDIRECT("O297")), "-")</f>
        <v>-</v>
      </c>
    </row>
    <row r="298" spans="2:20" ht="54" x14ac:dyDescent="0.2">
      <c r="B298" s="9" t="str">
        <f t="shared" ca="1" si="4"/>
        <v>Not Bidding</v>
      </c>
      <c r="C298" s="10">
        <v>3181561</v>
      </c>
      <c r="D298" s="11" t="s">
        <v>45</v>
      </c>
      <c r="E298" s="10" t="s">
        <v>923</v>
      </c>
      <c r="F298" s="12" t="s">
        <v>924</v>
      </c>
      <c r="G298" s="10" t="s">
        <v>925</v>
      </c>
      <c r="H298" s="10" t="s">
        <v>49</v>
      </c>
      <c r="I298" s="10" t="s">
        <v>50</v>
      </c>
      <c r="J298" s="8"/>
      <c r="K298" s="8"/>
      <c r="L298" s="8"/>
      <c r="M298" s="8"/>
      <c r="N298" s="13"/>
      <c r="O298" s="13"/>
      <c r="P298" s="8"/>
      <c r="Q298" s="8"/>
      <c r="R298" s="8"/>
      <c r="S298" s="8"/>
      <c r="T298" s="14" t="str">
        <f ca="1">IFERROR(IF(ISBLANK(INDIRECT("O298")), NA(), INDIRECT("O298")), "-")</f>
        <v>-</v>
      </c>
    </row>
    <row r="299" spans="2:20" ht="54" x14ac:dyDescent="0.2">
      <c r="B299" s="9" t="str">
        <f t="shared" ca="1" si="4"/>
        <v>Not Bidding</v>
      </c>
      <c r="C299" s="10">
        <v>3181562</v>
      </c>
      <c r="D299" s="11" t="s">
        <v>45</v>
      </c>
      <c r="E299" s="10" t="s">
        <v>926</v>
      </c>
      <c r="F299" s="12" t="s">
        <v>927</v>
      </c>
      <c r="G299" s="10" t="s">
        <v>928</v>
      </c>
      <c r="H299" s="10" t="s">
        <v>49</v>
      </c>
      <c r="I299" s="10" t="s">
        <v>50</v>
      </c>
      <c r="J299" s="8"/>
      <c r="K299" s="8"/>
      <c r="L299" s="8"/>
      <c r="M299" s="8"/>
      <c r="N299" s="13"/>
      <c r="O299" s="13"/>
      <c r="P299" s="8"/>
      <c r="Q299" s="8"/>
      <c r="R299" s="8"/>
      <c r="S299" s="8"/>
      <c r="T299" s="14" t="str">
        <f ca="1">IFERROR(IF(ISBLANK(INDIRECT("O299")), NA(), INDIRECT("O299")), "-")</f>
        <v>-</v>
      </c>
    </row>
    <row r="300" spans="2:20" ht="54" x14ac:dyDescent="0.2">
      <c r="B300" s="9" t="str">
        <f t="shared" ca="1" si="4"/>
        <v>Not Bidding</v>
      </c>
      <c r="C300" s="10">
        <v>3181563</v>
      </c>
      <c r="D300" s="11" t="s">
        <v>45</v>
      </c>
      <c r="E300" s="10" t="s">
        <v>929</v>
      </c>
      <c r="F300" s="12" t="s">
        <v>930</v>
      </c>
      <c r="G300" s="10" t="s">
        <v>931</v>
      </c>
      <c r="H300" s="10" t="s">
        <v>169</v>
      </c>
      <c r="I300" s="10" t="s">
        <v>239</v>
      </c>
      <c r="J300" s="8"/>
      <c r="K300" s="8"/>
      <c r="L300" s="8"/>
      <c r="M300" s="8"/>
      <c r="N300" s="13"/>
      <c r="O300" s="13"/>
      <c r="P300" s="8"/>
      <c r="Q300" s="8"/>
      <c r="R300" s="8"/>
      <c r="S300" s="8"/>
      <c r="T300" s="14" t="str">
        <f ca="1">IFERROR(IF(ISBLANK(INDIRECT("O300")), NA(), INDIRECT("O300")), "-")</f>
        <v>-</v>
      </c>
    </row>
    <row r="301" spans="2:20" ht="54" x14ac:dyDescent="0.2">
      <c r="B301" s="9" t="str">
        <f t="shared" ca="1" si="4"/>
        <v>Not Bidding</v>
      </c>
      <c r="C301" s="10">
        <v>3181564</v>
      </c>
      <c r="D301" s="11" t="s">
        <v>45</v>
      </c>
      <c r="E301" s="10" t="s">
        <v>932</v>
      </c>
      <c r="F301" s="12" t="s">
        <v>933</v>
      </c>
      <c r="G301" s="10" t="s">
        <v>934</v>
      </c>
      <c r="H301" s="10" t="s">
        <v>49</v>
      </c>
      <c r="I301" s="10" t="s">
        <v>50</v>
      </c>
      <c r="J301" s="8"/>
      <c r="K301" s="8"/>
      <c r="L301" s="8"/>
      <c r="M301" s="8"/>
      <c r="N301" s="13"/>
      <c r="O301" s="13"/>
      <c r="P301" s="8"/>
      <c r="Q301" s="8"/>
      <c r="R301" s="8"/>
      <c r="S301" s="8"/>
      <c r="T301" s="14" t="str">
        <f ca="1">IFERROR(IF(ISBLANK(INDIRECT("O301")), NA(), INDIRECT("O301")), "-")</f>
        <v>-</v>
      </c>
    </row>
    <row r="302" spans="2:20" ht="54" x14ac:dyDescent="0.2">
      <c r="B302" s="9" t="str">
        <f t="shared" ca="1" si="4"/>
        <v>Not Bidding</v>
      </c>
      <c r="C302" s="10">
        <v>3181565</v>
      </c>
      <c r="D302" s="11" t="s">
        <v>45</v>
      </c>
      <c r="E302" s="10" t="s">
        <v>935</v>
      </c>
      <c r="F302" s="12" t="s">
        <v>936</v>
      </c>
      <c r="G302" s="10" t="s">
        <v>937</v>
      </c>
      <c r="H302" s="10" t="s">
        <v>49</v>
      </c>
      <c r="I302" s="10" t="s">
        <v>50</v>
      </c>
      <c r="J302" s="8"/>
      <c r="K302" s="8"/>
      <c r="L302" s="8"/>
      <c r="M302" s="8"/>
      <c r="N302" s="13"/>
      <c r="O302" s="13"/>
      <c r="P302" s="8"/>
      <c r="Q302" s="8"/>
      <c r="R302" s="8"/>
      <c r="S302" s="8"/>
      <c r="T302" s="14" t="str">
        <f ca="1">IFERROR(IF(ISBLANK(INDIRECT("O302")), NA(), INDIRECT("O302")), "-")</f>
        <v>-</v>
      </c>
    </row>
    <row r="303" spans="2:20" ht="54" x14ac:dyDescent="0.2">
      <c r="B303" s="9" t="str">
        <f t="shared" ca="1" si="4"/>
        <v>Not Bidding</v>
      </c>
      <c r="C303" s="10">
        <v>3181566</v>
      </c>
      <c r="D303" s="11" t="s">
        <v>45</v>
      </c>
      <c r="E303" s="10" t="s">
        <v>938</v>
      </c>
      <c r="F303" s="12" t="s">
        <v>939</v>
      </c>
      <c r="G303" s="10" t="s">
        <v>940</v>
      </c>
      <c r="H303" s="10" t="s">
        <v>49</v>
      </c>
      <c r="I303" s="10" t="s">
        <v>50</v>
      </c>
      <c r="J303" s="8"/>
      <c r="K303" s="8"/>
      <c r="L303" s="8"/>
      <c r="M303" s="8"/>
      <c r="N303" s="13"/>
      <c r="O303" s="13"/>
      <c r="P303" s="8"/>
      <c r="Q303" s="8"/>
      <c r="R303" s="8"/>
      <c r="S303" s="8"/>
      <c r="T303" s="14" t="str">
        <f ca="1">IFERROR(IF(ISBLANK(INDIRECT("O303")), NA(), INDIRECT("O303")), "-")</f>
        <v>-</v>
      </c>
    </row>
    <row r="304" spans="2:20" ht="54" x14ac:dyDescent="0.2">
      <c r="B304" s="9" t="str">
        <f t="shared" ca="1" si="4"/>
        <v>Not Bidding</v>
      </c>
      <c r="C304" s="10">
        <v>3181567</v>
      </c>
      <c r="D304" s="11" t="s">
        <v>45</v>
      </c>
      <c r="E304" s="10" t="s">
        <v>941</v>
      </c>
      <c r="F304" s="12" t="s">
        <v>942</v>
      </c>
      <c r="G304" s="10" t="s">
        <v>943</v>
      </c>
      <c r="H304" s="10" t="s">
        <v>49</v>
      </c>
      <c r="I304" s="10" t="s">
        <v>50</v>
      </c>
      <c r="J304" s="8"/>
      <c r="K304" s="8"/>
      <c r="L304" s="8"/>
      <c r="M304" s="8"/>
      <c r="N304" s="13"/>
      <c r="O304" s="13"/>
      <c r="P304" s="8"/>
      <c r="Q304" s="8"/>
      <c r="R304" s="8"/>
      <c r="S304" s="8"/>
      <c r="T304" s="14" t="str">
        <f ca="1">IFERROR(IF(ISBLANK(INDIRECT("O304")), NA(), INDIRECT("O304")), "-")</f>
        <v>-</v>
      </c>
    </row>
    <row r="305" spans="2:20" ht="54" x14ac:dyDescent="0.2">
      <c r="B305" s="9" t="str">
        <f t="shared" ca="1" si="4"/>
        <v>Not Bidding</v>
      </c>
      <c r="C305" s="10">
        <v>3181568</v>
      </c>
      <c r="D305" s="11" t="s">
        <v>45</v>
      </c>
      <c r="E305" s="10" t="s">
        <v>944</v>
      </c>
      <c r="F305" s="12" t="s">
        <v>945</v>
      </c>
      <c r="G305" s="10" t="s">
        <v>946</v>
      </c>
      <c r="H305" s="10" t="s">
        <v>139</v>
      </c>
      <c r="I305" s="10" t="s">
        <v>50</v>
      </c>
      <c r="J305" s="8"/>
      <c r="K305" s="8"/>
      <c r="L305" s="8"/>
      <c r="M305" s="8"/>
      <c r="N305" s="13"/>
      <c r="O305" s="13"/>
      <c r="P305" s="8"/>
      <c r="Q305" s="8"/>
      <c r="R305" s="8"/>
      <c r="S305" s="8"/>
      <c r="T305" s="14" t="str">
        <f ca="1">IFERROR(IF(ISBLANK(INDIRECT("O305")), NA(), INDIRECT("O305")), "-")</f>
        <v>-</v>
      </c>
    </row>
    <row r="306" spans="2:20" ht="72" x14ac:dyDescent="0.2">
      <c r="B306" s="9" t="str">
        <f t="shared" ca="1" si="4"/>
        <v>Not Bidding</v>
      </c>
      <c r="C306" s="10">
        <v>3181569</v>
      </c>
      <c r="D306" s="11" t="s">
        <v>45</v>
      </c>
      <c r="E306" s="10" t="s">
        <v>947</v>
      </c>
      <c r="F306" s="12" t="s">
        <v>948</v>
      </c>
      <c r="G306" s="10" t="s">
        <v>949</v>
      </c>
      <c r="H306" s="10" t="s">
        <v>49</v>
      </c>
      <c r="I306" s="10" t="s">
        <v>50</v>
      </c>
      <c r="J306" s="8"/>
      <c r="K306" s="8"/>
      <c r="L306" s="8"/>
      <c r="M306" s="8"/>
      <c r="N306" s="13"/>
      <c r="O306" s="13"/>
      <c r="P306" s="8"/>
      <c r="Q306" s="8"/>
      <c r="R306" s="8"/>
      <c r="S306" s="8"/>
      <c r="T306" s="14" t="str">
        <f ca="1">IFERROR(IF(ISBLANK(INDIRECT("O306")), NA(), INDIRECT("O306")), "-")</f>
        <v>-</v>
      </c>
    </row>
    <row r="307" spans="2:20" ht="72" x14ac:dyDescent="0.2">
      <c r="B307" s="9" t="str">
        <f t="shared" ca="1" si="4"/>
        <v>Not Bidding</v>
      </c>
      <c r="C307" s="10">
        <v>3181570</v>
      </c>
      <c r="D307" s="11" t="s">
        <v>45</v>
      </c>
      <c r="E307" s="10" t="s">
        <v>950</v>
      </c>
      <c r="F307" s="12" t="s">
        <v>951</v>
      </c>
      <c r="G307" s="10" t="s">
        <v>952</v>
      </c>
      <c r="H307" s="10" t="s">
        <v>953</v>
      </c>
      <c r="I307" s="10" t="s">
        <v>50</v>
      </c>
      <c r="J307" s="8"/>
      <c r="K307" s="8"/>
      <c r="L307" s="8"/>
      <c r="M307" s="8"/>
      <c r="N307" s="13"/>
      <c r="O307" s="13"/>
      <c r="P307" s="8"/>
      <c r="Q307" s="8"/>
      <c r="R307" s="8"/>
      <c r="S307" s="8"/>
      <c r="T307" s="14" t="str">
        <f ca="1">IFERROR(IF(ISBLANK(INDIRECT("O307")), NA(), INDIRECT("O307")), "-")</f>
        <v>-</v>
      </c>
    </row>
    <row r="308" spans="2:20" ht="54" x14ac:dyDescent="0.2">
      <c r="B308" s="9" t="str">
        <f t="shared" ca="1" si="4"/>
        <v>Not Bidding</v>
      </c>
      <c r="C308" s="10">
        <v>3181571</v>
      </c>
      <c r="D308" s="11" t="s">
        <v>45</v>
      </c>
      <c r="E308" s="10" t="s">
        <v>954</v>
      </c>
      <c r="F308" s="12" t="s">
        <v>955</v>
      </c>
      <c r="G308" s="10" t="s">
        <v>445</v>
      </c>
      <c r="H308" s="10" t="s">
        <v>956</v>
      </c>
      <c r="I308" s="10" t="s">
        <v>50</v>
      </c>
      <c r="J308" s="8"/>
      <c r="K308" s="8"/>
      <c r="L308" s="8"/>
      <c r="M308" s="8"/>
      <c r="N308" s="13"/>
      <c r="O308" s="13"/>
      <c r="P308" s="8"/>
      <c r="Q308" s="8"/>
      <c r="R308" s="8"/>
      <c r="S308" s="8"/>
      <c r="T308" s="14" t="str">
        <f ca="1">IFERROR(IF(ISBLANK(INDIRECT("O308")), NA(), INDIRECT("O308")), "-")</f>
        <v>-</v>
      </c>
    </row>
    <row r="309" spans="2:20" ht="54" x14ac:dyDescent="0.2">
      <c r="B309" s="9" t="str">
        <f t="shared" ca="1" si="4"/>
        <v>Not Bidding</v>
      </c>
      <c r="C309" s="10">
        <v>3181572</v>
      </c>
      <c r="D309" s="11" t="s">
        <v>45</v>
      </c>
      <c r="E309" s="10" t="s">
        <v>957</v>
      </c>
      <c r="F309" s="12" t="s">
        <v>958</v>
      </c>
      <c r="G309" s="10">
        <v>18934</v>
      </c>
      <c r="H309" s="10" t="s">
        <v>151</v>
      </c>
      <c r="I309" s="10" t="s">
        <v>188</v>
      </c>
      <c r="J309" s="8"/>
      <c r="K309" s="8"/>
      <c r="L309" s="8"/>
      <c r="M309" s="8"/>
      <c r="N309" s="13"/>
      <c r="O309" s="13"/>
      <c r="P309" s="8"/>
      <c r="Q309" s="8"/>
      <c r="R309" s="8"/>
      <c r="S309" s="8"/>
      <c r="T309" s="14" t="str">
        <f ca="1">IFERROR(IF(ISBLANK(INDIRECT("O309")), NA(), INDIRECT("O309")), "-")</f>
        <v>-</v>
      </c>
    </row>
    <row r="310" spans="2:20" ht="54" x14ac:dyDescent="0.2">
      <c r="B310" s="9" t="str">
        <f t="shared" ca="1" si="4"/>
        <v>Not Bidding</v>
      </c>
      <c r="C310" s="10">
        <v>3181573</v>
      </c>
      <c r="D310" s="11" t="s">
        <v>45</v>
      </c>
      <c r="E310" s="10" t="s">
        <v>959</v>
      </c>
      <c r="F310" s="12" t="s">
        <v>960</v>
      </c>
      <c r="G310" s="10" t="s">
        <v>961</v>
      </c>
      <c r="H310" s="10" t="s">
        <v>962</v>
      </c>
      <c r="I310" s="10" t="s">
        <v>220</v>
      </c>
      <c r="J310" s="8"/>
      <c r="K310" s="8"/>
      <c r="L310" s="8"/>
      <c r="M310" s="8"/>
      <c r="N310" s="13"/>
      <c r="O310" s="13"/>
      <c r="P310" s="8"/>
      <c r="Q310" s="8"/>
      <c r="R310" s="8"/>
      <c r="S310" s="8"/>
      <c r="T310" s="14" t="str">
        <f ca="1">IFERROR(IF(ISBLANK(INDIRECT("O310")), NA(), INDIRECT("O310")), "-")</f>
        <v>-</v>
      </c>
    </row>
    <row r="311" spans="2:20" ht="72" x14ac:dyDescent="0.2">
      <c r="B311" s="9" t="str">
        <f t="shared" ca="1" si="4"/>
        <v>Not Bidding</v>
      </c>
      <c r="C311" s="10">
        <v>3181574</v>
      </c>
      <c r="D311" s="11" t="s">
        <v>45</v>
      </c>
      <c r="E311" s="10" t="s">
        <v>963</v>
      </c>
      <c r="F311" s="12" t="s">
        <v>964</v>
      </c>
      <c r="G311" s="10" t="s">
        <v>965</v>
      </c>
      <c r="H311" s="10" t="s">
        <v>49</v>
      </c>
      <c r="I311" s="10" t="s">
        <v>50</v>
      </c>
      <c r="J311" s="8"/>
      <c r="K311" s="8"/>
      <c r="L311" s="8"/>
      <c r="M311" s="8"/>
      <c r="N311" s="13"/>
      <c r="O311" s="13"/>
      <c r="P311" s="8"/>
      <c r="Q311" s="8"/>
      <c r="R311" s="8"/>
      <c r="S311" s="8"/>
      <c r="T311" s="14" t="str">
        <f ca="1">IFERROR(IF(ISBLANK(INDIRECT("O311")), NA(), INDIRECT("O311")), "-")</f>
        <v>-</v>
      </c>
    </row>
    <row r="312" spans="2:20" ht="54" x14ac:dyDescent="0.2">
      <c r="B312" s="9" t="str">
        <f t="shared" ca="1" si="4"/>
        <v>Not Bidding</v>
      </c>
      <c r="C312" s="10">
        <v>3181575</v>
      </c>
      <c r="D312" s="11" t="s">
        <v>45</v>
      </c>
      <c r="E312" s="10" t="s">
        <v>966</v>
      </c>
      <c r="F312" s="12" t="s">
        <v>967</v>
      </c>
      <c r="G312" s="10" t="s">
        <v>968</v>
      </c>
      <c r="H312" s="10" t="s">
        <v>49</v>
      </c>
      <c r="I312" s="10" t="s">
        <v>50</v>
      </c>
      <c r="J312" s="8"/>
      <c r="K312" s="8"/>
      <c r="L312" s="8"/>
      <c r="M312" s="8"/>
      <c r="N312" s="13"/>
      <c r="O312" s="13"/>
      <c r="P312" s="8"/>
      <c r="Q312" s="8"/>
      <c r="R312" s="8"/>
      <c r="S312" s="8"/>
      <c r="T312" s="14" t="str">
        <f ca="1">IFERROR(IF(ISBLANK(INDIRECT("O312")), NA(), INDIRECT("O312")), "-")</f>
        <v>-</v>
      </c>
    </row>
    <row r="313" spans="2:20" ht="54" x14ac:dyDescent="0.2">
      <c r="B313" s="9" t="str">
        <f t="shared" ca="1" si="4"/>
        <v>Not Bidding</v>
      </c>
      <c r="C313" s="10">
        <v>3181576</v>
      </c>
      <c r="D313" s="11" t="s">
        <v>45</v>
      </c>
      <c r="E313" s="10" t="s">
        <v>969</v>
      </c>
      <c r="F313" s="12" t="s">
        <v>970</v>
      </c>
      <c r="G313" s="10" t="s">
        <v>971</v>
      </c>
      <c r="H313" s="10" t="s">
        <v>49</v>
      </c>
      <c r="I313" s="10" t="s">
        <v>50</v>
      </c>
      <c r="J313" s="8"/>
      <c r="K313" s="8"/>
      <c r="L313" s="8"/>
      <c r="M313" s="8"/>
      <c r="N313" s="13"/>
      <c r="O313" s="13"/>
      <c r="P313" s="8"/>
      <c r="Q313" s="8"/>
      <c r="R313" s="8"/>
      <c r="S313" s="8"/>
      <c r="T313" s="14" t="str">
        <f ca="1">IFERROR(IF(ISBLANK(INDIRECT("O313")), NA(), INDIRECT("O313")), "-")</f>
        <v>-</v>
      </c>
    </row>
    <row r="314" spans="2:20" ht="54" x14ac:dyDescent="0.2">
      <c r="B314" s="9" t="str">
        <f t="shared" ca="1" si="4"/>
        <v>Not Bidding</v>
      </c>
      <c r="C314" s="10">
        <v>3181577</v>
      </c>
      <c r="D314" s="11" t="s">
        <v>45</v>
      </c>
      <c r="E314" s="10" t="s">
        <v>972</v>
      </c>
      <c r="F314" s="12" t="s">
        <v>973</v>
      </c>
      <c r="G314" s="10" t="s">
        <v>974</v>
      </c>
      <c r="H314" s="10" t="s">
        <v>49</v>
      </c>
      <c r="I314" s="10" t="s">
        <v>50</v>
      </c>
      <c r="J314" s="8"/>
      <c r="K314" s="8"/>
      <c r="L314" s="8"/>
      <c r="M314" s="8"/>
      <c r="N314" s="13"/>
      <c r="O314" s="13"/>
      <c r="P314" s="8"/>
      <c r="Q314" s="8"/>
      <c r="R314" s="8"/>
      <c r="S314" s="8"/>
      <c r="T314" s="14" t="str">
        <f ca="1">IFERROR(IF(ISBLANK(INDIRECT("O314")), NA(), INDIRECT("O314")), "-")</f>
        <v>-</v>
      </c>
    </row>
    <row r="315" spans="2:20" ht="54" x14ac:dyDescent="0.2">
      <c r="B315" s="9" t="str">
        <f t="shared" ca="1" si="4"/>
        <v>Not Bidding</v>
      </c>
      <c r="C315" s="10">
        <v>3181578</v>
      </c>
      <c r="D315" s="11" t="s">
        <v>45</v>
      </c>
      <c r="E315" s="10" t="s">
        <v>975</v>
      </c>
      <c r="F315" s="12" t="s">
        <v>976</v>
      </c>
      <c r="G315" s="10" t="s">
        <v>977</v>
      </c>
      <c r="H315" s="10" t="s">
        <v>49</v>
      </c>
      <c r="I315" s="10" t="s">
        <v>50</v>
      </c>
      <c r="J315" s="8"/>
      <c r="K315" s="8"/>
      <c r="L315" s="8"/>
      <c r="M315" s="8"/>
      <c r="N315" s="13"/>
      <c r="O315" s="13"/>
      <c r="P315" s="8"/>
      <c r="Q315" s="8"/>
      <c r="R315" s="8"/>
      <c r="S315" s="8"/>
      <c r="T315" s="14" t="str">
        <f ca="1">IFERROR(IF(ISBLANK(INDIRECT("O315")), NA(), INDIRECT("O315")), "-")</f>
        <v>-</v>
      </c>
    </row>
    <row r="316" spans="2:20" ht="54" x14ac:dyDescent="0.2">
      <c r="B316" s="9" t="str">
        <f t="shared" ca="1" si="4"/>
        <v>Not Bidding</v>
      </c>
      <c r="C316" s="10">
        <v>3181579</v>
      </c>
      <c r="D316" s="11" t="s">
        <v>45</v>
      </c>
      <c r="E316" s="10" t="s">
        <v>978</v>
      </c>
      <c r="F316" s="12" t="s">
        <v>979</v>
      </c>
      <c r="G316" s="10" t="s">
        <v>980</v>
      </c>
      <c r="H316" s="10" t="s">
        <v>169</v>
      </c>
      <c r="I316" s="10" t="s">
        <v>239</v>
      </c>
      <c r="J316" s="8"/>
      <c r="K316" s="8"/>
      <c r="L316" s="8"/>
      <c r="M316" s="8"/>
      <c r="N316" s="13"/>
      <c r="O316" s="13"/>
      <c r="P316" s="8"/>
      <c r="Q316" s="8"/>
      <c r="R316" s="8"/>
      <c r="S316" s="8"/>
      <c r="T316" s="14" t="str">
        <f ca="1">IFERROR(IF(ISBLANK(INDIRECT("O316")), NA(), INDIRECT("O316")), "-")</f>
        <v>-</v>
      </c>
    </row>
    <row r="317" spans="2:20" ht="54" x14ac:dyDescent="0.2">
      <c r="B317" s="9" t="str">
        <f t="shared" ca="1" si="4"/>
        <v>Not Bidding</v>
      </c>
      <c r="C317" s="10">
        <v>3181580</v>
      </c>
      <c r="D317" s="11" t="s">
        <v>45</v>
      </c>
      <c r="E317" s="10" t="s">
        <v>981</v>
      </c>
      <c r="F317" s="12" t="s">
        <v>982</v>
      </c>
      <c r="G317" s="10" t="s">
        <v>983</v>
      </c>
      <c r="H317" s="10" t="s">
        <v>49</v>
      </c>
      <c r="I317" s="10" t="s">
        <v>50</v>
      </c>
      <c r="J317" s="8"/>
      <c r="K317" s="8"/>
      <c r="L317" s="8"/>
      <c r="M317" s="8"/>
      <c r="N317" s="13"/>
      <c r="O317" s="13"/>
      <c r="P317" s="8"/>
      <c r="Q317" s="8"/>
      <c r="R317" s="8"/>
      <c r="S317" s="8"/>
      <c r="T317" s="14" t="str">
        <f ca="1">IFERROR(IF(ISBLANK(INDIRECT("O317")), NA(), INDIRECT("O317")), "-")</f>
        <v>-</v>
      </c>
    </row>
    <row r="318" spans="2:20" ht="72" x14ac:dyDescent="0.2">
      <c r="B318" s="9" t="str">
        <f t="shared" ca="1" si="4"/>
        <v>Not Bidding</v>
      </c>
      <c r="C318" s="10">
        <v>3181581</v>
      </c>
      <c r="D318" s="11" t="s">
        <v>45</v>
      </c>
      <c r="E318" s="10" t="s">
        <v>984</v>
      </c>
      <c r="F318" s="12" t="s">
        <v>985</v>
      </c>
      <c r="G318" s="10" t="s">
        <v>986</v>
      </c>
      <c r="H318" s="10" t="s">
        <v>49</v>
      </c>
      <c r="I318" s="10" t="s">
        <v>50</v>
      </c>
      <c r="J318" s="8"/>
      <c r="K318" s="8"/>
      <c r="L318" s="8"/>
      <c r="M318" s="8"/>
      <c r="N318" s="13"/>
      <c r="O318" s="13"/>
      <c r="P318" s="8"/>
      <c r="Q318" s="8"/>
      <c r="R318" s="8"/>
      <c r="S318" s="8"/>
      <c r="T318" s="14" t="str">
        <f ca="1">IFERROR(IF(ISBLANK(INDIRECT("O318")), NA(), INDIRECT("O318")), "-")</f>
        <v>-</v>
      </c>
    </row>
    <row r="319" spans="2:20" ht="54" x14ac:dyDescent="0.2">
      <c r="B319" s="9" t="str">
        <f t="shared" ca="1" si="4"/>
        <v>Not Bidding</v>
      </c>
      <c r="C319" s="10">
        <v>3181582</v>
      </c>
      <c r="D319" s="11" t="s">
        <v>45</v>
      </c>
      <c r="E319" s="10" t="s">
        <v>987</v>
      </c>
      <c r="F319" s="12" t="s">
        <v>988</v>
      </c>
      <c r="G319" s="10" t="s">
        <v>989</v>
      </c>
      <c r="H319" s="10" t="s">
        <v>49</v>
      </c>
      <c r="I319" s="10" t="s">
        <v>50</v>
      </c>
      <c r="J319" s="8"/>
      <c r="K319" s="8"/>
      <c r="L319" s="8"/>
      <c r="M319" s="8"/>
      <c r="N319" s="13"/>
      <c r="O319" s="13"/>
      <c r="P319" s="8"/>
      <c r="Q319" s="8"/>
      <c r="R319" s="8"/>
      <c r="S319" s="8"/>
      <c r="T319" s="14" t="str">
        <f ca="1">IFERROR(IF(ISBLANK(INDIRECT("O319")), NA(), INDIRECT("O319")), "-")</f>
        <v>-</v>
      </c>
    </row>
    <row r="320" spans="2:20" ht="54" x14ac:dyDescent="0.2">
      <c r="B320" s="9" t="str">
        <f t="shared" ca="1" si="4"/>
        <v>Not Bidding</v>
      </c>
      <c r="C320" s="10">
        <v>3181583</v>
      </c>
      <c r="D320" s="11" t="s">
        <v>45</v>
      </c>
      <c r="E320" s="10" t="s">
        <v>990</v>
      </c>
      <c r="F320" s="12" t="s">
        <v>991</v>
      </c>
      <c r="G320" s="10" t="s">
        <v>992</v>
      </c>
      <c r="H320" s="10" t="s">
        <v>49</v>
      </c>
      <c r="I320" s="10" t="s">
        <v>50</v>
      </c>
      <c r="J320" s="8"/>
      <c r="K320" s="8"/>
      <c r="L320" s="8"/>
      <c r="M320" s="8"/>
      <c r="N320" s="13"/>
      <c r="O320" s="13"/>
      <c r="P320" s="8"/>
      <c r="Q320" s="8"/>
      <c r="R320" s="8"/>
      <c r="S320" s="8"/>
      <c r="T320" s="14" t="str">
        <f ca="1">IFERROR(IF(ISBLANK(INDIRECT("O320")), NA(), INDIRECT("O320")), "-")</f>
        <v>-</v>
      </c>
    </row>
    <row r="321" spans="2:20" ht="54" x14ac:dyDescent="0.2">
      <c r="B321" s="9" t="str">
        <f t="shared" ca="1" si="4"/>
        <v>Not Bidding</v>
      </c>
      <c r="C321" s="10">
        <v>3181584</v>
      </c>
      <c r="D321" s="11" t="s">
        <v>45</v>
      </c>
      <c r="E321" s="10" t="s">
        <v>993</v>
      </c>
      <c r="F321" s="12" t="s">
        <v>994</v>
      </c>
      <c r="G321" s="10" t="s">
        <v>995</v>
      </c>
      <c r="H321" s="10" t="s">
        <v>49</v>
      </c>
      <c r="I321" s="10" t="s">
        <v>50</v>
      </c>
      <c r="J321" s="8"/>
      <c r="K321" s="8"/>
      <c r="L321" s="8"/>
      <c r="M321" s="8"/>
      <c r="N321" s="13"/>
      <c r="O321" s="13"/>
      <c r="P321" s="8"/>
      <c r="Q321" s="8"/>
      <c r="R321" s="8"/>
      <c r="S321" s="8"/>
      <c r="T321" s="14" t="str">
        <f ca="1">IFERROR(IF(ISBLANK(INDIRECT("O321")), NA(), INDIRECT("O321")), "-")</f>
        <v>-</v>
      </c>
    </row>
    <row r="322" spans="2:20" ht="54" x14ac:dyDescent="0.2">
      <c r="B322" s="9" t="str">
        <f t="shared" ca="1" si="4"/>
        <v>Not Bidding</v>
      </c>
      <c r="C322" s="10">
        <v>3181585</v>
      </c>
      <c r="D322" s="11" t="s">
        <v>45</v>
      </c>
      <c r="E322" s="10" t="s">
        <v>996</v>
      </c>
      <c r="F322" s="12" t="s">
        <v>997</v>
      </c>
      <c r="G322" s="10" t="s">
        <v>998</v>
      </c>
      <c r="H322" s="10" t="s">
        <v>49</v>
      </c>
      <c r="I322" s="10" t="s">
        <v>50</v>
      </c>
      <c r="J322" s="8"/>
      <c r="K322" s="8"/>
      <c r="L322" s="8"/>
      <c r="M322" s="8"/>
      <c r="N322" s="13"/>
      <c r="O322" s="13"/>
      <c r="P322" s="8"/>
      <c r="Q322" s="8"/>
      <c r="R322" s="8"/>
      <c r="S322" s="8"/>
      <c r="T322" s="14" t="str">
        <f ca="1">IFERROR(IF(ISBLANK(INDIRECT("O322")), NA(), INDIRECT("O322")), "-")</f>
        <v>-</v>
      </c>
    </row>
    <row r="323" spans="2:20" ht="54" x14ac:dyDescent="0.2">
      <c r="B323" s="9" t="str">
        <f t="shared" ca="1" si="4"/>
        <v>Not Bidding</v>
      </c>
      <c r="C323" s="10">
        <v>3181586</v>
      </c>
      <c r="D323" s="11" t="s">
        <v>45</v>
      </c>
      <c r="E323" s="10" t="s">
        <v>999</v>
      </c>
      <c r="F323" s="12" t="s">
        <v>1000</v>
      </c>
      <c r="G323" s="10" t="s">
        <v>1001</v>
      </c>
      <c r="H323" s="10" t="s">
        <v>49</v>
      </c>
      <c r="I323" s="10" t="s">
        <v>50</v>
      </c>
      <c r="J323" s="8"/>
      <c r="K323" s="8"/>
      <c r="L323" s="8"/>
      <c r="M323" s="8"/>
      <c r="N323" s="13"/>
      <c r="O323" s="13"/>
      <c r="P323" s="8"/>
      <c r="Q323" s="8"/>
      <c r="R323" s="8"/>
      <c r="S323" s="8"/>
      <c r="T323" s="14" t="str">
        <f ca="1">IFERROR(IF(ISBLANK(INDIRECT("O323")), NA(), INDIRECT("O323")), "-")</f>
        <v>-</v>
      </c>
    </row>
    <row r="324" spans="2:20" ht="54" x14ac:dyDescent="0.2">
      <c r="B324" s="9" t="str">
        <f t="shared" ca="1" si="4"/>
        <v>Not Bidding</v>
      </c>
      <c r="C324" s="10">
        <v>3181587</v>
      </c>
      <c r="D324" s="11" t="s">
        <v>45</v>
      </c>
      <c r="E324" s="10" t="s">
        <v>1002</v>
      </c>
      <c r="F324" s="12" t="s">
        <v>1003</v>
      </c>
      <c r="G324" s="10" t="s">
        <v>1004</v>
      </c>
      <c r="H324" s="10" t="s">
        <v>49</v>
      </c>
      <c r="I324" s="10" t="s">
        <v>50</v>
      </c>
      <c r="J324" s="8"/>
      <c r="K324" s="8"/>
      <c r="L324" s="8"/>
      <c r="M324" s="8"/>
      <c r="N324" s="13"/>
      <c r="O324" s="13"/>
      <c r="P324" s="8"/>
      <c r="Q324" s="8"/>
      <c r="R324" s="8"/>
      <c r="S324" s="8"/>
      <c r="T324" s="14" t="str">
        <f ca="1">IFERROR(IF(ISBLANK(INDIRECT("O324")), NA(), INDIRECT("O324")), "-")</f>
        <v>-</v>
      </c>
    </row>
    <row r="325" spans="2:20" ht="72" x14ac:dyDescent="0.2">
      <c r="B325" s="9" t="str">
        <f t="shared" ca="1" si="4"/>
        <v>Not Bidding</v>
      </c>
      <c r="C325" s="10">
        <v>3181588</v>
      </c>
      <c r="D325" s="11" t="s">
        <v>45</v>
      </c>
      <c r="E325" s="10" t="s">
        <v>1005</v>
      </c>
      <c r="F325" s="12" t="s">
        <v>1006</v>
      </c>
      <c r="G325" s="10" t="s">
        <v>1007</v>
      </c>
      <c r="H325" s="10" t="s">
        <v>49</v>
      </c>
      <c r="I325" s="10" t="s">
        <v>50</v>
      </c>
      <c r="J325" s="8"/>
      <c r="K325" s="8"/>
      <c r="L325" s="8"/>
      <c r="M325" s="8"/>
      <c r="N325" s="13"/>
      <c r="O325" s="13"/>
      <c r="P325" s="8"/>
      <c r="Q325" s="8"/>
      <c r="R325" s="8"/>
      <c r="S325" s="8"/>
      <c r="T325" s="14" t="str">
        <f ca="1">IFERROR(IF(ISBLANK(INDIRECT("O325")), NA(), INDIRECT("O325")), "-")</f>
        <v>-</v>
      </c>
    </row>
    <row r="326" spans="2:20" ht="54" x14ac:dyDescent="0.2">
      <c r="B326" s="9" t="str">
        <f t="shared" ca="1" si="4"/>
        <v>Not Bidding</v>
      </c>
      <c r="C326" s="10">
        <v>3294206</v>
      </c>
      <c r="D326" s="11" t="s">
        <v>45</v>
      </c>
      <c r="E326" s="10" t="s">
        <v>1008</v>
      </c>
      <c r="F326" s="12" t="s">
        <v>1009</v>
      </c>
      <c r="G326" s="10">
        <v>11950</v>
      </c>
      <c r="H326" s="10" t="s">
        <v>151</v>
      </c>
      <c r="I326" s="10" t="s">
        <v>50</v>
      </c>
      <c r="J326" s="8"/>
      <c r="K326" s="8"/>
      <c r="L326" s="8"/>
      <c r="M326" s="8"/>
      <c r="N326" s="13"/>
      <c r="O326" s="13"/>
      <c r="P326" s="8"/>
      <c r="Q326" s="8"/>
      <c r="R326" s="8"/>
      <c r="S326" s="8"/>
      <c r="T326" s="14" t="str">
        <f ca="1">IFERROR(IF(ISBLANK(INDIRECT("O326")), NA(), INDIRECT("O326")), "-")</f>
        <v>-</v>
      </c>
    </row>
    <row r="327" spans="2:20" ht="54" x14ac:dyDescent="0.2">
      <c r="B327" s="9" t="str">
        <f t="shared" ref="B327:B390" ca="1" si="5">IF(D327 = "No Bid", IFERROR("Error: Clear values for '" &amp; INDIRECT(ADDRESS(5, (10 + MATCH(TRUE, INDEX(NOT(ISBLANK(J327:S327)), 0, 0), 0) - 1))) &amp; "' in cell " &amp; ADDRESS(ROW(), (10 + MATCH(TRUE, INDEX(NOT(ISBLANK(J327:S327)), 0, 0), 0) - 1), 4) &amp; " or select 'Bid'", "Not Bidding"), IF(D327 = "Bid", IFERROR("Error: Missing value for '" &amp; INDIRECT(ADDRESS(5, (10 + MATCH(TRUE, INDEX(ISBLANK(J327:S327), 0, 0), 0) - 1))) &amp; "' in cell " &amp; ADDRESS(ROW(), (10 + MATCH(TRUE, INDEX(ISBLANK(J327:S327), 0, 0), 0) - 1), 4), "Success: All values provided"), "Error: Invalid Bid/No Bid Decision"))</f>
        <v>Not Bidding</v>
      </c>
      <c r="C327" s="10">
        <v>3294207</v>
      </c>
      <c r="D327" s="11" t="s">
        <v>45</v>
      </c>
      <c r="E327" s="10" t="s">
        <v>1010</v>
      </c>
      <c r="F327" s="12" t="s">
        <v>1011</v>
      </c>
      <c r="G327" s="10">
        <v>15919</v>
      </c>
      <c r="H327" s="10" t="s">
        <v>151</v>
      </c>
      <c r="I327" s="10" t="s">
        <v>50</v>
      </c>
      <c r="J327" s="8"/>
      <c r="K327" s="8"/>
      <c r="L327" s="8"/>
      <c r="M327" s="8"/>
      <c r="N327" s="13"/>
      <c r="O327" s="13"/>
      <c r="P327" s="8"/>
      <c r="Q327" s="8"/>
      <c r="R327" s="8"/>
      <c r="S327" s="8"/>
      <c r="T327" s="14" t="str">
        <f ca="1">IFERROR(IF(ISBLANK(INDIRECT("O327")), NA(), INDIRECT("O327")), "-")</f>
        <v>-</v>
      </c>
    </row>
    <row r="328" spans="2:20" ht="54" x14ac:dyDescent="0.2">
      <c r="B328" s="9" t="str">
        <f t="shared" ca="1" si="5"/>
        <v>Not Bidding</v>
      </c>
      <c r="C328" s="10">
        <v>3294208</v>
      </c>
      <c r="D328" s="11" t="s">
        <v>45</v>
      </c>
      <c r="E328" s="10" t="s">
        <v>1012</v>
      </c>
      <c r="F328" s="12" t="s">
        <v>1013</v>
      </c>
      <c r="G328" s="10">
        <v>16435</v>
      </c>
      <c r="H328" s="10" t="s">
        <v>151</v>
      </c>
      <c r="I328" s="10" t="s">
        <v>50</v>
      </c>
      <c r="J328" s="8"/>
      <c r="K328" s="8"/>
      <c r="L328" s="8"/>
      <c r="M328" s="8"/>
      <c r="N328" s="13"/>
      <c r="O328" s="13"/>
      <c r="P328" s="8"/>
      <c r="Q328" s="8"/>
      <c r="R328" s="8"/>
      <c r="S328" s="8"/>
      <c r="T328" s="14" t="str">
        <f ca="1">IFERROR(IF(ISBLANK(INDIRECT("O328")), NA(), INDIRECT("O328")), "-")</f>
        <v>-</v>
      </c>
    </row>
    <row r="329" spans="2:20" ht="54" x14ac:dyDescent="0.2">
      <c r="B329" s="9" t="str">
        <f t="shared" ca="1" si="5"/>
        <v>Not Bidding</v>
      </c>
      <c r="C329" s="10">
        <v>3294209</v>
      </c>
      <c r="D329" s="11" t="s">
        <v>45</v>
      </c>
      <c r="E329" s="10" t="s">
        <v>1014</v>
      </c>
      <c r="F329" s="12" t="s">
        <v>1015</v>
      </c>
      <c r="G329" s="10">
        <v>18810</v>
      </c>
      <c r="H329" s="10" t="s">
        <v>151</v>
      </c>
      <c r="I329" s="10" t="s">
        <v>50</v>
      </c>
      <c r="J329" s="8"/>
      <c r="K329" s="8"/>
      <c r="L329" s="8"/>
      <c r="M329" s="8"/>
      <c r="N329" s="13"/>
      <c r="O329" s="13"/>
      <c r="P329" s="8"/>
      <c r="Q329" s="8"/>
      <c r="R329" s="8"/>
      <c r="S329" s="8"/>
      <c r="T329" s="14" t="str">
        <f ca="1">IFERROR(IF(ISBLANK(INDIRECT("O329")), NA(), INDIRECT("O329")), "-")</f>
        <v>-</v>
      </c>
    </row>
    <row r="330" spans="2:20" ht="54" x14ac:dyDescent="0.2">
      <c r="B330" s="9" t="str">
        <f t="shared" ca="1" si="5"/>
        <v>Not Bidding</v>
      </c>
      <c r="C330" s="10">
        <v>3294210</v>
      </c>
      <c r="D330" s="11" t="s">
        <v>45</v>
      </c>
      <c r="E330" s="10" t="s">
        <v>1016</v>
      </c>
      <c r="F330" s="12" t="s">
        <v>1017</v>
      </c>
      <c r="G330" s="10">
        <v>20782</v>
      </c>
      <c r="H330" s="10" t="s">
        <v>151</v>
      </c>
      <c r="I330" s="10" t="s">
        <v>50</v>
      </c>
      <c r="J330" s="8"/>
      <c r="K330" s="8"/>
      <c r="L330" s="8"/>
      <c r="M330" s="8"/>
      <c r="N330" s="13"/>
      <c r="O330" s="13"/>
      <c r="P330" s="8"/>
      <c r="Q330" s="8"/>
      <c r="R330" s="8"/>
      <c r="S330" s="8"/>
      <c r="T330" s="14" t="str">
        <f ca="1">IFERROR(IF(ISBLANK(INDIRECT("O330")), NA(), INDIRECT("O330")), "-")</f>
        <v>-</v>
      </c>
    </row>
    <row r="331" spans="2:20" ht="54" x14ac:dyDescent="0.2">
      <c r="B331" s="9" t="str">
        <f t="shared" ca="1" si="5"/>
        <v>Not Bidding</v>
      </c>
      <c r="C331" s="10">
        <v>3294211</v>
      </c>
      <c r="D331" s="11" t="s">
        <v>45</v>
      </c>
      <c r="E331" s="10" t="s">
        <v>1018</v>
      </c>
      <c r="F331" s="12" t="s">
        <v>1019</v>
      </c>
      <c r="G331" s="10">
        <v>10393</v>
      </c>
      <c r="H331" s="10" t="s">
        <v>151</v>
      </c>
      <c r="I331" s="10" t="s">
        <v>50</v>
      </c>
      <c r="J331" s="8"/>
      <c r="K331" s="8"/>
      <c r="L331" s="8"/>
      <c r="M331" s="8"/>
      <c r="N331" s="13"/>
      <c r="O331" s="13"/>
      <c r="P331" s="8"/>
      <c r="Q331" s="8"/>
      <c r="R331" s="8"/>
      <c r="S331" s="8"/>
      <c r="T331" s="14" t="str">
        <f ca="1">IFERROR(IF(ISBLANK(INDIRECT("O331")), NA(), INDIRECT("O331")), "-")</f>
        <v>-</v>
      </c>
    </row>
    <row r="332" spans="2:20" ht="72" x14ac:dyDescent="0.2">
      <c r="B332" s="9" t="str">
        <f t="shared" ca="1" si="5"/>
        <v>Not Bidding</v>
      </c>
      <c r="C332" s="10">
        <v>3294212</v>
      </c>
      <c r="D332" s="11" t="s">
        <v>45</v>
      </c>
      <c r="E332" s="10" t="s">
        <v>1020</v>
      </c>
      <c r="F332" s="12" t="s">
        <v>1021</v>
      </c>
      <c r="G332" s="10">
        <v>10439</v>
      </c>
      <c r="H332" s="10" t="s">
        <v>151</v>
      </c>
      <c r="I332" s="10" t="s">
        <v>50</v>
      </c>
      <c r="J332" s="8"/>
      <c r="K332" s="8"/>
      <c r="L332" s="8"/>
      <c r="M332" s="8"/>
      <c r="N332" s="13"/>
      <c r="O332" s="13"/>
      <c r="P332" s="8"/>
      <c r="Q332" s="8"/>
      <c r="R332" s="8"/>
      <c r="S332" s="8"/>
      <c r="T332" s="14" t="str">
        <f ca="1">IFERROR(IF(ISBLANK(INDIRECT("O332")), NA(), INDIRECT("O332")), "-")</f>
        <v>-</v>
      </c>
    </row>
    <row r="333" spans="2:20" ht="54" x14ac:dyDescent="0.2">
      <c r="B333" s="9" t="str">
        <f t="shared" ca="1" si="5"/>
        <v>Not Bidding</v>
      </c>
      <c r="C333" s="10">
        <v>3294213</v>
      </c>
      <c r="D333" s="11" t="s">
        <v>45</v>
      </c>
      <c r="E333" s="10" t="s">
        <v>1022</v>
      </c>
      <c r="F333" s="12" t="s">
        <v>1023</v>
      </c>
      <c r="G333" s="10">
        <v>10986</v>
      </c>
      <c r="H333" s="10" t="s">
        <v>151</v>
      </c>
      <c r="I333" s="10" t="s">
        <v>50</v>
      </c>
      <c r="J333" s="8"/>
      <c r="K333" s="8"/>
      <c r="L333" s="8"/>
      <c r="M333" s="8"/>
      <c r="N333" s="13"/>
      <c r="O333" s="13"/>
      <c r="P333" s="8"/>
      <c r="Q333" s="8"/>
      <c r="R333" s="8"/>
      <c r="S333" s="8"/>
      <c r="T333" s="14" t="str">
        <f ca="1">IFERROR(IF(ISBLANK(INDIRECT("O333")), NA(), INDIRECT("O333")), "-")</f>
        <v>-</v>
      </c>
    </row>
    <row r="334" spans="2:20" ht="54" x14ac:dyDescent="0.2">
      <c r="B334" s="9" t="str">
        <f t="shared" ca="1" si="5"/>
        <v>Not Bidding</v>
      </c>
      <c r="C334" s="10">
        <v>3294214</v>
      </c>
      <c r="D334" s="11" t="s">
        <v>45</v>
      </c>
      <c r="E334" s="10" t="s">
        <v>1024</v>
      </c>
      <c r="F334" s="12" t="s">
        <v>1025</v>
      </c>
      <c r="G334" s="10">
        <v>11224</v>
      </c>
      <c r="H334" s="10" t="s">
        <v>151</v>
      </c>
      <c r="I334" s="10" t="s">
        <v>50</v>
      </c>
      <c r="J334" s="8"/>
      <c r="K334" s="8"/>
      <c r="L334" s="8"/>
      <c r="M334" s="8"/>
      <c r="N334" s="13"/>
      <c r="O334" s="13"/>
      <c r="P334" s="8"/>
      <c r="Q334" s="8"/>
      <c r="R334" s="8"/>
      <c r="S334" s="8"/>
      <c r="T334" s="14" t="str">
        <f ca="1">IFERROR(IF(ISBLANK(INDIRECT("O334")), NA(), INDIRECT("O334")), "-")</f>
        <v>-</v>
      </c>
    </row>
    <row r="335" spans="2:20" ht="54" x14ac:dyDescent="0.2">
      <c r="B335" s="9" t="str">
        <f t="shared" ca="1" si="5"/>
        <v>Not Bidding</v>
      </c>
      <c r="C335" s="10">
        <v>3294215</v>
      </c>
      <c r="D335" s="11" t="s">
        <v>45</v>
      </c>
      <c r="E335" s="10" t="s">
        <v>1026</v>
      </c>
      <c r="F335" s="12" t="s">
        <v>1027</v>
      </c>
      <c r="G335" s="10">
        <v>11554</v>
      </c>
      <c r="H335" s="10" t="s">
        <v>151</v>
      </c>
      <c r="I335" s="10" t="s">
        <v>50</v>
      </c>
      <c r="J335" s="8"/>
      <c r="K335" s="8"/>
      <c r="L335" s="8"/>
      <c r="M335" s="8"/>
      <c r="N335" s="13"/>
      <c r="O335" s="13"/>
      <c r="P335" s="8"/>
      <c r="Q335" s="8"/>
      <c r="R335" s="8"/>
      <c r="S335" s="8"/>
      <c r="T335" s="14" t="str">
        <f ca="1">IFERROR(IF(ISBLANK(INDIRECT("O335")), NA(), INDIRECT("O335")), "-")</f>
        <v>-</v>
      </c>
    </row>
    <row r="336" spans="2:20" ht="54" x14ac:dyDescent="0.2">
      <c r="B336" s="9" t="str">
        <f t="shared" ca="1" si="5"/>
        <v>Not Bidding</v>
      </c>
      <c r="C336" s="10">
        <v>3294216</v>
      </c>
      <c r="D336" s="11" t="s">
        <v>45</v>
      </c>
      <c r="E336" s="10" t="s">
        <v>1028</v>
      </c>
      <c r="F336" s="12" t="s">
        <v>1029</v>
      </c>
      <c r="G336" s="10">
        <v>11803</v>
      </c>
      <c r="H336" s="10" t="s">
        <v>151</v>
      </c>
      <c r="I336" s="10" t="s">
        <v>50</v>
      </c>
      <c r="J336" s="8"/>
      <c r="K336" s="8"/>
      <c r="L336" s="8"/>
      <c r="M336" s="8"/>
      <c r="N336" s="13"/>
      <c r="O336" s="13"/>
      <c r="P336" s="8"/>
      <c r="Q336" s="8"/>
      <c r="R336" s="8"/>
      <c r="S336" s="8"/>
      <c r="T336" s="14" t="str">
        <f ca="1">IFERROR(IF(ISBLANK(INDIRECT("O336")), NA(), INDIRECT("O336")), "-")</f>
        <v>-</v>
      </c>
    </row>
    <row r="337" spans="2:20" ht="54" x14ac:dyDescent="0.2">
      <c r="B337" s="9" t="str">
        <f t="shared" ca="1" si="5"/>
        <v>Not Bidding</v>
      </c>
      <c r="C337" s="10">
        <v>3294217</v>
      </c>
      <c r="D337" s="11" t="s">
        <v>45</v>
      </c>
      <c r="E337" s="10" t="s">
        <v>1030</v>
      </c>
      <c r="F337" s="12" t="s">
        <v>1031</v>
      </c>
      <c r="G337" s="10">
        <v>13894</v>
      </c>
      <c r="H337" s="10" t="s">
        <v>151</v>
      </c>
      <c r="I337" s="10" t="s">
        <v>50</v>
      </c>
      <c r="J337" s="8"/>
      <c r="K337" s="8"/>
      <c r="L337" s="8"/>
      <c r="M337" s="8"/>
      <c r="N337" s="13"/>
      <c r="O337" s="13"/>
      <c r="P337" s="8"/>
      <c r="Q337" s="8"/>
      <c r="R337" s="8"/>
      <c r="S337" s="8"/>
      <c r="T337" s="14" t="str">
        <f ca="1">IFERROR(IF(ISBLANK(INDIRECT("O337")), NA(), INDIRECT("O337")), "-")</f>
        <v>-</v>
      </c>
    </row>
    <row r="338" spans="2:20" ht="54" x14ac:dyDescent="0.2">
      <c r="B338" s="9" t="str">
        <f t="shared" ca="1" si="5"/>
        <v>Not Bidding</v>
      </c>
      <c r="C338" s="10">
        <v>3294218</v>
      </c>
      <c r="D338" s="11" t="s">
        <v>45</v>
      </c>
      <c r="E338" s="10" t="s">
        <v>1032</v>
      </c>
      <c r="F338" s="12" t="s">
        <v>1033</v>
      </c>
      <c r="G338" s="10">
        <v>13969</v>
      </c>
      <c r="H338" s="10" t="s">
        <v>151</v>
      </c>
      <c r="I338" s="10" t="s">
        <v>50</v>
      </c>
      <c r="J338" s="8"/>
      <c r="K338" s="8"/>
      <c r="L338" s="8"/>
      <c r="M338" s="8"/>
      <c r="N338" s="13"/>
      <c r="O338" s="13"/>
      <c r="P338" s="8"/>
      <c r="Q338" s="8"/>
      <c r="R338" s="8"/>
      <c r="S338" s="8"/>
      <c r="T338" s="14" t="str">
        <f ca="1">IFERROR(IF(ISBLANK(INDIRECT("O338")), NA(), INDIRECT("O338")), "-")</f>
        <v>-</v>
      </c>
    </row>
    <row r="339" spans="2:20" ht="54" x14ac:dyDescent="0.2">
      <c r="B339" s="9" t="str">
        <f t="shared" ca="1" si="5"/>
        <v>Not Bidding</v>
      </c>
      <c r="C339" s="10">
        <v>3294219</v>
      </c>
      <c r="D339" s="11" t="s">
        <v>45</v>
      </c>
      <c r="E339" s="10" t="s">
        <v>1034</v>
      </c>
      <c r="F339" s="12" t="s">
        <v>1035</v>
      </c>
      <c r="G339" s="10">
        <v>13971</v>
      </c>
      <c r="H339" s="10" t="s">
        <v>151</v>
      </c>
      <c r="I339" s="10" t="s">
        <v>50</v>
      </c>
      <c r="J339" s="8"/>
      <c r="K339" s="8"/>
      <c r="L339" s="8"/>
      <c r="M339" s="8"/>
      <c r="N339" s="13"/>
      <c r="O339" s="13"/>
      <c r="P339" s="8"/>
      <c r="Q339" s="8"/>
      <c r="R339" s="8"/>
      <c r="S339" s="8"/>
      <c r="T339" s="14" t="str">
        <f ca="1">IFERROR(IF(ISBLANK(INDIRECT("O339")), NA(), INDIRECT("O339")), "-")</f>
        <v>-</v>
      </c>
    </row>
    <row r="340" spans="2:20" ht="54" x14ac:dyDescent="0.2">
      <c r="B340" s="9" t="str">
        <f t="shared" ca="1" si="5"/>
        <v>Not Bidding</v>
      </c>
      <c r="C340" s="10">
        <v>3294220</v>
      </c>
      <c r="D340" s="11" t="s">
        <v>45</v>
      </c>
      <c r="E340" s="10" t="s">
        <v>1036</v>
      </c>
      <c r="F340" s="12" t="s">
        <v>1037</v>
      </c>
      <c r="G340" s="10">
        <v>14041</v>
      </c>
      <c r="H340" s="10" t="s">
        <v>151</v>
      </c>
      <c r="I340" s="10" t="s">
        <v>50</v>
      </c>
      <c r="J340" s="8"/>
      <c r="K340" s="8"/>
      <c r="L340" s="8"/>
      <c r="M340" s="8"/>
      <c r="N340" s="13"/>
      <c r="O340" s="13"/>
      <c r="P340" s="8"/>
      <c r="Q340" s="8"/>
      <c r="R340" s="8"/>
      <c r="S340" s="8"/>
      <c r="T340" s="14" t="str">
        <f ca="1">IFERROR(IF(ISBLANK(INDIRECT("O340")), NA(), INDIRECT("O340")), "-")</f>
        <v>-</v>
      </c>
    </row>
    <row r="341" spans="2:20" ht="54" x14ac:dyDescent="0.2">
      <c r="B341" s="9" t="str">
        <f t="shared" ca="1" si="5"/>
        <v>Not Bidding</v>
      </c>
      <c r="C341" s="10">
        <v>3294221</v>
      </c>
      <c r="D341" s="11" t="s">
        <v>45</v>
      </c>
      <c r="E341" s="10" t="s">
        <v>1038</v>
      </c>
      <c r="F341" s="12" t="s">
        <v>1039</v>
      </c>
      <c r="G341" s="10">
        <v>14085</v>
      </c>
      <c r="H341" s="10" t="s">
        <v>151</v>
      </c>
      <c r="I341" s="10" t="s">
        <v>50</v>
      </c>
      <c r="J341" s="8"/>
      <c r="K341" s="8"/>
      <c r="L341" s="8"/>
      <c r="M341" s="8"/>
      <c r="N341" s="13"/>
      <c r="O341" s="13"/>
      <c r="P341" s="8"/>
      <c r="Q341" s="8"/>
      <c r="R341" s="8"/>
      <c r="S341" s="8"/>
      <c r="T341" s="14" t="str">
        <f ca="1">IFERROR(IF(ISBLANK(INDIRECT("O341")), NA(), INDIRECT("O341")), "-")</f>
        <v>-</v>
      </c>
    </row>
    <row r="342" spans="2:20" ht="54" x14ac:dyDescent="0.2">
      <c r="B342" s="9" t="str">
        <f t="shared" ca="1" si="5"/>
        <v>Not Bidding</v>
      </c>
      <c r="C342" s="10">
        <v>3294222</v>
      </c>
      <c r="D342" s="11" t="s">
        <v>45</v>
      </c>
      <c r="E342" s="10" t="s">
        <v>1040</v>
      </c>
      <c r="F342" s="12" t="s">
        <v>1041</v>
      </c>
      <c r="G342" s="10">
        <v>14216</v>
      </c>
      <c r="H342" s="10" t="s">
        <v>151</v>
      </c>
      <c r="I342" s="10" t="s">
        <v>50</v>
      </c>
      <c r="J342" s="8"/>
      <c r="K342" s="8"/>
      <c r="L342" s="8"/>
      <c r="M342" s="8"/>
      <c r="N342" s="13"/>
      <c r="O342" s="13"/>
      <c r="P342" s="8"/>
      <c r="Q342" s="8"/>
      <c r="R342" s="8"/>
      <c r="S342" s="8"/>
      <c r="T342" s="14" t="str">
        <f ca="1">IFERROR(IF(ISBLANK(INDIRECT("O342")), NA(), INDIRECT("O342")), "-")</f>
        <v>-</v>
      </c>
    </row>
    <row r="343" spans="2:20" ht="54" x14ac:dyDescent="0.2">
      <c r="B343" s="9" t="str">
        <f t="shared" ca="1" si="5"/>
        <v>Not Bidding</v>
      </c>
      <c r="C343" s="10">
        <v>3294223</v>
      </c>
      <c r="D343" s="11" t="s">
        <v>45</v>
      </c>
      <c r="E343" s="10" t="s">
        <v>1042</v>
      </c>
      <c r="F343" s="12" t="s">
        <v>1043</v>
      </c>
      <c r="G343" s="10">
        <v>14276</v>
      </c>
      <c r="H343" s="10" t="s">
        <v>151</v>
      </c>
      <c r="I343" s="10" t="s">
        <v>50</v>
      </c>
      <c r="J343" s="8"/>
      <c r="K343" s="8"/>
      <c r="L343" s="8"/>
      <c r="M343" s="8"/>
      <c r="N343" s="13"/>
      <c r="O343" s="13"/>
      <c r="P343" s="8"/>
      <c r="Q343" s="8"/>
      <c r="R343" s="8"/>
      <c r="S343" s="8"/>
      <c r="T343" s="14" t="str">
        <f ca="1">IFERROR(IF(ISBLANK(INDIRECT("O343")), NA(), INDIRECT("O343")), "-")</f>
        <v>-</v>
      </c>
    </row>
    <row r="344" spans="2:20" ht="54" x14ac:dyDescent="0.2">
      <c r="B344" s="9" t="str">
        <f t="shared" ca="1" si="5"/>
        <v>Not Bidding</v>
      </c>
      <c r="C344" s="10">
        <v>3294224</v>
      </c>
      <c r="D344" s="11" t="s">
        <v>45</v>
      </c>
      <c r="E344" s="10" t="s">
        <v>1044</v>
      </c>
      <c r="F344" s="12" t="s">
        <v>1045</v>
      </c>
      <c r="G344" s="10">
        <v>14292</v>
      </c>
      <c r="H344" s="10" t="s">
        <v>151</v>
      </c>
      <c r="I344" s="10" t="s">
        <v>50</v>
      </c>
      <c r="J344" s="8"/>
      <c r="K344" s="8"/>
      <c r="L344" s="8"/>
      <c r="M344" s="8"/>
      <c r="N344" s="13"/>
      <c r="O344" s="13"/>
      <c r="P344" s="8"/>
      <c r="Q344" s="8"/>
      <c r="R344" s="8"/>
      <c r="S344" s="8"/>
      <c r="T344" s="14" t="str">
        <f ca="1">IFERROR(IF(ISBLANK(INDIRECT("O344")), NA(), INDIRECT("O344")), "-")</f>
        <v>-</v>
      </c>
    </row>
    <row r="345" spans="2:20" ht="54" x14ac:dyDescent="0.2">
      <c r="B345" s="9" t="str">
        <f t="shared" ca="1" si="5"/>
        <v>Not Bidding</v>
      </c>
      <c r="C345" s="10">
        <v>3294225</v>
      </c>
      <c r="D345" s="11" t="s">
        <v>45</v>
      </c>
      <c r="E345" s="10" t="s">
        <v>1046</v>
      </c>
      <c r="F345" s="12" t="s">
        <v>1047</v>
      </c>
      <c r="G345" s="10">
        <v>14719</v>
      </c>
      <c r="H345" s="10" t="s">
        <v>151</v>
      </c>
      <c r="I345" s="10" t="s">
        <v>50</v>
      </c>
      <c r="J345" s="8"/>
      <c r="K345" s="8"/>
      <c r="L345" s="8"/>
      <c r="M345" s="8"/>
      <c r="N345" s="13"/>
      <c r="O345" s="13"/>
      <c r="P345" s="8"/>
      <c r="Q345" s="8"/>
      <c r="R345" s="8"/>
      <c r="S345" s="8"/>
      <c r="T345" s="14" t="str">
        <f ca="1">IFERROR(IF(ISBLANK(INDIRECT("O345")), NA(), INDIRECT("O345")), "-")</f>
        <v>-</v>
      </c>
    </row>
    <row r="346" spans="2:20" ht="54" x14ac:dyDescent="0.2">
      <c r="B346" s="9" t="str">
        <f t="shared" ca="1" si="5"/>
        <v>Not Bidding</v>
      </c>
      <c r="C346" s="10">
        <v>3294226</v>
      </c>
      <c r="D346" s="11" t="s">
        <v>45</v>
      </c>
      <c r="E346" s="10" t="s">
        <v>1048</v>
      </c>
      <c r="F346" s="12" t="s">
        <v>1049</v>
      </c>
      <c r="G346" s="10">
        <v>15791</v>
      </c>
      <c r="H346" s="10" t="s">
        <v>151</v>
      </c>
      <c r="I346" s="10" t="s">
        <v>50</v>
      </c>
      <c r="J346" s="8"/>
      <c r="K346" s="8"/>
      <c r="L346" s="8"/>
      <c r="M346" s="8"/>
      <c r="N346" s="13"/>
      <c r="O346" s="13"/>
      <c r="P346" s="8"/>
      <c r="Q346" s="8"/>
      <c r="R346" s="8"/>
      <c r="S346" s="8"/>
      <c r="T346" s="14" t="str">
        <f ca="1">IFERROR(IF(ISBLANK(INDIRECT("O346")), NA(), INDIRECT("O346")), "-")</f>
        <v>-</v>
      </c>
    </row>
    <row r="347" spans="2:20" ht="54" x14ac:dyDescent="0.2">
      <c r="B347" s="9" t="str">
        <f t="shared" ca="1" si="5"/>
        <v>Not Bidding</v>
      </c>
      <c r="C347" s="10">
        <v>3294227</v>
      </c>
      <c r="D347" s="11" t="s">
        <v>45</v>
      </c>
      <c r="E347" s="10" t="s">
        <v>1050</v>
      </c>
      <c r="F347" s="12" t="s">
        <v>1051</v>
      </c>
      <c r="G347" s="10">
        <v>15792</v>
      </c>
      <c r="H347" s="10" t="s">
        <v>151</v>
      </c>
      <c r="I347" s="10" t="s">
        <v>50</v>
      </c>
      <c r="J347" s="8"/>
      <c r="K347" s="8"/>
      <c r="L347" s="8"/>
      <c r="M347" s="8"/>
      <c r="N347" s="13"/>
      <c r="O347" s="13"/>
      <c r="P347" s="8"/>
      <c r="Q347" s="8"/>
      <c r="R347" s="8"/>
      <c r="S347" s="8"/>
      <c r="T347" s="14" t="str">
        <f ca="1">IFERROR(IF(ISBLANK(INDIRECT("O347")), NA(), INDIRECT("O347")), "-")</f>
        <v>-</v>
      </c>
    </row>
    <row r="348" spans="2:20" ht="54" x14ac:dyDescent="0.2">
      <c r="B348" s="9" t="str">
        <f t="shared" ca="1" si="5"/>
        <v>Not Bidding</v>
      </c>
      <c r="C348" s="10">
        <v>3294228</v>
      </c>
      <c r="D348" s="11" t="s">
        <v>45</v>
      </c>
      <c r="E348" s="10" t="s">
        <v>1052</v>
      </c>
      <c r="F348" s="12" t="s">
        <v>1053</v>
      </c>
      <c r="G348" s="10">
        <v>16037</v>
      </c>
      <c r="H348" s="10" t="s">
        <v>151</v>
      </c>
      <c r="I348" s="10" t="s">
        <v>50</v>
      </c>
      <c r="J348" s="8"/>
      <c r="K348" s="8"/>
      <c r="L348" s="8"/>
      <c r="M348" s="8"/>
      <c r="N348" s="13"/>
      <c r="O348" s="13"/>
      <c r="P348" s="8"/>
      <c r="Q348" s="8"/>
      <c r="R348" s="8"/>
      <c r="S348" s="8"/>
      <c r="T348" s="14" t="str">
        <f ca="1">IFERROR(IF(ISBLANK(INDIRECT("O348")), NA(), INDIRECT("O348")), "-")</f>
        <v>-</v>
      </c>
    </row>
    <row r="349" spans="2:20" ht="54" x14ac:dyDescent="0.2">
      <c r="B349" s="9" t="str">
        <f t="shared" ca="1" si="5"/>
        <v>Not Bidding</v>
      </c>
      <c r="C349" s="10">
        <v>3294229</v>
      </c>
      <c r="D349" s="11" t="s">
        <v>45</v>
      </c>
      <c r="E349" s="10" t="s">
        <v>1054</v>
      </c>
      <c r="F349" s="12" t="s">
        <v>1055</v>
      </c>
      <c r="G349" s="10">
        <v>17049</v>
      </c>
      <c r="H349" s="10" t="s">
        <v>151</v>
      </c>
      <c r="I349" s="10" t="s">
        <v>50</v>
      </c>
      <c r="J349" s="8"/>
      <c r="K349" s="8"/>
      <c r="L349" s="8"/>
      <c r="M349" s="8"/>
      <c r="N349" s="13"/>
      <c r="O349" s="13"/>
      <c r="P349" s="8"/>
      <c r="Q349" s="8"/>
      <c r="R349" s="8"/>
      <c r="S349" s="8"/>
      <c r="T349" s="14" t="str">
        <f ca="1">IFERROR(IF(ISBLANK(INDIRECT("O349")), NA(), INDIRECT("O349")), "-")</f>
        <v>-</v>
      </c>
    </row>
    <row r="350" spans="2:20" ht="54" x14ac:dyDescent="0.2">
      <c r="B350" s="9" t="str">
        <f t="shared" ca="1" si="5"/>
        <v>Not Bidding</v>
      </c>
      <c r="C350" s="10">
        <v>3294230</v>
      </c>
      <c r="D350" s="11" t="s">
        <v>45</v>
      </c>
      <c r="E350" s="10" t="s">
        <v>1056</v>
      </c>
      <c r="F350" s="12" t="s">
        <v>1057</v>
      </c>
      <c r="G350" s="10">
        <v>19566</v>
      </c>
      <c r="H350" s="10" t="s">
        <v>151</v>
      </c>
      <c r="I350" s="10" t="s">
        <v>50</v>
      </c>
      <c r="J350" s="8"/>
      <c r="K350" s="8"/>
      <c r="L350" s="8"/>
      <c r="M350" s="8"/>
      <c r="N350" s="13"/>
      <c r="O350" s="13"/>
      <c r="P350" s="8"/>
      <c r="Q350" s="8"/>
      <c r="R350" s="8"/>
      <c r="S350" s="8"/>
      <c r="T350" s="14" t="str">
        <f ca="1">IFERROR(IF(ISBLANK(INDIRECT("O350")), NA(), INDIRECT("O350")), "-")</f>
        <v>-</v>
      </c>
    </row>
    <row r="351" spans="2:20" ht="54" x14ac:dyDescent="0.2">
      <c r="B351" s="9" t="str">
        <f t="shared" ca="1" si="5"/>
        <v>Not Bidding</v>
      </c>
      <c r="C351" s="10">
        <v>3294231</v>
      </c>
      <c r="D351" s="11" t="s">
        <v>45</v>
      </c>
      <c r="E351" s="10" t="s">
        <v>1058</v>
      </c>
      <c r="F351" s="12" t="s">
        <v>1059</v>
      </c>
      <c r="G351" s="10">
        <v>19567</v>
      </c>
      <c r="H351" s="10" t="s">
        <v>151</v>
      </c>
      <c r="I351" s="10" t="s">
        <v>50</v>
      </c>
      <c r="J351" s="8"/>
      <c r="K351" s="8"/>
      <c r="L351" s="8"/>
      <c r="M351" s="8"/>
      <c r="N351" s="13"/>
      <c r="O351" s="13"/>
      <c r="P351" s="8"/>
      <c r="Q351" s="8"/>
      <c r="R351" s="8"/>
      <c r="S351" s="8"/>
      <c r="T351" s="14" t="str">
        <f ca="1">IFERROR(IF(ISBLANK(INDIRECT("O351")), NA(), INDIRECT("O351")), "-")</f>
        <v>-</v>
      </c>
    </row>
    <row r="352" spans="2:20" ht="54" x14ac:dyDescent="0.2">
      <c r="B352" s="9" t="str">
        <f t="shared" ca="1" si="5"/>
        <v>Not Bidding</v>
      </c>
      <c r="C352" s="10">
        <v>3294232</v>
      </c>
      <c r="D352" s="11" t="s">
        <v>45</v>
      </c>
      <c r="E352" s="10" t="s">
        <v>1060</v>
      </c>
      <c r="F352" s="12" t="s">
        <v>1061</v>
      </c>
      <c r="G352" s="10">
        <v>20206</v>
      </c>
      <c r="H352" s="10" t="s">
        <v>151</v>
      </c>
      <c r="I352" s="10" t="s">
        <v>50</v>
      </c>
      <c r="J352" s="8"/>
      <c r="K352" s="8"/>
      <c r="L352" s="8"/>
      <c r="M352" s="8"/>
      <c r="N352" s="13"/>
      <c r="O352" s="13"/>
      <c r="P352" s="8"/>
      <c r="Q352" s="8"/>
      <c r="R352" s="8"/>
      <c r="S352" s="8"/>
      <c r="T352" s="14" t="str">
        <f ca="1">IFERROR(IF(ISBLANK(INDIRECT("O352")), NA(), INDIRECT("O352")), "-")</f>
        <v>-</v>
      </c>
    </row>
    <row r="353" spans="2:20" ht="72" x14ac:dyDescent="0.2">
      <c r="B353" s="9" t="str">
        <f t="shared" ca="1" si="5"/>
        <v>Not Bidding</v>
      </c>
      <c r="C353" s="10">
        <v>3294233</v>
      </c>
      <c r="D353" s="11" t="s">
        <v>45</v>
      </c>
      <c r="E353" s="10" t="s">
        <v>1062</v>
      </c>
      <c r="F353" s="12" t="s">
        <v>1063</v>
      </c>
      <c r="G353" s="10">
        <v>20207</v>
      </c>
      <c r="H353" s="10" t="s">
        <v>151</v>
      </c>
      <c r="I353" s="10" t="s">
        <v>50</v>
      </c>
      <c r="J353" s="8"/>
      <c r="K353" s="8"/>
      <c r="L353" s="8"/>
      <c r="M353" s="8"/>
      <c r="N353" s="13"/>
      <c r="O353" s="13"/>
      <c r="P353" s="8"/>
      <c r="Q353" s="8"/>
      <c r="R353" s="8"/>
      <c r="S353" s="8"/>
      <c r="T353" s="14" t="str">
        <f ca="1">IFERROR(IF(ISBLANK(INDIRECT("O353")), NA(), INDIRECT("O353")), "-")</f>
        <v>-</v>
      </c>
    </row>
    <row r="354" spans="2:20" ht="54" x14ac:dyDescent="0.2">
      <c r="B354" s="9" t="str">
        <f t="shared" ca="1" si="5"/>
        <v>Not Bidding</v>
      </c>
      <c r="C354" s="10">
        <v>3294234</v>
      </c>
      <c r="D354" s="11" t="s">
        <v>45</v>
      </c>
      <c r="E354" s="10" t="s">
        <v>1064</v>
      </c>
      <c r="F354" s="12" t="s">
        <v>1065</v>
      </c>
      <c r="G354" s="10">
        <v>20965</v>
      </c>
      <c r="H354" s="10" t="s">
        <v>151</v>
      </c>
      <c r="I354" s="10" t="s">
        <v>50</v>
      </c>
      <c r="J354" s="8"/>
      <c r="K354" s="8"/>
      <c r="L354" s="8"/>
      <c r="M354" s="8"/>
      <c r="N354" s="13"/>
      <c r="O354" s="13"/>
      <c r="P354" s="8"/>
      <c r="Q354" s="8"/>
      <c r="R354" s="8"/>
      <c r="S354" s="8"/>
      <c r="T354" s="14" t="str">
        <f ca="1">IFERROR(IF(ISBLANK(INDIRECT("O354")), NA(), INDIRECT("O354")), "-")</f>
        <v>-</v>
      </c>
    </row>
    <row r="355" spans="2:20" ht="54" x14ac:dyDescent="0.2">
      <c r="B355" s="9" t="str">
        <f t="shared" ca="1" si="5"/>
        <v>Not Bidding</v>
      </c>
      <c r="C355" s="10">
        <v>3294235</v>
      </c>
      <c r="D355" s="11" t="s">
        <v>45</v>
      </c>
      <c r="E355" s="10" t="s">
        <v>1066</v>
      </c>
      <c r="F355" s="12" t="s">
        <v>1067</v>
      </c>
      <c r="G355" s="10">
        <v>21259</v>
      </c>
      <c r="H355" s="10" t="s">
        <v>151</v>
      </c>
      <c r="I355" s="10" t="s">
        <v>50</v>
      </c>
      <c r="J355" s="8"/>
      <c r="K355" s="8"/>
      <c r="L355" s="8"/>
      <c r="M355" s="8"/>
      <c r="N355" s="13"/>
      <c r="O355" s="13"/>
      <c r="P355" s="8"/>
      <c r="Q355" s="8"/>
      <c r="R355" s="8"/>
      <c r="S355" s="8"/>
      <c r="T355" s="14" t="str">
        <f ca="1">IFERROR(IF(ISBLANK(INDIRECT("O355")), NA(), INDIRECT("O355")), "-")</f>
        <v>-</v>
      </c>
    </row>
    <row r="356" spans="2:20" ht="54" x14ac:dyDescent="0.2">
      <c r="B356" s="9" t="str">
        <f t="shared" ca="1" si="5"/>
        <v>Not Bidding</v>
      </c>
      <c r="C356" s="10">
        <v>3294236</v>
      </c>
      <c r="D356" s="11" t="s">
        <v>45</v>
      </c>
      <c r="E356" s="10" t="s">
        <v>1068</v>
      </c>
      <c r="F356" s="12" t="s">
        <v>1069</v>
      </c>
      <c r="G356" s="10">
        <v>21485</v>
      </c>
      <c r="H356" s="10" t="s">
        <v>151</v>
      </c>
      <c r="I356" s="10" t="s">
        <v>50</v>
      </c>
      <c r="J356" s="8"/>
      <c r="K356" s="8"/>
      <c r="L356" s="8"/>
      <c r="M356" s="8"/>
      <c r="N356" s="13"/>
      <c r="O356" s="13"/>
      <c r="P356" s="8"/>
      <c r="Q356" s="8"/>
      <c r="R356" s="8"/>
      <c r="S356" s="8"/>
      <c r="T356" s="14" t="str">
        <f ca="1">IFERROR(IF(ISBLANK(INDIRECT("O356")), NA(), INDIRECT("O356")), "-")</f>
        <v>-</v>
      </c>
    </row>
    <row r="357" spans="2:20" ht="54" x14ac:dyDescent="0.2">
      <c r="B357" s="9" t="str">
        <f t="shared" ca="1" si="5"/>
        <v>Not Bidding</v>
      </c>
      <c r="C357" s="10">
        <v>3294237</v>
      </c>
      <c r="D357" s="11" t="s">
        <v>45</v>
      </c>
      <c r="E357" s="10" t="s">
        <v>1070</v>
      </c>
      <c r="F357" s="12" t="s">
        <v>1071</v>
      </c>
      <c r="G357" s="10">
        <v>22665</v>
      </c>
      <c r="H357" s="10" t="s">
        <v>151</v>
      </c>
      <c r="I357" s="10" t="s">
        <v>50</v>
      </c>
      <c r="J357" s="8"/>
      <c r="K357" s="8"/>
      <c r="L357" s="8"/>
      <c r="M357" s="8"/>
      <c r="N357" s="13"/>
      <c r="O357" s="13"/>
      <c r="P357" s="8"/>
      <c r="Q357" s="8"/>
      <c r="R357" s="8"/>
      <c r="S357" s="8"/>
      <c r="T357" s="14" t="str">
        <f ca="1">IFERROR(IF(ISBLANK(INDIRECT("O357")), NA(), INDIRECT("O357")), "-")</f>
        <v>-</v>
      </c>
    </row>
    <row r="358" spans="2:20" ht="54" x14ac:dyDescent="0.2">
      <c r="B358" s="9" t="str">
        <f t="shared" ca="1" si="5"/>
        <v>Not Bidding</v>
      </c>
      <c r="C358" s="10">
        <v>3294238</v>
      </c>
      <c r="D358" s="11" t="s">
        <v>45</v>
      </c>
      <c r="E358" s="10" t="s">
        <v>1072</v>
      </c>
      <c r="F358" s="12" t="s">
        <v>1073</v>
      </c>
      <c r="G358" s="10">
        <v>22994</v>
      </c>
      <c r="H358" s="10" t="s">
        <v>151</v>
      </c>
      <c r="I358" s="10" t="s">
        <v>50</v>
      </c>
      <c r="J358" s="8"/>
      <c r="K358" s="8"/>
      <c r="L358" s="8"/>
      <c r="M358" s="8"/>
      <c r="N358" s="13"/>
      <c r="O358" s="13"/>
      <c r="P358" s="8"/>
      <c r="Q358" s="8"/>
      <c r="R358" s="8"/>
      <c r="S358" s="8"/>
      <c r="T358" s="14" t="str">
        <f ca="1">IFERROR(IF(ISBLANK(INDIRECT("O358")), NA(), INDIRECT("O358")), "-")</f>
        <v>-</v>
      </c>
    </row>
    <row r="359" spans="2:20" ht="54" x14ac:dyDescent="0.2">
      <c r="B359" s="9" t="str">
        <f t="shared" ca="1" si="5"/>
        <v>Not Bidding</v>
      </c>
      <c r="C359" s="10">
        <v>3294239</v>
      </c>
      <c r="D359" s="11" t="s">
        <v>45</v>
      </c>
      <c r="E359" s="10" t="s">
        <v>1074</v>
      </c>
      <c r="F359" s="12" t="s">
        <v>1075</v>
      </c>
      <c r="G359" s="10">
        <v>23631</v>
      </c>
      <c r="H359" s="10" t="s">
        <v>151</v>
      </c>
      <c r="I359" s="10" t="s">
        <v>50</v>
      </c>
      <c r="J359" s="8"/>
      <c r="K359" s="8"/>
      <c r="L359" s="8"/>
      <c r="M359" s="8"/>
      <c r="N359" s="13"/>
      <c r="O359" s="13"/>
      <c r="P359" s="8"/>
      <c r="Q359" s="8"/>
      <c r="R359" s="8"/>
      <c r="S359" s="8"/>
      <c r="T359" s="14" t="str">
        <f ca="1">IFERROR(IF(ISBLANK(INDIRECT("O359")), NA(), INDIRECT("O359")), "-")</f>
        <v>-</v>
      </c>
    </row>
    <row r="360" spans="2:20" ht="54" x14ac:dyDescent="0.2">
      <c r="B360" s="9" t="str">
        <f t="shared" ca="1" si="5"/>
        <v>Not Bidding</v>
      </c>
      <c r="C360" s="10">
        <v>3294240</v>
      </c>
      <c r="D360" s="11" t="s">
        <v>45</v>
      </c>
      <c r="E360" s="10" t="s">
        <v>1076</v>
      </c>
      <c r="F360" s="12" t="s">
        <v>1077</v>
      </c>
      <c r="G360" s="10">
        <v>23958</v>
      </c>
      <c r="H360" s="10" t="s">
        <v>151</v>
      </c>
      <c r="I360" s="10" t="s">
        <v>50</v>
      </c>
      <c r="J360" s="8"/>
      <c r="K360" s="8"/>
      <c r="L360" s="8"/>
      <c r="M360" s="8"/>
      <c r="N360" s="13"/>
      <c r="O360" s="13"/>
      <c r="P360" s="8"/>
      <c r="Q360" s="8"/>
      <c r="R360" s="8"/>
      <c r="S360" s="8"/>
      <c r="T360" s="14" t="str">
        <f ca="1">IFERROR(IF(ISBLANK(INDIRECT("O360")), NA(), INDIRECT("O360")), "-")</f>
        <v>-</v>
      </c>
    </row>
    <row r="361" spans="2:20" ht="54" x14ac:dyDescent="0.2">
      <c r="B361" s="9" t="str">
        <f t="shared" ca="1" si="5"/>
        <v>Not Bidding</v>
      </c>
      <c r="C361" s="10">
        <v>3294241</v>
      </c>
      <c r="D361" s="11" t="s">
        <v>45</v>
      </c>
      <c r="E361" s="10" t="s">
        <v>1078</v>
      </c>
      <c r="F361" s="12" t="s">
        <v>1079</v>
      </c>
      <c r="G361" s="10">
        <v>25495</v>
      </c>
      <c r="H361" s="10" t="s">
        <v>151</v>
      </c>
      <c r="I361" s="10" t="s">
        <v>50</v>
      </c>
      <c r="J361" s="8"/>
      <c r="K361" s="8"/>
      <c r="L361" s="8"/>
      <c r="M361" s="8"/>
      <c r="N361" s="13"/>
      <c r="O361" s="13"/>
      <c r="P361" s="8"/>
      <c r="Q361" s="8"/>
      <c r="R361" s="8"/>
      <c r="S361" s="8"/>
      <c r="T361" s="14" t="str">
        <f ca="1">IFERROR(IF(ISBLANK(INDIRECT("O361")), NA(), INDIRECT("O361")), "-")</f>
        <v>-</v>
      </c>
    </row>
    <row r="362" spans="2:20" ht="54" x14ac:dyDescent="0.2">
      <c r="B362" s="9" t="str">
        <f t="shared" ca="1" si="5"/>
        <v>Not Bidding</v>
      </c>
      <c r="C362" s="10">
        <v>3294242</v>
      </c>
      <c r="D362" s="11" t="s">
        <v>45</v>
      </c>
      <c r="E362" s="10" t="s">
        <v>1080</v>
      </c>
      <c r="F362" s="12" t="s">
        <v>1081</v>
      </c>
      <c r="G362" s="10">
        <v>26277</v>
      </c>
      <c r="H362" s="10" t="s">
        <v>151</v>
      </c>
      <c r="I362" s="10" t="s">
        <v>50</v>
      </c>
      <c r="J362" s="8"/>
      <c r="K362" s="8"/>
      <c r="L362" s="8"/>
      <c r="M362" s="8"/>
      <c r="N362" s="13"/>
      <c r="O362" s="13"/>
      <c r="P362" s="8"/>
      <c r="Q362" s="8"/>
      <c r="R362" s="8"/>
      <c r="S362" s="8"/>
      <c r="T362" s="14" t="str">
        <f ca="1">IFERROR(IF(ISBLANK(INDIRECT("O362")), NA(), INDIRECT("O362")), "-")</f>
        <v>-</v>
      </c>
    </row>
    <row r="363" spans="2:20" ht="54" x14ac:dyDescent="0.2">
      <c r="B363" s="9" t="str">
        <f t="shared" ca="1" si="5"/>
        <v>Not Bidding</v>
      </c>
      <c r="C363" s="10">
        <v>3294243</v>
      </c>
      <c r="D363" s="11" t="s">
        <v>45</v>
      </c>
      <c r="E363" s="10" t="s">
        <v>1082</v>
      </c>
      <c r="F363" s="12" t="s">
        <v>1083</v>
      </c>
      <c r="G363" s="10">
        <v>31613</v>
      </c>
      <c r="H363" s="10" t="s">
        <v>1084</v>
      </c>
      <c r="I363" s="10" t="s">
        <v>50</v>
      </c>
      <c r="J363" s="8"/>
      <c r="K363" s="8"/>
      <c r="L363" s="8"/>
      <c r="M363" s="8"/>
      <c r="N363" s="13"/>
      <c r="O363" s="13"/>
      <c r="P363" s="8"/>
      <c r="Q363" s="8"/>
      <c r="R363" s="8"/>
      <c r="S363" s="8"/>
      <c r="T363" s="14" t="str">
        <f ca="1">IFERROR(IF(ISBLANK(INDIRECT("O363")), NA(), INDIRECT("O363")), "-")</f>
        <v>-</v>
      </c>
    </row>
    <row r="364" spans="2:20" ht="54" x14ac:dyDescent="0.2">
      <c r="B364" s="9" t="str">
        <f t="shared" ca="1" si="5"/>
        <v>Not Bidding</v>
      </c>
      <c r="C364" s="10">
        <v>3294244</v>
      </c>
      <c r="D364" s="11" t="s">
        <v>45</v>
      </c>
      <c r="E364" s="10" t="s">
        <v>1085</v>
      </c>
      <c r="F364" s="12" t="s">
        <v>1086</v>
      </c>
      <c r="G364" s="10">
        <v>37968</v>
      </c>
      <c r="H364" s="10" t="s">
        <v>151</v>
      </c>
      <c r="I364" s="10" t="s">
        <v>50</v>
      </c>
      <c r="J364" s="8"/>
      <c r="K364" s="8"/>
      <c r="L364" s="8"/>
      <c r="M364" s="8"/>
      <c r="N364" s="13"/>
      <c r="O364" s="13"/>
      <c r="P364" s="8"/>
      <c r="Q364" s="8"/>
      <c r="R364" s="8"/>
      <c r="S364" s="8"/>
      <c r="T364" s="14" t="str">
        <f ca="1">IFERROR(IF(ISBLANK(INDIRECT("O364")), NA(), INDIRECT("O364")), "-")</f>
        <v>-</v>
      </c>
    </row>
    <row r="365" spans="2:20" ht="54" x14ac:dyDescent="0.2">
      <c r="B365" s="9" t="str">
        <f t="shared" ca="1" si="5"/>
        <v>Not Bidding</v>
      </c>
      <c r="C365" s="10">
        <v>3294245</v>
      </c>
      <c r="D365" s="11" t="s">
        <v>45</v>
      </c>
      <c r="E365" s="10" t="s">
        <v>1087</v>
      </c>
      <c r="F365" s="12" t="s">
        <v>1088</v>
      </c>
      <c r="G365" s="10">
        <v>38582</v>
      </c>
      <c r="H365" s="10" t="s">
        <v>151</v>
      </c>
      <c r="I365" s="10" t="s">
        <v>50</v>
      </c>
      <c r="J365" s="8"/>
      <c r="K365" s="8"/>
      <c r="L365" s="8"/>
      <c r="M365" s="8"/>
      <c r="N365" s="13"/>
      <c r="O365" s="13"/>
      <c r="P365" s="8"/>
      <c r="Q365" s="8"/>
      <c r="R365" s="8"/>
      <c r="S365" s="8"/>
      <c r="T365" s="14" t="str">
        <f ca="1">IFERROR(IF(ISBLANK(INDIRECT("O365")), NA(), INDIRECT("O365")), "-")</f>
        <v>-</v>
      </c>
    </row>
    <row r="366" spans="2:20" ht="54" x14ac:dyDescent="0.2">
      <c r="B366" s="9" t="str">
        <f t="shared" ca="1" si="5"/>
        <v>Not Bidding</v>
      </c>
      <c r="C366" s="10">
        <v>3294246</v>
      </c>
      <c r="D366" s="11" t="s">
        <v>45</v>
      </c>
      <c r="E366" s="10" t="s">
        <v>1089</v>
      </c>
      <c r="F366" s="12" t="s">
        <v>1090</v>
      </c>
      <c r="G366" s="10">
        <v>38996</v>
      </c>
      <c r="H366" s="10" t="s">
        <v>151</v>
      </c>
      <c r="I366" s="10" t="s">
        <v>50</v>
      </c>
      <c r="J366" s="8"/>
      <c r="K366" s="8"/>
      <c r="L366" s="8"/>
      <c r="M366" s="8"/>
      <c r="N366" s="13"/>
      <c r="O366" s="13"/>
      <c r="P366" s="8"/>
      <c r="Q366" s="8"/>
      <c r="R366" s="8"/>
      <c r="S366" s="8"/>
      <c r="T366" s="14" t="str">
        <f ca="1">IFERROR(IF(ISBLANK(INDIRECT("O366")), NA(), INDIRECT("O366")), "-")</f>
        <v>-</v>
      </c>
    </row>
    <row r="367" spans="2:20" ht="54" x14ac:dyDescent="0.2">
      <c r="B367" s="9" t="str">
        <f t="shared" ca="1" si="5"/>
        <v>Not Bidding</v>
      </c>
      <c r="C367" s="10">
        <v>3294247</v>
      </c>
      <c r="D367" s="11" t="s">
        <v>45</v>
      </c>
      <c r="E367" s="10" t="s">
        <v>1091</v>
      </c>
      <c r="F367" s="12" t="s">
        <v>1092</v>
      </c>
      <c r="G367" s="10">
        <v>90080</v>
      </c>
      <c r="H367" s="10" t="s">
        <v>151</v>
      </c>
      <c r="I367" s="10" t="s">
        <v>50</v>
      </c>
      <c r="J367" s="8"/>
      <c r="K367" s="8"/>
      <c r="L367" s="8"/>
      <c r="M367" s="8"/>
      <c r="N367" s="13"/>
      <c r="O367" s="13"/>
      <c r="P367" s="8"/>
      <c r="Q367" s="8"/>
      <c r="R367" s="8"/>
      <c r="S367" s="8"/>
      <c r="T367" s="14" t="str">
        <f ca="1">IFERROR(IF(ISBLANK(INDIRECT("O367")), NA(), INDIRECT("O367")), "-")</f>
        <v>-</v>
      </c>
    </row>
    <row r="368" spans="2:20" ht="54" x14ac:dyDescent="0.2">
      <c r="B368" s="9" t="str">
        <f t="shared" ca="1" si="5"/>
        <v>Not Bidding</v>
      </c>
      <c r="C368" s="10">
        <v>3294248</v>
      </c>
      <c r="D368" s="11" t="s">
        <v>45</v>
      </c>
      <c r="E368" s="10" t="s">
        <v>1093</v>
      </c>
      <c r="F368" s="12" t="s">
        <v>1094</v>
      </c>
      <c r="G368" s="10">
        <v>9001123</v>
      </c>
      <c r="H368" s="10" t="s">
        <v>151</v>
      </c>
      <c r="I368" s="10" t="s">
        <v>50</v>
      </c>
      <c r="J368" s="8"/>
      <c r="K368" s="8"/>
      <c r="L368" s="8"/>
      <c r="M368" s="8"/>
      <c r="N368" s="13"/>
      <c r="O368" s="13"/>
      <c r="P368" s="8"/>
      <c r="Q368" s="8"/>
      <c r="R368" s="8"/>
      <c r="S368" s="8"/>
      <c r="T368" s="14" t="str">
        <f ca="1">IFERROR(IF(ISBLANK(INDIRECT("O368")), NA(), INDIRECT("O368")), "-")</f>
        <v>-</v>
      </c>
    </row>
    <row r="369" spans="2:20" ht="54" x14ac:dyDescent="0.2">
      <c r="B369" s="9" t="str">
        <f t="shared" ca="1" si="5"/>
        <v>Not Bidding</v>
      </c>
      <c r="C369" s="10">
        <v>3294249</v>
      </c>
      <c r="D369" s="11" t="s">
        <v>45</v>
      </c>
      <c r="E369" s="10" t="s">
        <v>1095</v>
      </c>
      <c r="F369" s="12" t="s">
        <v>1096</v>
      </c>
      <c r="G369" s="10">
        <v>9001125</v>
      </c>
      <c r="H369" s="10" t="s">
        <v>151</v>
      </c>
      <c r="I369" s="10" t="s">
        <v>50</v>
      </c>
      <c r="J369" s="8"/>
      <c r="K369" s="8"/>
      <c r="L369" s="8"/>
      <c r="M369" s="8"/>
      <c r="N369" s="13"/>
      <c r="O369" s="13"/>
      <c r="P369" s="8"/>
      <c r="Q369" s="8"/>
      <c r="R369" s="8"/>
      <c r="S369" s="8"/>
      <c r="T369" s="14" t="str">
        <f ca="1">IFERROR(IF(ISBLANK(INDIRECT("O369")), NA(), INDIRECT("O369")), "-")</f>
        <v>-</v>
      </c>
    </row>
    <row r="370" spans="2:20" ht="54" x14ac:dyDescent="0.2">
      <c r="B370" s="9" t="str">
        <f t="shared" ca="1" si="5"/>
        <v>Not Bidding</v>
      </c>
      <c r="C370" s="10">
        <v>3294250</v>
      </c>
      <c r="D370" s="11" t="s">
        <v>45</v>
      </c>
      <c r="E370" s="10" t="s">
        <v>1097</v>
      </c>
      <c r="F370" s="12" t="s">
        <v>1098</v>
      </c>
      <c r="G370" s="10">
        <v>9001186</v>
      </c>
      <c r="H370" s="10" t="s">
        <v>151</v>
      </c>
      <c r="I370" s="10" t="s">
        <v>50</v>
      </c>
      <c r="J370" s="8"/>
      <c r="K370" s="8"/>
      <c r="L370" s="8"/>
      <c r="M370" s="8"/>
      <c r="N370" s="13"/>
      <c r="O370" s="13"/>
      <c r="P370" s="8"/>
      <c r="Q370" s="8"/>
      <c r="R370" s="8"/>
      <c r="S370" s="8"/>
      <c r="T370" s="14" t="str">
        <f ca="1">IFERROR(IF(ISBLANK(INDIRECT("O370")), NA(), INDIRECT("O370")), "-")</f>
        <v>-</v>
      </c>
    </row>
    <row r="371" spans="2:20" ht="54" x14ac:dyDescent="0.2">
      <c r="B371" s="9" t="str">
        <f t="shared" ca="1" si="5"/>
        <v>Not Bidding</v>
      </c>
      <c r="C371" s="10">
        <v>3294251</v>
      </c>
      <c r="D371" s="11" t="s">
        <v>45</v>
      </c>
      <c r="E371" s="10" t="s">
        <v>1099</v>
      </c>
      <c r="F371" s="12" t="s">
        <v>1100</v>
      </c>
      <c r="G371" s="10">
        <v>9001494</v>
      </c>
      <c r="H371" s="10" t="s">
        <v>151</v>
      </c>
      <c r="I371" s="10" t="s">
        <v>50</v>
      </c>
      <c r="J371" s="8"/>
      <c r="K371" s="8"/>
      <c r="L371" s="8"/>
      <c r="M371" s="8"/>
      <c r="N371" s="13"/>
      <c r="O371" s="13"/>
      <c r="P371" s="8"/>
      <c r="Q371" s="8"/>
      <c r="R371" s="8"/>
      <c r="S371" s="8"/>
      <c r="T371" s="14" t="str">
        <f ca="1">IFERROR(IF(ISBLANK(INDIRECT("O371")), NA(), INDIRECT("O371")), "-")</f>
        <v>-</v>
      </c>
    </row>
    <row r="372" spans="2:20" ht="54" x14ac:dyDescent="0.2">
      <c r="B372" s="9" t="str">
        <f t="shared" ca="1" si="5"/>
        <v>Not Bidding</v>
      </c>
      <c r="C372" s="10">
        <v>3294252</v>
      </c>
      <c r="D372" s="11" t="s">
        <v>45</v>
      </c>
      <c r="E372" s="10" t="s">
        <v>1101</v>
      </c>
      <c r="F372" s="12" t="s">
        <v>579</v>
      </c>
      <c r="G372" s="10">
        <v>9001542</v>
      </c>
      <c r="H372" s="10" t="s">
        <v>151</v>
      </c>
      <c r="I372" s="10" t="s">
        <v>50</v>
      </c>
      <c r="J372" s="8"/>
      <c r="K372" s="8"/>
      <c r="L372" s="8"/>
      <c r="M372" s="8"/>
      <c r="N372" s="13"/>
      <c r="O372" s="13"/>
      <c r="P372" s="8"/>
      <c r="Q372" s="8"/>
      <c r="R372" s="8"/>
      <c r="S372" s="8"/>
      <c r="T372" s="14" t="str">
        <f ca="1">IFERROR(IF(ISBLANK(INDIRECT("O372")), NA(), INDIRECT("O372")), "-")</f>
        <v>-</v>
      </c>
    </row>
    <row r="373" spans="2:20" ht="54" x14ac:dyDescent="0.2">
      <c r="B373" s="9" t="str">
        <f t="shared" ca="1" si="5"/>
        <v>Not Bidding</v>
      </c>
      <c r="C373" s="10">
        <v>3294253</v>
      </c>
      <c r="D373" s="11" t="s">
        <v>45</v>
      </c>
      <c r="E373" s="10" t="s">
        <v>1102</v>
      </c>
      <c r="F373" s="12" t="s">
        <v>1103</v>
      </c>
      <c r="G373" s="10">
        <v>9001960</v>
      </c>
      <c r="H373" s="10" t="s">
        <v>151</v>
      </c>
      <c r="I373" s="10" t="s">
        <v>50</v>
      </c>
      <c r="J373" s="8"/>
      <c r="K373" s="8"/>
      <c r="L373" s="8"/>
      <c r="M373" s="8"/>
      <c r="N373" s="13"/>
      <c r="O373" s="13"/>
      <c r="P373" s="8"/>
      <c r="Q373" s="8"/>
      <c r="R373" s="8"/>
      <c r="S373" s="8"/>
      <c r="T373" s="14" t="str">
        <f ca="1">IFERROR(IF(ISBLANK(INDIRECT("O373")), NA(), INDIRECT("O373")), "-")</f>
        <v>-</v>
      </c>
    </row>
    <row r="374" spans="2:20" ht="54" x14ac:dyDescent="0.2">
      <c r="B374" s="9" t="str">
        <f t="shared" ca="1" si="5"/>
        <v>Not Bidding</v>
      </c>
      <c r="C374" s="10">
        <v>3294254</v>
      </c>
      <c r="D374" s="11" t="s">
        <v>45</v>
      </c>
      <c r="E374" s="10" t="s">
        <v>1104</v>
      </c>
      <c r="F374" s="12" t="s">
        <v>1105</v>
      </c>
      <c r="G374" s="10">
        <v>9002482</v>
      </c>
      <c r="H374" s="10" t="s">
        <v>151</v>
      </c>
      <c r="I374" s="10" t="s">
        <v>50</v>
      </c>
      <c r="J374" s="8"/>
      <c r="K374" s="8"/>
      <c r="L374" s="8"/>
      <c r="M374" s="8"/>
      <c r="N374" s="13"/>
      <c r="O374" s="13"/>
      <c r="P374" s="8"/>
      <c r="Q374" s="8"/>
      <c r="R374" s="8"/>
      <c r="S374" s="8"/>
      <c r="T374" s="14" t="str">
        <f ca="1">IFERROR(IF(ISBLANK(INDIRECT("O374")), NA(), INDIRECT("O374")), "-")</f>
        <v>-</v>
      </c>
    </row>
    <row r="375" spans="2:20" ht="54" x14ac:dyDescent="0.2">
      <c r="B375" s="9" t="str">
        <f t="shared" ca="1" si="5"/>
        <v>Not Bidding</v>
      </c>
      <c r="C375" s="10">
        <v>3294255</v>
      </c>
      <c r="D375" s="11" t="s">
        <v>45</v>
      </c>
      <c r="E375" s="10" t="s">
        <v>1106</v>
      </c>
      <c r="F375" s="12" t="s">
        <v>1107</v>
      </c>
      <c r="G375" s="10">
        <v>9002506</v>
      </c>
      <c r="H375" s="10" t="s">
        <v>151</v>
      </c>
      <c r="I375" s="10" t="s">
        <v>50</v>
      </c>
      <c r="J375" s="8"/>
      <c r="K375" s="8"/>
      <c r="L375" s="8"/>
      <c r="M375" s="8"/>
      <c r="N375" s="13"/>
      <c r="O375" s="13"/>
      <c r="P375" s="8"/>
      <c r="Q375" s="8"/>
      <c r="R375" s="8"/>
      <c r="S375" s="8"/>
      <c r="T375" s="14" t="str">
        <f ca="1">IFERROR(IF(ISBLANK(INDIRECT("O375")), NA(), INDIRECT("O375")), "-")</f>
        <v>-</v>
      </c>
    </row>
    <row r="376" spans="2:20" ht="54" x14ac:dyDescent="0.2">
      <c r="B376" s="9" t="str">
        <f t="shared" ca="1" si="5"/>
        <v>Not Bidding</v>
      </c>
      <c r="C376" s="10">
        <v>3294256</v>
      </c>
      <c r="D376" s="11" t="s">
        <v>45</v>
      </c>
      <c r="E376" s="10" t="s">
        <v>1108</v>
      </c>
      <c r="F376" s="12" t="s">
        <v>1109</v>
      </c>
      <c r="G376" s="10">
        <v>9003135</v>
      </c>
      <c r="H376" s="10" t="s">
        <v>151</v>
      </c>
      <c r="I376" s="10" t="s">
        <v>50</v>
      </c>
      <c r="J376" s="8"/>
      <c r="K376" s="8"/>
      <c r="L376" s="8"/>
      <c r="M376" s="8"/>
      <c r="N376" s="13"/>
      <c r="O376" s="13"/>
      <c r="P376" s="8"/>
      <c r="Q376" s="8"/>
      <c r="R376" s="8"/>
      <c r="S376" s="8"/>
      <c r="T376" s="14" t="str">
        <f ca="1">IFERROR(IF(ISBLANK(INDIRECT("O376")), NA(), INDIRECT("O376")), "-")</f>
        <v>-</v>
      </c>
    </row>
    <row r="377" spans="2:20" ht="54" x14ac:dyDescent="0.2">
      <c r="B377" s="9" t="str">
        <f t="shared" ca="1" si="5"/>
        <v>Not Bidding</v>
      </c>
      <c r="C377" s="10">
        <v>3294257</v>
      </c>
      <c r="D377" s="11" t="s">
        <v>45</v>
      </c>
      <c r="E377" s="10" t="s">
        <v>1110</v>
      </c>
      <c r="F377" s="12" t="s">
        <v>1111</v>
      </c>
      <c r="G377" s="10" t="s">
        <v>1112</v>
      </c>
      <c r="H377" s="10" t="s">
        <v>1113</v>
      </c>
      <c r="I377" s="10" t="s">
        <v>50</v>
      </c>
      <c r="J377" s="8"/>
      <c r="K377" s="8"/>
      <c r="L377" s="8"/>
      <c r="M377" s="8"/>
      <c r="N377" s="13"/>
      <c r="O377" s="13"/>
      <c r="P377" s="8"/>
      <c r="Q377" s="8"/>
      <c r="R377" s="8"/>
      <c r="S377" s="8"/>
      <c r="T377" s="14" t="str">
        <f ca="1">IFERROR(IF(ISBLANK(INDIRECT("O377")), NA(), INDIRECT("O377")), "-")</f>
        <v>-</v>
      </c>
    </row>
    <row r="378" spans="2:20" ht="54" x14ac:dyDescent="0.2">
      <c r="B378" s="9" t="str">
        <f t="shared" ca="1" si="5"/>
        <v>Not Bidding</v>
      </c>
      <c r="C378" s="10">
        <v>3294258</v>
      </c>
      <c r="D378" s="11" t="s">
        <v>45</v>
      </c>
      <c r="E378" s="10" t="s">
        <v>1114</v>
      </c>
      <c r="F378" s="12" t="s">
        <v>1115</v>
      </c>
      <c r="G378" s="10" t="s">
        <v>1116</v>
      </c>
      <c r="H378" s="10" t="s">
        <v>1113</v>
      </c>
      <c r="I378" s="10" t="s">
        <v>50</v>
      </c>
      <c r="J378" s="8"/>
      <c r="K378" s="8"/>
      <c r="L378" s="8"/>
      <c r="M378" s="8"/>
      <c r="N378" s="13"/>
      <c r="O378" s="13"/>
      <c r="P378" s="8"/>
      <c r="Q378" s="8"/>
      <c r="R378" s="8"/>
      <c r="S378" s="8"/>
      <c r="T378" s="14" t="str">
        <f ca="1">IFERROR(IF(ISBLANK(INDIRECT("O378")), NA(), INDIRECT("O378")), "-")</f>
        <v>-</v>
      </c>
    </row>
    <row r="379" spans="2:20" ht="54" x14ac:dyDescent="0.2">
      <c r="B379" s="9" t="str">
        <f t="shared" ca="1" si="5"/>
        <v>Not Bidding</v>
      </c>
      <c r="C379" s="10">
        <v>3294259</v>
      </c>
      <c r="D379" s="11" t="s">
        <v>45</v>
      </c>
      <c r="E379" s="10" t="s">
        <v>1117</v>
      </c>
      <c r="F379" s="12" t="s">
        <v>1118</v>
      </c>
      <c r="G379" s="10" t="s">
        <v>1119</v>
      </c>
      <c r="H379" s="10" t="s">
        <v>1113</v>
      </c>
      <c r="I379" s="10" t="s">
        <v>50</v>
      </c>
      <c r="J379" s="8"/>
      <c r="K379" s="8"/>
      <c r="L379" s="8"/>
      <c r="M379" s="8"/>
      <c r="N379" s="13"/>
      <c r="O379" s="13"/>
      <c r="P379" s="8"/>
      <c r="Q379" s="8"/>
      <c r="R379" s="8"/>
      <c r="S379" s="8"/>
      <c r="T379" s="14" t="str">
        <f ca="1">IFERROR(IF(ISBLANK(INDIRECT("O379")), NA(), INDIRECT("O379")), "-")</f>
        <v>-</v>
      </c>
    </row>
    <row r="380" spans="2:20" ht="54" x14ac:dyDescent="0.2">
      <c r="B380" s="9" t="str">
        <f t="shared" ca="1" si="5"/>
        <v>Not Bidding</v>
      </c>
      <c r="C380" s="10">
        <v>3294260</v>
      </c>
      <c r="D380" s="11" t="s">
        <v>45</v>
      </c>
      <c r="E380" s="10" t="s">
        <v>1120</v>
      </c>
      <c r="F380" s="12" t="s">
        <v>1121</v>
      </c>
      <c r="G380" s="10" t="s">
        <v>1122</v>
      </c>
      <c r="H380" s="10" t="s">
        <v>1113</v>
      </c>
      <c r="I380" s="10" t="s">
        <v>50</v>
      </c>
      <c r="J380" s="8"/>
      <c r="K380" s="8"/>
      <c r="L380" s="8"/>
      <c r="M380" s="8"/>
      <c r="N380" s="13"/>
      <c r="O380" s="13"/>
      <c r="P380" s="8"/>
      <c r="Q380" s="8"/>
      <c r="R380" s="8"/>
      <c r="S380" s="8"/>
      <c r="T380" s="14" t="str">
        <f ca="1">IFERROR(IF(ISBLANK(INDIRECT("O380")), NA(), INDIRECT("O380")), "-")</f>
        <v>-</v>
      </c>
    </row>
    <row r="381" spans="2:20" ht="54" x14ac:dyDescent="0.2">
      <c r="B381" s="9" t="str">
        <f t="shared" ca="1" si="5"/>
        <v>Not Bidding</v>
      </c>
      <c r="C381" s="10">
        <v>3294261</v>
      </c>
      <c r="D381" s="11" t="s">
        <v>45</v>
      </c>
      <c r="E381" s="10" t="s">
        <v>1123</v>
      </c>
      <c r="F381" s="12" t="s">
        <v>1124</v>
      </c>
      <c r="G381" s="10" t="s">
        <v>1125</v>
      </c>
      <c r="H381" s="10" t="s">
        <v>1113</v>
      </c>
      <c r="I381" s="10" t="s">
        <v>50</v>
      </c>
      <c r="J381" s="8"/>
      <c r="K381" s="8"/>
      <c r="L381" s="8"/>
      <c r="M381" s="8"/>
      <c r="N381" s="13"/>
      <c r="O381" s="13"/>
      <c r="P381" s="8"/>
      <c r="Q381" s="8"/>
      <c r="R381" s="8"/>
      <c r="S381" s="8"/>
      <c r="T381" s="14" t="str">
        <f ca="1">IFERROR(IF(ISBLANK(INDIRECT("O381")), NA(), INDIRECT("O381")), "-")</f>
        <v>-</v>
      </c>
    </row>
    <row r="382" spans="2:20" ht="54" x14ac:dyDescent="0.2">
      <c r="B382" s="9" t="str">
        <f t="shared" ca="1" si="5"/>
        <v>Not Bidding</v>
      </c>
      <c r="C382" s="10">
        <v>3294262</v>
      </c>
      <c r="D382" s="11" t="s">
        <v>45</v>
      </c>
      <c r="E382" s="10" t="s">
        <v>1126</v>
      </c>
      <c r="F382" s="12" t="s">
        <v>1127</v>
      </c>
      <c r="G382" s="10" t="s">
        <v>1128</v>
      </c>
      <c r="H382" s="10" t="s">
        <v>1113</v>
      </c>
      <c r="I382" s="10" t="s">
        <v>50</v>
      </c>
      <c r="J382" s="8"/>
      <c r="K382" s="8"/>
      <c r="L382" s="8"/>
      <c r="M382" s="8"/>
      <c r="N382" s="13"/>
      <c r="O382" s="13"/>
      <c r="P382" s="8"/>
      <c r="Q382" s="8"/>
      <c r="R382" s="8"/>
      <c r="S382" s="8"/>
      <c r="T382" s="14" t="str">
        <f ca="1">IFERROR(IF(ISBLANK(INDIRECT("O382")), NA(), INDIRECT("O382")), "-")</f>
        <v>-</v>
      </c>
    </row>
    <row r="383" spans="2:20" ht="54" x14ac:dyDescent="0.2">
      <c r="B383" s="9" t="str">
        <f t="shared" ca="1" si="5"/>
        <v>Not Bidding</v>
      </c>
      <c r="C383" s="10">
        <v>3294263</v>
      </c>
      <c r="D383" s="11" t="s">
        <v>45</v>
      </c>
      <c r="E383" s="10" t="s">
        <v>1129</v>
      </c>
      <c r="F383" s="12" t="s">
        <v>1130</v>
      </c>
      <c r="G383" s="10" t="s">
        <v>1131</v>
      </c>
      <c r="H383" s="10" t="s">
        <v>1113</v>
      </c>
      <c r="I383" s="10" t="s">
        <v>50</v>
      </c>
      <c r="J383" s="8"/>
      <c r="K383" s="8"/>
      <c r="L383" s="8"/>
      <c r="M383" s="8"/>
      <c r="N383" s="13"/>
      <c r="O383" s="13"/>
      <c r="P383" s="8"/>
      <c r="Q383" s="8"/>
      <c r="R383" s="8"/>
      <c r="S383" s="8"/>
      <c r="T383" s="14" t="str">
        <f ca="1">IFERROR(IF(ISBLANK(INDIRECT("O383")), NA(), INDIRECT("O383")), "-")</f>
        <v>-</v>
      </c>
    </row>
    <row r="384" spans="2:20" ht="54" x14ac:dyDescent="0.2">
      <c r="B384" s="9" t="str">
        <f t="shared" ca="1" si="5"/>
        <v>Not Bidding</v>
      </c>
      <c r="C384" s="10">
        <v>3294264</v>
      </c>
      <c r="D384" s="11" t="s">
        <v>45</v>
      </c>
      <c r="E384" s="10" t="s">
        <v>1132</v>
      </c>
      <c r="F384" s="12" t="s">
        <v>1133</v>
      </c>
      <c r="G384" s="10" t="s">
        <v>1134</v>
      </c>
      <c r="H384" s="10" t="s">
        <v>1113</v>
      </c>
      <c r="I384" s="10" t="s">
        <v>50</v>
      </c>
      <c r="J384" s="8"/>
      <c r="K384" s="8"/>
      <c r="L384" s="8"/>
      <c r="M384" s="8"/>
      <c r="N384" s="13"/>
      <c r="O384" s="13"/>
      <c r="P384" s="8"/>
      <c r="Q384" s="8"/>
      <c r="R384" s="8"/>
      <c r="S384" s="8"/>
      <c r="T384" s="14" t="str">
        <f ca="1">IFERROR(IF(ISBLANK(INDIRECT("O384")), NA(), INDIRECT("O384")), "-")</f>
        <v>-</v>
      </c>
    </row>
    <row r="385" spans="2:20" ht="54" x14ac:dyDescent="0.2">
      <c r="B385" s="9" t="str">
        <f t="shared" ca="1" si="5"/>
        <v>Not Bidding</v>
      </c>
      <c r="C385" s="10">
        <v>3294265</v>
      </c>
      <c r="D385" s="11" t="s">
        <v>45</v>
      </c>
      <c r="E385" s="10" t="s">
        <v>1135</v>
      </c>
      <c r="F385" s="12" t="s">
        <v>1136</v>
      </c>
      <c r="G385" s="10" t="s">
        <v>1137</v>
      </c>
      <c r="H385" s="10" t="s">
        <v>1138</v>
      </c>
      <c r="I385" s="10" t="s">
        <v>50</v>
      </c>
      <c r="J385" s="8"/>
      <c r="K385" s="8"/>
      <c r="L385" s="8"/>
      <c r="M385" s="8"/>
      <c r="N385" s="13"/>
      <c r="O385" s="13"/>
      <c r="P385" s="8"/>
      <c r="Q385" s="8"/>
      <c r="R385" s="8"/>
      <c r="S385" s="8"/>
      <c r="T385" s="14" t="str">
        <f ca="1">IFERROR(IF(ISBLANK(INDIRECT("O385")), NA(), INDIRECT("O385")), "-")</f>
        <v>-</v>
      </c>
    </row>
    <row r="386" spans="2:20" ht="54" x14ac:dyDescent="0.2">
      <c r="B386" s="9" t="str">
        <f t="shared" ca="1" si="5"/>
        <v>Not Bidding</v>
      </c>
      <c r="C386" s="10">
        <v>3294266</v>
      </c>
      <c r="D386" s="11" t="s">
        <v>45</v>
      </c>
      <c r="E386" s="10" t="s">
        <v>1139</v>
      </c>
      <c r="F386" s="12" t="s">
        <v>1140</v>
      </c>
      <c r="G386" s="10" t="s">
        <v>1141</v>
      </c>
      <c r="H386" s="10" t="s">
        <v>1113</v>
      </c>
      <c r="I386" s="10" t="s">
        <v>50</v>
      </c>
      <c r="J386" s="8"/>
      <c r="K386" s="8"/>
      <c r="L386" s="8"/>
      <c r="M386" s="8"/>
      <c r="N386" s="13"/>
      <c r="O386" s="13"/>
      <c r="P386" s="8"/>
      <c r="Q386" s="8"/>
      <c r="R386" s="8"/>
      <c r="S386" s="8"/>
      <c r="T386" s="14" t="str">
        <f ca="1">IFERROR(IF(ISBLANK(INDIRECT("O386")), NA(), INDIRECT("O386")), "-")</f>
        <v>-</v>
      </c>
    </row>
    <row r="387" spans="2:20" ht="54" x14ac:dyDescent="0.2">
      <c r="B387" s="9" t="str">
        <f t="shared" ca="1" si="5"/>
        <v>Not Bidding</v>
      </c>
      <c r="C387" s="10">
        <v>3294267</v>
      </c>
      <c r="D387" s="11" t="s">
        <v>45</v>
      </c>
      <c r="E387" s="10" t="s">
        <v>1142</v>
      </c>
      <c r="F387" s="12" t="s">
        <v>1143</v>
      </c>
      <c r="G387" s="10" t="s">
        <v>1144</v>
      </c>
      <c r="H387" s="10" t="s">
        <v>151</v>
      </c>
      <c r="I387" s="10" t="s">
        <v>50</v>
      </c>
      <c r="J387" s="8"/>
      <c r="K387" s="8"/>
      <c r="L387" s="8"/>
      <c r="M387" s="8"/>
      <c r="N387" s="13"/>
      <c r="O387" s="13"/>
      <c r="P387" s="8"/>
      <c r="Q387" s="8"/>
      <c r="R387" s="8"/>
      <c r="S387" s="8"/>
      <c r="T387" s="14" t="str">
        <f ca="1">IFERROR(IF(ISBLANK(INDIRECT("O387")), NA(), INDIRECT("O387")), "-")</f>
        <v>-</v>
      </c>
    </row>
    <row r="388" spans="2:20" ht="54" x14ac:dyDescent="0.2">
      <c r="B388" s="9" t="str">
        <f t="shared" ca="1" si="5"/>
        <v>Not Bidding</v>
      </c>
      <c r="C388" s="10">
        <v>3294268</v>
      </c>
      <c r="D388" s="11" t="s">
        <v>45</v>
      </c>
      <c r="E388" s="10" t="s">
        <v>1145</v>
      </c>
      <c r="F388" s="12" t="s">
        <v>1146</v>
      </c>
      <c r="G388" s="10" t="s">
        <v>1147</v>
      </c>
      <c r="H388" s="10" t="s">
        <v>151</v>
      </c>
      <c r="I388" s="10" t="s">
        <v>50</v>
      </c>
      <c r="J388" s="8"/>
      <c r="K388" s="8"/>
      <c r="L388" s="8"/>
      <c r="M388" s="8"/>
      <c r="N388" s="13"/>
      <c r="O388" s="13"/>
      <c r="P388" s="8"/>
      <c r="Q388" s="8"/>
      <c r="R388" s="8"/>
      <c r="S388" s="8"/>
      <c r="T388" s="14" t="str">
        <f ca="1">IFERROR(IF(ISBLANK(INDIRECT("O388")), NA(), INDIRECT("O388")), "-")</f>
        <v>-</v>
      </c>
    </row>
    <row r="389" spans="2:20" ht="54" x14ac:dyDescent="0.2">
      <c r="B389" s="9" t="str">
        <f t="shared" ca="1" si="5"/>
        <v>Not Bidding</v>
      </c>
      <c r="C389" s="10">
        <v>3294269</v>
      </c>
      <c r="D389" s="11" t="s">
        <v>45</v>
      </c>
      <c r="E389" s="10" t="s">
        <v>1148</v>
      </c>
      <c r="F389" s="12" t="s">
        <v>1149</v>
      </c>
      <c r="G389" s="10" t="s">
        <v>1150</v>
      </c>
      <c r="H389" s="10" t="s">
        <v>151</v>
      </c>
      <c r="I389" s="10" t="s">
        <v>50</v>
      </c>
      <c r="J389" s="8"/>
      <c r="K389" s="8"/>
      <c r="L389" s="8"/>
      <c r="M389" s="8"/>
      <c r="N389" s="13"/>
      <c r="O389" s="13"/>
      <c r="P389" s="8"/>
      <c r="Q389" s="8"/>
      <c r="R389" s="8"/>
      <c r="S389" s="8"/>
      <c r="T389" s="14" t="str">
        <f ca="1">IFERROR(IF(ISBLANK(INDIRECT("O389")), NA(), INDIRECT("O389")), "-")</f>
        <v>-</v>
      </c>
    </row>
    <row r="390" spans="2:20" ht="54" x14ac:dyDescent="0.2">
      <c r="B390" s="9" t="str">
        <f t="shared" ca="1" si="5"/>
        <v>Not Bidding</v>
      </c>
      <c r="C390" s="10">
        <v>3294270</v>
      </c>
      <c r="D390" s="11" t="s">
        <v>45</v>
      </c>
      <c r="E390" s="10" t="s">
        <v>1151</v>
      </c>
      <c r="F390" s="12" t="s">
        <v>1152</v>
      </c>
      <c r="G390" s="10" t="s">
        <v>1153</v>
      </c>
      <c r="H390" s="10" t="s">
        <v>49</v>
      </c>
      <c r="I390" s="10" t="s">
        <v>50</v>
      </c>
      <c r="J390" s="8"/>
      <c r="K390" s="8"/>
      <c r="L390" s="8"/>
      <c r="M390" s="8"/>
      <c r="N390" s="13"/>
      <c r="O390" s="13"/>
      <c r="P390" s="8"/>
      <c r="Q390" s="8"/>
      <c r="R390" s="8"/>
      <c r="S390" s="8"/>
      <c r="T390" s="14" t="str">
        <f ca="1">IFERROR(IF(ISBLANK(INDIRECT("O390")), NA(), INDIRECT("O390")), "-")</f>
        <v>-</v>
      </c>
    </row>
    <row r="391" spans="2:20" ht="54" x14ac:dyDescent="0.2">
      <c r="B391" s="9" t="str">
        <f t="shared" ref="B391:B405" ca="1" si="6">IF(D391 = "No Bid", IFERROR("Error: Clear values for '" &amp; INDIRECT(ADDRESS(5, (10 + MATCH(TRUE, INDEX(NOT(ISBLANK(J391:S391)), 0, 0), 0) - 1))) &amp; "' in cell " &amp; ADDRESS(ROW(), (10 + MATCH(TRUE, INDEX(NOT(ISBLANK(J391:S391)), 0, 0), 0) - 1), 4) &amp; " or select 'Bid'", "Not Bidding"), IF(D391 = "Bid", IFERROR("Error: Missing value for '" &amp; INDIRECT(ADDRESS(5, (10 + MATCH(TRUE, INDEX(ISBLANK(J391:S391), 0, 0), 0) - 1))) &amp; "' in cell " &amp; ADDRESS(ROW(), (10 + MATCH(TRUE, INDEX(ISBLANK(J391:S391), 0, 0), 0) - 1), 4), "Success: All values provided"), "Error: Invalid Bid/No Bid Decision"))</f>
        <v>Not Bidding</v>
      </c>
      <c r="C391" s="10">
        <v>3294271</v>
      </c>
      <c r="D391" s="11" t="s">
        <v>45</v>
      </c>
      <c r="E391" s="10" t="s">
        <v>1154</v>
      </c>
      <c r="F391" s="12" t="s">
        <v>1155</v>
      </c>
      <c r="G391" s="10" t="s">
        <v>1156</v>
      </c>
      <c r="H391" s="10" t="s">
        <v>1138</v>
      </c>
      <c r="I391" s="10" t="s">
        <v>50</v>
      </c>
      <c r="J391" s="8"/>
      <c r="K391" s="8"/>
      <c r="L391" s="8"/>
      <c r="M391" s="8"/>
      <c r="N391" s="13"/>
      <c r="O391" s="13"/>
      <c r="P391" s="8"/>
      <c r="Q391" s="8"/>
      <c r="R391" s="8"/>
      <c r="S391" s="8"/>
      <c r="T391" s="14" t="str">
        <f ca="1">IFERROR(IF(ISBLANK(INDIRECT("O391")), NA(), INDIRECT("O391")), "-")</f>
        <v>-</v>
      </c>
    </row>
    <row r="392" spans="2:20" ht="54" x14ac:dyDescent="0.2">
      <c r="B392" s="9" t="str">
        <f t="shared" ca="1" si="6"/>
        <v>Not Bidding</v>
      </c>
      <c r="C392" s="10">
        <v>3294272</v>
      </c>
      <c r="D392" s="11" t="s">
        <v>45</v>
      </c>
      <c r="E392" s="10" t="s">
        <v>1157</v>
      </c>
      <c r="F392" s="12" t="s">
        <v>1158</v>
      </c>
      <c r="G392" s="10" t="s">
        <v>1159</v>
      </c>
      <c r="H392" s="10" t="s">
        <v>1138</v>
      </c>
      <c r="I392" s="10" t="s">
        <v>50</v>
      </c>
      <c r="J392" s="8"/>
      <c r="K392" s="8"/>
      <c r="L392" s="8"/>
      <c r="M392" s="8"/>
      <c r="N392" s="13"/>
      <c r="O392" s="13"/>
      <c r="P392" s="8"/>
      <c r="Q392" s="8"/>
      <c r="R392" s="8"/>
      <c r="S392" s="8"/>
      <c r="T392" s="14" t="str">
        <f ca="1">IFERROR(IF(ISBLANK(INDIRECT("O392")), NA(), INDIRECT("O392")), "-")</f>
        <v>-</v>
      </c>
    </row>
    <row r="393" spans="2:20" ht="54" x14ac:dyDescent="0.2">
      <c r="B393" s="9" t="str">
        <f t="shared" ca="1" si="6"/>
        <v>Not Bidding</v>
      </c>
      <c r="C393" s="10">
        <v>3294273</v>
      </c>
      <c r="D393" s="11" t="s">
        <v>45</v>
      </c>
      <c r="E393" s="10" t="s">
        <v>1160</v>
      </c>
      <c r="F393" s="12" t="s">
        <v>1161</v>
      </c>
      <c r="G393" s="10" t="s">
        <v>1162</v>
      </c>
      <c r="H393" s="10" t="s">
        <v>1113</v>
      </c>
      <c r="I393" s="10" t="s">
        <v>50</v>
      </c>
      <c r="J393" s="8"/>
      <c r="K393" s="8"/>
      <c r="L393" s="8"/>
      <c r="M393" s="8"/>
      <c r="N393" s="13"/>
      <c r="O393" s="13"/>
      <c r="P393" s="8"/>
      <c r="Q393" s="8"/>
      <c r="R393" s="8"/>
      <c r="S393" s="8"/>
      <c r="T393" s="14" t="str">
        <f ca="1">IFERROR(IF(ISBLANK(INDIRECT("O393")), NA(), INDIRECT("O393")), "-")</f>
        <v>-</v>
      </c>
    </row>
    <row r="394" spans="2:20" ht="54" x14ac:dyDescent="0.2">
      <c r="B394" s="9" t="str">
        <f t="shared" ca="1" si="6"/>
        <v>Not Bidding</v>
      </c>
      <c r="C394" s="10">
        <v>3294274</v>
      </c>
      <c r="D394" s="11" t="s">
        <v>45</v>
      </c>
      <c r="E394" s="10" t="s">
        <v>1163</v>
      </c>
      <c r="F394" s="12" t="s">
        <v>1164</v>
      </c>
      <c r="G394" s="10" t="s">
        <v>1165</v>
      </c>
      <c r="H394" s="10" t="s">
        <v>1138</v>
      </c>
      <c r="I394" s="10" t="s">
        <v>50</v>
      </c>
      <c r="J394" s="8"/>
      <c r="K394" s="8"/>
      <c r="L394" s="8"/>
      <c r="M394" s="8"/>
      <c r="N394" s="13"/>
      <c r="O394" s="13"/>
      <c r="P394" s="8"/>
      <c r="Q394" s="8"/>
      <c r="R394" s="8"/>
      <c r="S394" s="8"/>
      <c r="T394" s="14" t="str">
        <f ca="1">IFERROR(IF(ISBLANK(INDIRECT("O394")), NA(), INDIRECT("O394")), "-")</f>
        <v>-</v>
      </c>
    </row>
    <row r="395" spans="2:20" ht="54" x14ac:dyDescent="0.2">
      <c r="B395" s="9" t="str">
        <f t="shared" ca="1" si="6"/>
        <v>Not Bidding</v>
      </c>
      <c r="C395" s="10">
        <v>3294275</v>
      </c>
      <c r="D395" s="11" t="s">
        <v>45</v>
      </c>
      <c r="E395" s="10" t="s">
        <v>1166</v>
      </c>
      <c r="F395" s="12" t="s">
        <v>1167</v>
      </c>
      <c r="G395" s="10" t="s">
        <v>1168</v>
      </c>
      <c r="H395" s="10" t="s">
        <v>1113</v>
      </c>
      <c r="I395" s="10" t="s">
        <v>50</v>
      </c>
      <c r="J395" s="8"/>
      <c r="K395" s="8"/>
      <c r="L395" s="8"/>
      <c r="M395" s="8"/>
      <c r="N395" s="13"/>
      <c r="O395" s="13"/>
      <c r="P395" s="8"/>
      <c r="Q395" s="8"/>
      <c r="R395" s="8"/>
      <c r="S395" s="8"/>
      <c r="T395" s="14" t="str">
        <f ca="1">IFERROR(IF(ISBLANK(INDIRECT("O395")), NA(), INDIRECT("O395")), "-")</f>
        <v>-</v>
      </c>
    </row>
    <row r="396" spans="2:20" ht="54" x14ac:dyDescent="0.2">
      <c r="B396" s="9" t="str">
        <f t="shared" ca="1" si="6"/>
        <v>Not Bidding</v>
      </c>
      <c r="C396" s="10">
        <v>3294276</v>
      </c>
      <c r="D396" s="11" t="s">
        <v>45</v>
      </c>
      <c r="E396" s="10" t="s">
        <v>1169</v>
      </c>
      <c r="F396" s="12" t="s">
        <v>1170</v>
      </c>
      <c r="G396" s="10" t="s">
        <v>1171</v>
      </c>
      <c r="H396" s="10" t="s">
        <v>1138</v>
      </c>
      <c r="I396" s="10" t="s">
        <v>50</v>
      </c>
      <c r="J396" s="8"/>
      <c r="K396" s="8"/>
      <c r="L396" s="8"/>
      <c r="M396" s="8"/>
      <c r="N396" s="13"/>
      <c r="O396" s="13"/>
      <c r="P396" s="8"/>
      <c r="Q396" s="8"/>
      <c r="R396" s="8"/>
      <c r="S396" s="8"/>
      <c r="T396" s="14" t="str">
        <f ca="1">IFERROR(IF(ISBLANK(INDIRECT("O396")), NA(), INDIRECT("O396")), "-")</f>
        <v>-</v>
      </c>
    </row>
    <row r="397" spans="2:20" ht="54" x14ac:dyDescent="0.2">
      <c r="B397" s="9" t="str">
        <f t="shared" ca="1" si="6"/>
        <v>Not Bidding</v>
      </c>
      <c r="C397" s="10">
        <v>3294277</v>
      </c>
      <c r="D397" s="11" t="s">
        <v>45</v>
      </c>
      <c r="E397" s="10" t="s">
        <v>1172</v>
      </c>
      <c r="F397" s="12" t="s">
        <v>1173</v>
      </c>
      <c r="G397" s="10" t="s">
        <v>1174</v>
      </c>
      <c r="H397" s="10" t="s">
        <v>1138</v>
      </c>
      <c r="I397" s="10" t="s">
        <v>50</v>
      </c>
      <c r="J397" s="8"/>
      <c r="K397" s="8"/>
      <c r="L397" s="8"/>
      <c r="M397" s="8"/>
      <c r="N397" s="13"/>
      <c r="O397" s="13"/>
      <c r="P397" s="8"/>
      <c r="Q397" s="8"/>
      <c r="R397" s="8"/>
      <c r="S397" s="8"/>
      <c r="T397" s="14" t="str">
        <f ca="1">IFERROR(IF(ISBLANK(INDIRECT("O397")), NA(), INDIRECT("O397")), "-")</f>
        <v>-</v>
      </c>
    </row>
    <row r="398" spans="2:20" ht="54" x14ac:dyDescent="0.2">
      <c r="B398" s="9" t="str">
        <f t="shared" ca="1" si="6"/>
        <v>Not Bidding</v>
      </c>
      <c r="C398" s="10">
        <v>3294278</v>
      </c>
      <c r="D398" s="11" t="s">
        <v>45</v>
      </c>
      <c r="E398" s="10" t="s">
        <v>1175</v>
      </c>
      <c r="F398" s="12" t="s">
        <v>1176</v>
      </c>
      <c r="G398" s="10" t="s">
        <v>445</v>
      </c>
      <c r="H398" s="10" t="s">
        <v>1177</v>
      </c>
      <c r="I398" s="10" t="s">
        <v>50</v>
      </c>
      <c r="J398" s="8"/>
      <c r="K398" s="8"/>
      <c r="L398" s="8"/>
      <c r="M398" s="8"/>
      <c r="N398" s="13"/>
      <c r="O398" s="13"/>
      <c r="P398" s="8"/>
      <c r="Q398" s="8"/>
      <c r="R398" s="8"/>
      <c r="S398" s="8"/>
      <c r="T398" s="14" t="str">
        <f ca="1">IFERROR(IF(ISBLANK(INDIRECT("O398")), NA(), INDIRECT("O398")), "-")</f>
        <v>-</v>
      </c>
    </row>
    <row r="399" spans="2:20" ht="54" x14ac:dyDescent="0.2">
      <c r="B399" s="9" t="str">
        <f t="shared" ca="1" si="6"/>
        <v>Not Bidding</v>
      </c>
      <c r="C399" s="10">
        <v>3294279</v>
      </c>
      <c r="D399" s="11" t="s">
        <v>45</v>
      </c>
      <c r="E399" s="10" t="s">
        <v>1178</v>
      </c>
      <c r="F399" s="12" t="s">
        <v>1179</v>
      </c>
      <c r="G399" s="10" t="s">
        <v>445</v>
      </c>
      <c r="H399" s="10" t="s">
        <v>1180</v>
      </c>
      <c r="I399" s="10" t="s">
        <v>50</v>
      </c>
      <c r="J399" s="8"/>
      <c r="K399" s="8"/>
      <c r="L399" s="8"/>
      <c r="M399" s="8"/>
      <c r="N399" s="13"/>
      <c r="O399" s="13"/>
      <c r="P399" s="8"/>
      <c r="Q399" s="8"/>
      <c r="R399" s="8"/>
      <c r="S399" s="8"/>
      <c r="T399" s="14" t="str">
        <f ca="1">IFERROR(IF(ISBLANK(INDIRECT("O399")), NA(), INDIRECT("O399")), "-")</f>
        <v>-</v>
      </c>
    </row>
    <row r="400" spans="2:20" ht="54" x14ac:dyDescent="0.2">
      <c r="B400" s="9" t="str">
        <f t="shared" ca="1" si="6"/>
        <v>Not Bidding</v>
      </c>
      <c r="C400" s="10">
        <v>3294280</v>
      </c>
      <c r="D400" s="11" t="s">
        <v>45</v>
      </c>
      <c r="E400" s="10" t="s">
        <v>1181</v>
      </c>
      <c r="F400" s="12" t="s">
        <v>1182</v>
      </c>
      <c r="G400" s="10" t="s">
        <v>445</v>
      </c>
      <c r="H400" s="10" t="s">
        <v>1138</v>
      </c>
      <c r="I400" s="10" t="s">
        <v>50</v>
      </c>
      <c r="J400" s="8"/>
      <c r="K400" s="8"/>
      <c r="L400" s="8"/>
      <c r="M400" s="8"/>
      <c r="N400" s="13"/>
      <c r="O400" s="13"/>
      <c r="P400" s="8"/>
      <c r="Q400" s="8"/>
      <c r="R400" s="8"/>
      <c r="S400" s="8"/>
      <c r="T400" s="14" t="str">
        <f ca="1">IFERROR(IF(ISBLANK(INDIRECT("O400")), NA(), INDIRECT("O400")), "-")</f>
        <v>-</v>
      </c>
    </row>
    <row r="401" spans="2:20" ht="54" x14ac:dyDescent="0.2">
      <c r="B401" s="9" t="str">
        <f t="shared" ca="1" si="6"/>
        <v>Not Bidding</v>
      </c>
      <c r="C401" s="10">
        <v>3294281</v>
      </c>
      <c r="D401" s="11" t="s">
        <v>45</v>
      </c>
      <c r="E401" s="10" t="s">
        <v>1183</v>
      </c>
      <c r="F401" s="12" t="s">
        <v>1184</v>
      </c>
      <c r="G401" s="10" t="s">
        <v>445</v>
      </c>
      <c r="H401" s="10" t="s">
        <v>1185</v>
      </c>
      <c r="I401" s="10" t="s">
        <v>50</v>
      </c>
      <c r="J401" s="8"/>
      <c r="K401" s="8"/>
      <c r="L401" s="8"/>
      <c r="M401" s="8"/>
      <c r="N401" s="13"/>
      <c r="O401" s="13"/>
      <c r="P401" s="8"/>
      <c r="Q401" s="8"/>
      <c r="R401" s="8"/>
      <c r="S401" s="8"/>
      <c r="T401" s="14" t="str">
        <f ca="1">IFERROR(IF(ISBLANK(INDIRECT("O401")), NA(), INDIRECT("O401")), "-")</f>
        <v>-</v>
      </c>
    </row>
    <row r="402" spans="2:20" ht="54" x14ac:dyDescent="0.2">
      <c r="B402" s="9" t="str">
        <f t="shared" ca="1" si="6"/>
        <v>Not Bidding</v>
      </c>
      <c r="C402" s="10">
        <v>3294282</v>
      </c>
      <c r="D402" s="11" t="s">
        <v>45</v>
      </c>
      <c r="E402" s="10" t="s">
        <v>1186</v>
      </c>
      <c r="F402" s="12" t="s">
        <v>1187</v>
      </c>
      <c r="G402" s="10" t="s">
        <v>445</v>
      </c>
      <c r="H402" s="10" t="s">
        <v>151</v>
      </c>
      <c r="I402" s="10" t="s">
        <v>50</v>
      </c>
      <c r="J402" s="8"/>
      <c r="K402" s="8"/>
      <c r="L402" s="8"/>
      <c r="M402" s="8"/>
      <c r="N402" s="13"/>
      <c r="O402" s="13"/>
      <c r="P402" s="8"/>
      <c r="Q402" s="8"/>
      <c r="R402" s="8"/>
      <c r="S402" s="8"/>
      <c r="T402" s="14" t="str">
        <f ca="1">IFERROR(IF(ISBLANK(INDIRECT("O402")), NA(), INDIRECT("O402")), "-")</f>
        <v>-</v>
      </c>
    </row>
    <row r="403" spans="2:20" ht="54" x14ac:dyDescent="0.2">
      <c r="B403" s="9" t="str">
        <f t="shared" ca="1" si="6"/>
        <v>Not Bidding</v>
      </c>
      <c r="C403" s="10">
        <v>3294283</v>
      </c>
      <c r="D403" s="11" t="s">
        <v>45</v>
      </c>
      <c r="E403" s="10" t="s">
        <v>1188</v>
      </c>
      <c r="F403" s="12" t="s">
        <v>1189</v>
      </c>
      <c r="G403" s="10" t="s">
        <v>445</v>
      </c>
      <c r="H403" s="10" t="s">
        <v>151</v>
      </c>
      <c r="I403" s="10" t="s">
        <v>50</v>
      </c>
      <c r="J403" s="8"/>
      <c r="K403" s="8"/>
      <c r="L403" s="8"/>
      <c r="M403" s="8"/>
      <c r="N403" s="13"/>
      <c r="O403" s="13"/>
      <c r="P403" s="8"/>
      <c r="Q403" s="8"/>
      <c r="R403" s="8"/>
      <c r="S403" s="8"/>
      <c r="T403" s="14" t="str">
        <f ca="1">IFERROR(IF(ISBLANK(INDIRECT("O403")), NA(), INDIRECT("O403")), "-")</f>
        <v>-</v>
      </c>
    </row>
    <row r="404" spans="2:20" ht="54" x14ac:dyDescent="0.2">
      <c r="B404" s="9" t="str">
        <f t="shared" ca="1" si="6"/>
        <v>Not Bidding</v>
      </c>
      <c r="C404" s="10">
        <v>3294284</v>
      </c>
      <c r="D404" s="11" t="s">
        <v>45</v>
      </c>
      <c r="E404" s="10" t="s">
        <v>1190</v>
      </c>
      <c r="F404" s="12" t="s">
        <v>1191</v>
      </c>
      <c r="G404" s="10" t="s">
        <v>445</v>
      </c>
      <c r="H404" s="10" t="s">
        <v>1113</v>
      </c>
      <c r="I404" s="10" t="s">
        <v>50</v>
      </c>
      <c r="J404" s="8"/>
      <c r="K404" s="8"/>
      <c r="L404" s="8"/>
      <c r="M404" s="8"/>
      <c r="N404" s="13"/>
      <c r="O404" s="13"/>
      <c r="P404" s="8"/>
      <c r="Q404" s="8"/>
      <c r="R404" s="8"/>
      <c r="S404" s="8"/>
      <c r="T404" s="14" t="str">
        <f ca="1">IFERROR(IF(ISBLANK(INDIRECT("O404")), NA(), INDIRECT("O404")), "-")</f>
        <v>-</v>
      </c>
    </row>
    <row r="405" spans="2:20" ht="54" x14ac:dyDescent="0.2">
      <c r="B405" s="9" t="str">
        <f t="shared" ca="1" si="6"/>
        <v>Not Bidding</v>
      </c>
      <c r="C405" s="10">
        <v>3294285</v>
      </c>
      <c r="D405" s="11" t="s">
        <v>45</v>
      </c>
      <c r="E405" s="10" t="s">
        <v>1192</v>
      </c>
      <c r="F405" s="12" t="s">
        <v>1193</v>
      </c>
      <c r="G405" s="10" t="s">
        <v>445</v>
      </c>
      <c r="H405" s="10" t="s">
        <v>1194</v>
      </c>
      <c r="I405" s="10" t="s">
        <v>50</v>
      </c>
      <c r="J405" s="8"/>
      <c r="K405" s="8"/>
      <c r="L405" s="8"/>
      <c r="M405" s="8"/>
      <c r="N405" s="13"/>
      <c r="O405" s="13"/>
      <c r="P405" s="8"/>
      <c r="Q405" s="8"/>
      <c r="R405" s="8"/>
      <c r="S405" s="8"/>
      <c r="T405" s="14" t="str">
        <f ca="1">IFERROR(IF(ISBLANK(INDIRECT("O405")), NA(), INDIRECT("O405")), "-")</f>
        <v>-</v>
      </c>
    </row>
    <row r="406" spans="2:20" ht="50.1" customHeight="1" x14ac:dyDescent="0.2">
      <c r="B406" s="4" t="s">
        <v>1195</v>
      </c>
      <c r="C406" s="15"/>
      <c r="D406" s="15"/>
      <c r="E406" s="15"/>
      <c r="F406" s="15"/>
      <c r="G406" s="15"/>
      <c r="H406" s="15"/>
      <c r="I406" s="15"/>
      <c r="J406" s="15"/>
      <c r="K406" s="15"/>
      <c r="L406" s="15"/>
      <c r="M406" s="15"/>
      <c r="N406" s="16"/>
      <c r="O406" s="16"/>
      <c r="P406" s="15"/>
      <c r="Q406" s="15"/>
      <c r="R406" s="15"/>
      <c r="S406" s="15"/>
      <c r="T406" s="16">
        <f ca="1">SUM(T7:T405)</f>
        <v>0</v>
      </c>
    </row>
    <row r="408" spans="2:20" ht="50.1" customHeight="1" x14ac:dyDescent="0.2">
      <c r="B408" s="4" t="s">
        <v>1196</v>
      </c>
      <c r="C408" s="15"/>
      <c r="D408" s="15"/>
      <c r="E408" s="15"/>
      <c r="F408" s="15"/>
      <c r="G408" s="15"/>
      <c r="H408" s="15"/>
      <c r="I408" s="15"/>
      <c r="J408" s="15"/>
      <c r="K408" s="15"/>
      <c r="L408" s="15"/>
      <c r="M408" s="15"/>
      <c r="N408" s="16"/>
      <c r="O408" s="16"/>
      <c r="P408" s="15"/>
      <c r="Q408" s="15"/>
      <c r="R408" s="15"/>
      <c r="S408" s="15"/>
      <c r="T408" s="16">
        <f ca="1">SUM(T7:T405)</f>
        <v>0</v>
      </c>
    </row>
  </sheetData>
  <sheetProtection password="E36C" sheet="1" objects="1" scenarios="1" formatCells="0" formatColumns="0" formatRows="0" insertHyperlinks="0"/>
  <conditionalFormatting sqref="B3">
    <cfRule type="beginsWith" dxfId="10" priority="803" operator="beginsWith" text="Error">
      <formula>LEFT(B3,LEN("Error"))="Error"</formula>
    </cfRule>
    <cfRule type="beginsWith" dxfId="9" priority="804" operator="beginsWith" text="Success">
      <formula>LEFT(B3,LEN("Success"))="Success"</formula>
    </cfRule>
  </conditionalFormatting>
  <conditionalFormatting sqref="B7:B407">
    <cfRule type="beginsWith" dxfId="8" priority="1" operator="beginsWith" text="Error">
      <formula>LEFT(B7,LEN("Error"))="Error"</formula>
    </cfRule>
    <cfRule type="beginsWith" dxfId="7" priority="2" operator="beginsWith" text="Success">
      <formula>LEFT(B7,LEN("Success"))="Success"</formula>
    </cfRule>
  </conditionalFormatting>
  <conditionalFormatting sqref="B7:U405">
    <cfRule type="expression" dxfId="6" priority="2009">
      <formula>MOD(ROW($E7),2)=1</formula>
    </cfRule>
  </conditionalFormatting>
  <conditionalFormatting sqref="D7:D407">
    <cfRule type="expression" dxfId="5" priority="805">
      <formula>$D7="Bid"</formula>
    </cfRule>
    <cfRule type="expression" dxfId="4" priority="806">
      <formula>$D7="No Bid"</formula>
    </cfRule>
  </conditionalFormatting>
  <conditionalFormatting sqref="G406:T406">
    <cfRule type="expression" dxfId="3" priority="2010">
      <formula>NOT(ISBLANK(G406)) * NOT(ISNUMBER(G406))</formula>
    </cfRule>
  </conditionalFormatting>
  <conditionalFormatting sqref="G408:T408">
    <cfRule type="expression" dxfId="2" priority="2024">
      <formula>NOT(ISBLANK(G408)) * NOT(ISNUMBER(G408))</formula>
    </cfRule>
  </conditionalFormatting>
  <conditionalFormatting sqref="J3:S3">
    <cfRule type="beginsWith" dxfId="1" priority="2008" operator="beginsWith" text="Error">
      <formula>LEFT(J3,LEN("Error"))="Error"</formula>
    </cfRule>
  </conditionalFormatting>
  <conditionalFormatting sqref="J7:T407">
    <cfRule type="expression" dxfId="0" priority="807">
      <formula>$D7="No Bid"</formula>
    </cfRule>
  </conditionalFormatting>
  <dataValidations count="1">
    <dataValidation type="list" showErrorMessage="1" errorTitle="Error - Invalid Input" error="Please select an item from the drop-down list." sqref="D7:D405" xr:uid="{00000000-0002-0000-0100-000000000000}">
      <formula1>"Bid,No Bid"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Responses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BidTable Response Template</dc:title>
  <dc:subject/>
  <dc:creator>Bonfire</dc:creator>
  <cp:keywords/>
  <dc:description/>
  <cp:lastModifiedBy>Clark, Sandra (OMB)</cp:lastModifiedBy>
  <dcterms:created xsi:type="dcterms:W3CDTF">2025-06-03T17:06:51Z</dcterms:created>
  <dcterms:modified xsi:type="dcterms:W3CDTF">2025-07-01T12:37:16Z</dcterms:modified>
  <cp:category/>
</cp:coreProperties>
</file>