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016-SPEC_PAPER Specialty Paper\Posting\Bid\"/>
    </mc:Choice>
  </mc:AlternateContent>
  <xr:revisionPtr revIDLastSave="0" documentId="8_{BCB3BA92-5BA2-4710-B73F-6319484A6FD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32" i="2" s="1"/>
  <c r="O13" i="2"/>
  <c r="O12" i="2"/>
  <c r="O11" i="2"/>
  <c r="O10" i="2"/>
  <c r="O9" i="2"/>
  <c r="O8" i="2"/>
  <c r="N3" i="2"/>
  <c r="M3" i="2"/>
  <c r="B26" i="2"/>
  <c r="B22" i="2"/>
  <c r="B18" i="2"/>
  <c r="B14" i="2"/>
  <c r="B10" i="2"/>
  <c r="B12" i="2"/>
  <c r="B16" i="2"/>
  <c r="B29" i="2"/>
  <c r="B25" i="2"/>
  <c r="B21" i="2"/>
  <c r="B17" i="2"/>
  <c r="B13" i="2"/>
  <c r="B9" i="2"/>
  <c r="B20" i="2"/>
  <c r="B8" i="2"/>
  <c r="B24" i="2"/>
  <c r="B28" i="2"/>
  <c r="B27" i="2"/>
  <c r="B23" i="2"/>
  <c r="B19" i="2"/>
  <c r="B15" i="2"/>
  <c r="B11" i="2"/>
  <c r="O30" i="2" l="1"/>
  <c r="B3" i="2"/>
</calcChain>
</file>

<file path=xl/sharedStrings.xml><?xml version="1.0" encoding="utf-8"?>
<sst xmlns="http://schemas.openxmlformats.org/spreadsheetml/2006/main" count="151" uniqueCount="89">
  <si>
    <t>4b741ec151df51996c22513ec0edb75a26925e7755ff5a41a764eeb947780327b2876bc3b36468943a2053fdb2480699d2a9e24e5cdc0696dbb5fefc484a689aKejI9AjoHp51mtn0WwgGAX176nbFpBcNKmYXKzwhoPRT2+tzdYbbK1LKJ80arfMD</t>
  </si>
  <si>
    <t>GSS25016 APPENDIX A - PRICING (BT-46EN)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</si>
  <si>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</si>
  <si>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</si>
  <si>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</si>
  <si>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</si>
  <si>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</si>
  <si>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</si>
  <si>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</si>
  <si>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</si>
  <si>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Product Description</t>
  </si>
  <si>
    <t>Preferred Pack Size</t>
  </si>
  <si>
    <t>Preferred Case/Quantity</t>
  </si>
  <si>
    <t>Manufacturer Name</t>
  </si>
  <si>
    <t>Manufacturer Item #</t>
  </si>
  <si>
    <t>Product Description (to include pack size details)</t>
  </si>
  <si>
    <t>UOM</t>
  </si>
  <si>
    <t>List Price</t>
  </si>
  <si>
    <t>Contract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</si>
  <si>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</si>
  <si>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</si>
  <si>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</si>
  <si>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</si>
  <si>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</si>
  <si>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</si>
  <si>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BidTableItem:261704</t>
  </si>
  <si>
    <t>BidTableItem:261705</t>
  </si>
  <si>
    <t>BidTableItemResponse:225065</t>
  </si>
  <si>
    <t>BidTableItemResponse:225066</t>
  </si>
  <si>
    <t>BidTableItemResponse:225067</t>
  </si>
  <si>
    <t>BidTableItemResponse:225068</t>
  </si>
  <si>
    <t>BidTableItemResponse:225064</t>
  </si>
  <si>
    <t>BidTableItemResponse:225873</t>
  </si>
  <si>
    <t>BidTableFormula:117066</t>
  </si>
  <si>
    <t>Specialty Paper Products</t>
  </si>
  <si>
    <t>No Bid</t>
  </si>
  <si>
    <t>#1-1</t>
  </si>
  <si>
    <t xml:space="preserve">
Paper Roll, 17" x 500', Bond Paper Media, 4 rolls per carton, 20lb DP, 100% Wood Pulp, Premium Grade #4, Low Lint, 86% Brightness, pH Controlled Base, 3” Single Core (2 Cores taped together is no acceptable), Rolled preferred side out, The media is not to be taped to the core, Re-sealable Humidity-free bag for each individual roll, Core Retainers shall be used to assure roundness, Type III ASTM, 50-100 Year Permanence, No spliced rolls of media shall be supplied
</t>
  </si>
  <si>
    <t>Carton</t>
  </si>
  <si>
    <t>4 Rolls/Carton</t>
  </si>
  <si>
    <t>#1-2</t>
  </si>
  <si>
    <t xml:space="preserve">
Paper Roll, 24" x 300' roll, satin white Manufacturer #l5Q01A or approved equal
</t>
  </si>
  <si>
    <t>Roll</t>
  </si>
  <si>
    <t>1 Roll</t>
  </si>
  <si>
    <t>#1-3</t>
  </si>
  <si>
    <t xml:space="preserve">
Paper Roll, 34" x 500', Bond Paper Media, 2 rolls per carton, 20lb DP, 100% Wood Pulp, Premium Grade #4, Low Lint, 86% Brightness, pH Controlled Base, 3” Single Core (2 Cores taped together is no acceptable), Rolled preferred side out, The media is not to be taped to the core, Re-sealable Humidity-free bag for each individual roll, Core Retainers shall be used to assure roundness, Type III ASTM, 50-100 Year Permanence, No spliced rolls of media shall be supplied
</t>
  </si>
  <si>
    <t>2 Rolls/Carton</t>
  </si>
  <si>
    <t>#1-4</t>
  </si>
  <si>
    <t xml:space="preserve">
Paper Roll, Bright White Inkjet, 36” X 150’ roll,  – 24 lb, 4.7 mil
</t>
  </si>
  <si>
    <t>#1-5</t>
  </si>
  <si>
    <t xml:space="preserve">
Precollated, Reverse Sequence, Carbonless, 11" x 17", Full Cartons, 2 part, 92 - Brightness
</t>
  </si>
  <si>
    <t>2500 Sheets/Carton</t>
  </si>
  <si>
    <t>#1-6</t>
  </si>
  <si>
    <t xml:space="preserve">
Precollated, Reverse Sequence, Carbonless, 11" x 17", Full Cartons, 3 part, 92 - Brightness
</t>
  </si>
  <si>
    <t>#1-7</t>
  </si>
  <si>
    <t xml:space="preserve">
Precollated, Reverse Sequence, Carbonless, 11" x 17", Full Cartons, 4 part, 92 - Brightness
</t>
  </si>
  <si>
    <t>#1-8</t>
  </si>
  <si>
    <t xml:space="preserve">
Precollated, Reverse Sequence, Carbonless, 11" x 17", Full Cartons, 5 part, 92 - Brightness
</t>
  </si>
  <si>
    <t>#1-9</t>
  </si>
  <si>
    <t xml:space="preserve">
Precollated, Reverse Sequence, Carbonless, 8 1/2" x 14", Full Cartons, 3 part, 92 brightness
</t>
  </si>
  <si>
    <t>5000 Sheets/Carton</t>
  </si>
  <si>
    <t>#1-10</t>
  </si>
  <si>
    <t xml:space="preserve">
Precollated, Reverse Sequence, Carbonless, 8 1/2" x 14", Full Cartons, 4 part, 92 brightness
</t>
  </si>
  <si>
    <t>#1-11</t>
  </si>
  <si>
    <t xml:space="preserve">
Precollated, Reverse Sequence, Carbonless, 8 1/2" x 14", Full Cartons, 5 part, 92 brightness
</t>
  </si>
  <si>
    <t>#1-12</t>
  </si>
  <si>
    <t xml:space="preserve">
Precollated, Straight Sequence, Carbonless, 11" x 17", Full Cartons, 2 part, 92 brightness
</t>
  </si>
  <si>
    <t>#1-13</t>
  </si>
  <si>
    <t xml:space="preserve">
Precollated, Straight Sequence, Carbonless, 11" x 17", Full Cartons, 3 part, 92 brightness
</t>
  </si>
  <si>
    <t>#1-14</t>
  </si>
  <si>
    <t xml:space="preserve">
Precollated, Straight Sequence, Carbonless, 8 1/2" x 11", Full Cartons, 2 part, 92 brightness
</t>
  </si>
  <si>
    <t>#1-15</t>
  </si>
  <si>
    <t xml:space="preserve">
Precollated, Straight Sequence, Carbonless, 8 1/2" x 11", Full Cartons, 3 part, 92 brightness
</t>
  </si>
  <si>
    <t>#1-16</t>
  </si>
  <si>
    <t xml:space="preserve">
Precollated, Straight Sequence, Carbonless, 8 1/2" x 11", Full Cartons, 4 part, 92 brightness
</t>
  </si>
  <si>
    <t>#1-17</t>
  </si>
  <si>
    <t xml:space="preserve">
Precollated, Straight Sequence, Carbonless, 8 1/2" x 11", Full Cartons, 5 part, 92 brightness
</t>
  </si>
  <si>
    <t>#1-18</t>
  </si>
  <si>
    <t xml:space="preserve">
Precollated, Straight Sequence, Carbonless, 8 1/2" x 14", Full Cartons, 2 part, 92 brightness
</t>
  </si>
  <si>
    <t>#1-19</t>
  </si>
  <si>
    <t xml:space="preserve">
Precollated, Straight Sequence, Carbonless, 8 1/2" x 14", Full Cartons, 3 part, 92 brightness
</t>
  </si>
  <si>
    <t>#1-20</t>
  </si>
  <si>
    <t xml:space="preserve">
Precollated, Straight Sequence, Carbonless, 8 1/2" x 14", Full Cartons, 4 part, 92 brightness
</t>
  </si>
  <si>
    <t>#1-21</t>
  </si>
  <si>
    <t xml:space="preserve">
Precollated, Straight Sequence, Carbonless, 8 1/2" x 14", Full Cartons, 5 part, 92 brightness
</t>
  </si>
  <si>
    <t>#1-22</t>
  </si>
  <si>
    <t xml:space="preserve">
Precollated,Reverse Sequence, Carbonless, 8 1/2" x 14", Full Cartons, 2 part, 92 brightness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</si>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</sst>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4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topLeftCell="A8" workbookViewId="0">
      <selection activeCell="B10" sqref="B10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2"/>
  <sheetViews>
    <sheetView workbookViewId="0">
      <pane xSplit="6" ySplit="5" topLeftCell="G7" activePane="bottomRight" state="frozen"/>
      <selection pane="topRight"/>
      <selection pane="bottomLeft"/>
      <selection pane="bottomRight" activeCell="B8" sqref="B8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5" width="15" customWidth="1"/>
  </cols>
  <sheetData>
    <row r="2" spans="2:15" ht="27.75" x14ac:dyDescent="0.2">
      <c r="B2" s="2" t="s">
        <v>4</v>
      </c>
    </row>
    <row r="3" spans="2:15" ht="32.1" customHeight="1" x14ac:dyDescent="0.2">
      <c r="B3" s="3" t="str">
        <f ca="1">IF((COUNTIF(B7:B31, "Error*") + COUNTIF(I3:N3, "Error*")) &gt; 0, "Error: Check cell(s)" &amp;IF(COUNTIF(B7:B31, "Error*") &gt; 0, (" " &amp; ADDRESS(7 + MATCH("Error*", B7:B31, 0) - 1, COLUMN(), 4)), "") &amp; IF(COUNTIF(I3:N3, "Error*") &gt; 0, (" " &amp; ADDRESS(ROW(), 9 + MATCH("Error*", I3:N3,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IFERROR("Error: Cell " &amp; ADDRESS((7 + MATCH(FALSE, INDEX(NOT(NOT(ISNUMBER(M7:M31)) * NOT(ISBLANK(M7:M31))), 0), 0) - 1), COLUMN(), 4) &amp; " must be Numeric", "")</f>
        <v/>
      </c>
      <c r="N3" s="5" t="str">
        <f>IFERROR("Error: Cell " &amp; ADDRESS((7 + MATCH(FALSE, INDEX(NOT(NOT(ISNUMBER(N7:N31)) * NOT(ISBLANK(N7:N31))), 0), 0) - 1), COLUMN(), 4) &amp; " must be Numeric", "")</f>
        <v/>
      </c>
      <c r="O3" s="5"/>
    </row>
    <row r="4" spans="2:15" ht="24.95" customHeight="1" x14ac:dyDescent="0.2">
      <c r="B4" s="1"/>
      <c r="C4" s="1"/>
      <c r="D4" s="1"/>
      <c r="E4" s="1"/>
      <c r="F4" s="1"/>
      <c r="G4" s="1"/>
      <c r="H4" s="1"/>
      <c r="I4" s="7" t="s">
        <v>5</v>
      </c>
      <c r="J4" s="7" t="s">
        <v>5</v>
      </c>
      <c r="K4" s="7" t="s">
        <v>5</v>
      </c>
      <c r="L4" s="7" t="s">
        <v>5</v>
      </c>
      <c r="M4" s="7" t="s">
        <v>6</v>
      </c>
      <c r="N4" s="7" t="s">
        <v>6</v>
      </c>
      <c r="O4" s="1"/>
    </row>
    <row r="5" spans="2:15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4" t="s">
        <v>19</v>
      </c>
    </row>
    <row r="6" spans="2:15" hidden="1" x14ac:dyDescent="0.2"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25</v>
      </c>
      <c r="H6" s="1" t="s">
        <v>26</v>
      </c>
      <c r="I6" s="1" t="s">
        <v>27</v>
      </c>
      <c r="J6" s="1" t="s">
        <v>28</v>
      </c>
      <c r="K6" s="1" t="s">
        <v>29</v>
      </c>
      <c r="L6" s="1" t="s">
        <v>30</v>
      </c>
      <c r="M6" s="1" t="s">
        <v>31</v>
      </c>
      <c r="N6" s="1" t="s">
        <v>32</v>
      </c>
      <c r="O6" s="1" t="s">
        <v>33</v>
      </c>
    </row>
    <row r="7" spans="2:15" ht="50.1" customHeight="1" x14ac:dyDescent="0.2">
      <c r="B7" s="8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234" x14ac:dyDescent="0.2">
      <c r="B8" s="10" t="str">
        <f t="shared" ref="B8:B29" ca="1" si="0">IF(D8 = "No Bid", IFERROR("Error: Clear values for '" &amp; INDIRECT(ADDRESS(5, (9 + MATCH(TRUE, INDEX(NOT(ISBLANK(I8:N8)), 0, 0), 0) - 1))) &amp; "' in cell " &amp; ADDRESS(ROW(), (9 + MATCH(TRUE, INDEX(NOT(ISBLANK(I8:N8)), 0, 0), 0) - 1), 4) &amp; " or select 'Bid'", "Not Bidding"), IF(D8 = "Bid", IFERROR("Error: Missing value for '" &amp; INDIRECT(ADDRESS(5, (9 + MATCH(TRUE, INDEX(ISBLANK(I8:N8), 0, 0), 0) - 1))) &amp; "' in cell " &amp; ADDRESS(ROW(), (9 + MATCH(TRUE, INDEX(ISBLANK(I8:N8), 0, 0), 0) - 1), 4), "Success: All values provided"), "Error: Invalid Bid/No Bid Decision"))</f>
        <v>Not Bidding</v>
      </c>
      <c r="C8" s="11">
        <v>2964967</v>
      </c>
      <c r="D8" s="12" t="s">
        <v>35</v>
      </c>
      <c r="E8" s="11" t="s">
        <v>36</v>
      </c>
      <c r="F8" s="13" t="s">
        <v>37</v>
      </c>
      <c r="G8" s="11" t="s">
        <v>38</v>
      </c>
      <c r="H8" s="11" t="s">
        <v>39</v>
      </c>
      <c r="I8" s="9"/>
      <c r="J8" s="9"/>
      <c r="K8" s="9"/>
      <c r="L8" s="9"/>
      <c r="M8" s="14"/>
      <c r="N8" s="14"/>
      <c r="O8" s="15" t="str">
        <f t="shared" ref="O8:O29" si="1">IFERROR(IF(ISBLANK(M8), NA(), M8), "-")</f>
        <v>-</v>
      </c>
    </row>
    <row r="9" spans="2:15" ht="72" x14ac:dyDescent="0.2">
      <c r="B9" s="10" t="str">
        <f t="shared" ca="1" si="0"/>
        <v>Not Bidding</v>
      </c>
      <c r="C9" s="11">
        <v>2964968</v>
      </c>
      <c r="D9" s="12" t="s">
        <v>35</v>
      </c>
      <c r="E9" s="11" t="s">
        <v>40</v>
      </c>
      <c r="F9" s="13" t="s">
        <v>41</v>
      </c>
      <c r="G9" s="11" t="s">
        <v>42</v>
      </c>
      <c r="H9" s="11" t="s">
        <v>43</v>
      </c>
      <c r="I9" s="9"/>
      <c r="J9" s="9"/>
      <c r="K9" s="9"/>
      <c r="L9" s="9"/>
      <c r="M9" s="14"/>
      <c r="N9" s="14"/>
      <c r="O9" s="15" t="str">
        <f t="shared" si="1"/>
        <v>-</v>
      </c>
    </row>
    <row r="10" spans="2:15" ht="234" x14ac:dyDescent="0.2">
      <c r="B10" s="10" t="str">
        <f t="shared" ca="1" si="0"/>
        <v>Not Bidding</v>
      </c>
      <c r="C10" s="11">
        <v>2964969</v>
      </c>
      <c r="D10" s="12" t="s">
        <v>35</v>
      </c>
      <c r="E10" s="11" t="s">
        <v>44</v>
      </c>
      <c r="F10" s="13" t="s">
        <v>45</v>
      </c>
      <c r="G10" s="11" t="s">
        <v>38</v>
      </c>
      <c r="H10" s="11" t="s">
        <v>46</v>
      </c>
      <c r="I10" s="9"/>
      <c r="J10" s="9"/>
      <c r="K10" s="9"/>
      <c r="L10" s="9"/>
      <c r="M10" s="14"/>
      <c r="N10" s="14"/>
      <c r="O10" s="15" t="str">
        <f t="shared" si="1"/>
        <v>-</v>
      </c>
    </row>
    <row r="11" spans="2:15" ht="72" x14ac:dyDescent="0.2">
      <c r="B11" s="10" t="str">
        <f t="shared" ca="1" si="0"/>
        <v>Not Bidding</v>
      </c>
      <c r="C11" s="11">
        <v>2964970</v>
      </c>
      <c r="D11" s="12" t="s">
        <v>35</v>
      </c>
      <c r="E11" s="11" t="s">
        <v>47</v>
      </c>
      <c r="F11" s="13" t="s">
        <v>48</v>
      </c>
      <c r="G11" s="11" t="s">
        <v>42</v>
      </c>
      <c r="H11" s="11" t="s">
        <v>43</v>
      </c>
      <c r="I11" s="9"/>
      <c r="J11" s="9"/>
      <c r="K11" s="9"/>
      <c r="L11" s="9"/>
      <c r="M11" s="14"/>
      <c r="N11" s="14"/>
      <c r="O11" s="15" t="str">
        <f t="shared" si="1"/>
        <v>-</v>
      </c>
    </row>
    <row r="12" spans="2:15" ht="72" x14ac:dyDescent="0.2">
      <c r="B12" s="10" t="str">
        <f t="shared" ca="1" si="0"/>
        <v>Not Bidding</v>
      </c>
      <c r="C12" s="11">
        <v>2964971</v>
      </c>
      <c r="D12" s="12" t="s">
        <v>35</v>
      </c>
      <c r="E12" s="11" t="s">
        <v>49</v>
      </c>
      <c r="F12" s="13" t="s">
        <v>50</v>
      </c>
      <c r="G12" s="11" t="s">
        <v>38</v>
      </c>
      <c r="H12" s="11" t="s">
        <v>51</v>
      </c>
      <c r="I12" s="9"/>
      <c r="J12" s="9"/>
      <c r="K12" s="9"/>
      <c r="L12" s="9"/>
      <c r="M12" s="14"/>
      <c r="N12" s="14"/>
      <c r="O12" s="15" t="str">
        <f t="shared" si="1"/>
        <v>-</v>
      </c>
    </row>
    <row r="13" spans="2:15" ht="72" x14ac:dyDescent="0.2">
      <c r="B13" s="10" t="str">
        <f t="shared" ca="1" si="0"/>
        <v>Not Bidding</v>
      </c>
      <c r="C13" s="11">
        <v>2964972</v>
      </c>
      <c r="D13" s="12" t="s">
        <v>35</v>
      </c>
      <c r="E13" s="11" t="s">
        <v>52</v>
      </c>
      <c r="F13" s="13" t="s">
        <v>53</v>
      </c>
      <c r="G13" s="11" t="s">
        <v>38</v>
      </c>
      <c r="H13" s="11" t="s">
        <v>51</v>
      </c>
      <c r="I13" s="9"/>
      <c r="J13" s="9"/>
      <c r="K13" s="9"/>
      <c r="L13" s="9"/>
      <c r="M13" s="14"/>
      <c r="N13" s="14"/>
      <c r="O13" s="15" t="str">
        <f t="shared" si="1"/>
        <v>-</v>
      </c>
    </row>
    <row r="14" spans="2:15" ht="72" x14ac:dyDescent="0.2">
      <c r="B14" s="10" t="str">
        <f t="shared" ca="1" si="0"/>
        <v>Not Bidding</v>
      </c>
      <c r="C14" s="11">
        <v>2964973</v>
      </c>
      <c r="D14" s="12" t="s">
        <v>35</v>
      </c>
      <c r="E14" s="11" t="s">
        <v>54</v>
      </c>
      <c r="F14" s="13" t="s">
        <v>55</v>
      </c>
      <c r="G14" s="11" t="s">
        <v>38</v>
      </c>
      <c r="H14" s="11" t="s">
        <v>51</v>
      </c>
      <c r="I14" s="9"/>
      <c r="J14" s="9"/>
      <c r="K14" s="9"/>
      <c r="L14" s="9"/>
      <c r="M14" s="14"/>
      <c r="N14" s="14"/>
      <c r="O14" s="15" t="str">
        <f t="shared" si="1"/>
        <v>-</v>
      </c>
    </row>
    <row r="15" spans="2:15" ht="72" x14ac:dyDescent="0.2">
      <c r="B15" s="10" t="str">
        <f t="shared" ca="1" si="0"/>
        <v>Not Bidding</v>
      </c>
      <c r="C15" s="11">
        <v>2964974</v>
      </c>
      <c r="D15" s="12" t="s">
        <v>35</v>
      </c>
      <c r="E15" s="11" t="s">
        <v>56</v>
      </c>
      <c r="F15" s="13" t="s">
        <v>57</v>
      </c>
      <c r="G15" s="11" t="s">
        <v>38</v>
      </c>
      <c r="H15" s="11" t="s">
        <v>51</v>
      </c>
      <c r="I15" s="9"/>
      <c r="J15" s="9"/>
      <c r="K15" s="9"/>
      <c r="L15" s="9"/>
      <c r="M15" s="14"/>
      <c r="N15" s="14"/>
      <c r="O15" s="15" t="str">
        <f t="shared" si="1"/>
        <v>-</v>
      </c>
    </row>
    <row r="16" spans="2:15" ht="72" x14ac:dyDescent="0.2">
      <c r="B16" s="10" t="str">
        <f t="shared" ca="1" si="0"/>
        <v>Not Bidding</v>
      </c>
      <c r="C16" s="11">
        <v>2965003</v>
      </c>
      <c r="D16" s="12" t="s">
        <v>35</v>
      </c>
      <c r="E16" s="11" t="s">
        <v>58</v>
      </c>
      <c r="F16" s="13" t="s">
        <v>59</v>
      </c>
      <c r="G16" s="11" t="s">
        <v>38</v>
      </c>
      <c r="H16" s="11" t="s">
        <v>60</v>
      </c>
      <c r="I16" s="9"/>
      <c r="J16" s="9"/>
      <c r="K16" s="9"/>
      <c r="L16" s="9"/>
      <c r="M16" s="14"/>
      <c r="N16" s="14"/>
      <c r="O16" s="15" t="str">
        <f t="shared" si="1"/>
        <v>-</v>
      </c>
    </row>
    <row r="17" spans="2:15" ht="72" x14ac:dyDescent="0.2">
      <c r="B17" s="10" t="str">
        <f t="shared" ca="1" si="0"/>
        <v>Not Bidding</v>
      </c>
      <c r="C17" s="11">
        <v>2965004</v>
      </c>
      <c r="D17" s="12" t="s">
        <v>35</v>
      </c>
      <c r="E17" s="11" t="s">
        <v>61</v>
      </c>
      <c r="F17" s="13" t="s">
        <v>62</v>
      </c>
      <c r="G17" s="11" t="s">
        <v>38</v>
      </c>
      <c r="H17" s="11" t="s">
        <v>60</v>
      </c>
      <c r="I17" s="9"/>
      <c r="J17" s="9"/>
      <c r="K17" s="9"/>
      <c r="L17" s="9"/>
      <c r="M17" s="14"/>
      <c r="N17" s="14"/>
      <c r="O17" s="15" t="str">
        <f t="shared" si="1"/>
        <v>-</v>
      </c>
    </row>
    <row r="18" spans="2:15" ht="72" x14ac:dyDescent="0.2">
      <c r="B18" s="10" t="str">
        <f t="shared" ca="1" si="0"/>
        <v>Not Bidding</v>
      </c>
      <c r="C18" s="11">
        <v>2965005</v>
      </c>
      <c r="D18" s="12" t="s">
        <v>35</v>
      </c>
      <c r="E18" s="11" t="s">
        <v>63</v>
      </c>
      <c r="F18" s="13" t="s">
        <v>64</v>
      </c>
      <c r="G18" s="11" t="s">
        <v>38</v>
      </c>
      <c r="H18" s="11" t="s">
        <v>60</v>
      </c>
      <c r="I18" s="9"/>
      <c r="J18" s="9"/>
      <c r="K18" s="9"/>
      <c r="L18" s="9"/>
      <c r="M18" s="14"/>
      <c r="N18" s="14"/>
      <c r="O18" s="15" t="str">
        <f t="shared" si="1"/>
        <v>-</v>
      </c>
    </row>
    <row r="19" spans="2:15" ht="72" x14ac:dyDescent="0.2">
      <c r="B19" s="10" t="str">
        <f t="shared" ca="1" si="0"/>
        <v>Not Bidding</v>
      </c>
      <c r="C19" s="11">
        <v>2965012</v>
      </c>
      <c r="D19" s="12" t="s">
        <v>35</v>
      </c>
      <c r="E19" s="11" t="s">
        <v>65</v>
      </c>
      <c r="F19" s="13" t="s">
        <v>66</v>
      </c>
      <c r="G19" s="11" t="s">
        <v>38</v>
      </c>
      <c r="H19" s="11" t="s">
        <v>51</v>
      </c>
      <c r="I19" s="9"/>
      <c r="J19" s="9"/>
      <c r="K19" s="9"/>
      <c r="L19" s="9"/>
      <c r="M19" s="14"/>
      <c r="N19" s="14"/>
      <c r="O19" s="15" t="str">
        <f t="shared" si="1"/>
        <v>-</v>
      </c>
    </row>
    <row r="20" spans="2:15" ht="72" x14ac:dyDescent="0.2">
      <c r="B20" s="10" t="str">
        <f t="shared" ca="1" si="0"/>
        <v>Not Bidding</v>
      </c>
      <c r="C20" s="11">
        <v>2965013</v>
      </c>
      <c r="D20" s="12" t="s">
        <v>35</v>
      </c>
      <c r="E20" s="11" t="s">
        <v>67</v>
      </c>
      <c r="F20" s="13" t="s">
        <v>68</v>
      </c>
      <c r="G20" s="11" t="s">
        <v>38</v>
      </c>
      <c r="H20" s="11" t="s">
        <v>51</v>
      </c>
      <c r="I20" s="9"/>
      <c r="J20" s="9"/>
      <c r="K20" s="9"/>
      <c r="L20" s="9"/>
      <c r="M20" s="14"/>
      <c r="N20" s="14"/>
      <c r="O20" s="15" t="str">
        <f t="shared" si="1"/>
        <v>-</v>
      </c>
    </row>
    <row r="21" spans="2:15" ht="72" x14ac:dyDescent="0.2">
      <c r="B21" s="10" t="str">
        <f t="shared" ca="1" si="0"/>
        <v>Not Bidding</v>
      </c>
      <c r="C21" s="11">
        <v>2965014</v>
      </c>
      <c r="D21" s="12" t="s">
        <v>35</v>
      </c>
      <c r="E21" s="11" t="s">
        <v>69</v>
      </c>
      <c r="F21" s="13" t="s">
        <v>70</v>
      </c>
      <c r="G21" s="11" t="s">
        <v>38</v>
      </c>
      <c r="H21" s="11" t="s">
        <v>60</v>
      </c>
      <c r="I21" s="9"/>
      <c r="J21" s="9"/>
      <c r="K21" s="9"/>
      <c r="L21" s="9"/>
      <c r="M21" s="14"/>
      <c r="N21" s="14"/>
      <c r="O21" s="15" t="str">
        <f t="shared" si="1"/>
        <v>-</v>
      </c>
    </row>
    <row r="22" spans="2:15" ht="72" x14ac:dyDescent="0.2">
      <c r="B22" s="10" t="str">
        <f t="shared" ca="1" si="0"/>
        <v>Not Bidding</v>
      </c>
      <c r="C22" s="11">
        <v>2965015</v>
      </c>
      <c r="D22" s="12" t="s">
        <v>35</v>
      </c>
      <c r="E22" s="11" t="s">
        <v>71</v>
      </c>
      <c r="F22" s="13" t="s">
        <v>72</v>
      </c>
      <c r="G22" s="11" t="s">
        <v>38</v>
      </c>
      <c r="H22" s="11" t="s">
        <v>60</v>
      </c>
      <c r="I22" s="9"/>
      <c r="J22" s="9"/>
      <c r="K22" s="9"/>
      <c r="L22" s="9"/>
      <c r="M22" s="14"/>
      <c r="N22" s="14"/>
      <c r="O22" s="15" t="str">
        <f t="shared" si="1"/>
        <v>-</v>
      </c>
    </row>
    <row r="23" spans="2:15" ht="72" x14ac:dyDescent="0.2">
      <c r="B23" s="10" t="str">
        <f t="shared" ca="1" si="0"/>
        <v>Not Bidding</v>
      </c>
      <c r="C23" s="11">
        <v>2965025</v>
      </c>
      <c r="D23" s="12" t="s">
        <v>35</v>
      </c>
      <c r="E23" s="11" t="s">
        <v>73</v>
      </c>
      <c r="F23" s="13" t="s">
        <v>74</v>
      </c>
      <c r="G23" s="11" t="s">
        <v>38</v>
      </c>
      <c r="H23" s="11" t="s">
        <v>60</v>
      </c>
      <c r="I23" s="9"/>
      <c r="J23" s="9"/>
      <c r="K23" s="9"/>
      <c r="L23" s="9"/>
      <c r="M23" s="14"/>
      <c r="N23" s="14"/>
      <c r="O23" s="15" t="str">
        <f t="shared" si="1"/>
        <v>-</v>
      </c>
    </row>
    <row r="24" spans="2:15" ht="72" x14ac:dyDescent="0.2">
      <c r="B24" s="10" t="str">
        <f t="shared" ca="1" si="0"/>
        <v>Not Bidding</v>
      </c>
      <c r="C24" s="11">
        <v>2965031</v>
      </c>
      <c r="D24" s="12" t="s">
        <v>35</v>
      </c>
      <c r="E24" s="11" t="s">
        <v>75</v>
      </c>
      <c r="F24" s="13" t="s">
        <v>76</v>
      </c>
      <c r="G24" s="11" t="s">
        <v>38</v>
      </c>
      <c r="H24" s="11" t="s">
        <v>60</v>
      </c>
      <c r="I24" s="9"/>
      <c r="J24" s="9"/>
      <c r="K24" s="9"/>
      <c r="L24" s="9"/>
      <c r="M24" s="14"/>
      <c r="N24" s="14"/>
      <c r="O24" s="15" t="str">
        <f t="shared" si="1"/>
        <v>-</v>
      </c>
    </row>
    <row r="25" spans="2:15" ht="72" x14ac:dyDescent="0.2">
      <c r="B25" s="10" t="str">
        <f t="shared" ca="1" si="0"/>
        <v>Not Bidding</v>
      </c>
      <c r="C25" s="11">
        <v>2965032</v>
      </c>
      <c r="D25" s="12" t="s">
        <v>35</v>
      </c>
      <c r="E25" s="11" t="s">
        <v>77</v>
      </c>
      <c r="F25" s="13" t="s">
        <v>78</v>
      </c>
      <c r="G25" s="11" t="s">
        <v>38</v>
      </c>
      <c r="H25" s="11" t="s">
        <v>60</v>
      </c>
      <c r="I25" s="9"/>
      <c r="J25" s="9"/>
      <c r="K25" s="9"/>
      <c r="L25" s="9"/>
      <c r="M25" s="14"/>
      <c r="N25" s="14"/>
      <c r="O25" s="15" t="str">
        <f t="shared" si="1"/>
        <v>-</v>
      </c>
    </row>
    <row r="26" spans="2:15" ht="72" x14ac:dyDescent="0.2">
      <c r="B26" s="10" t="str">
        <f t="shared" ca="1" si="0"/>
        <v>Not Bidding</v>
      </c>
      <c r="C26" s="11">
        <v>2965042</v>
      </c>
      <c r="D26" s="12" t="s">
        <v>35</v>
      </c>
      <c r="E26" s="11" t="s">
        <v>79</v>
      </c>
      <c r="F26" s="13" t="s">
        <v>80</v>
      </c>
      <c r="G26" s="11" t="s">
        <v>38</v>
      </c>
      <c r="H26" s="11" t="s">
        <v>60</v>
      </c>
      <c r="I26" s="9"/>
      <c r="J26" s="9"/>
      <c r="K26" s="9"/>
      <c r="L26" s="9"/>
      <c r="M26" s="14"/>
      <c r="N26" s="14"/>
      <c r="O26" s="15" t="str">
        <f t="shared" si="1"/>
        <v>-</v>
      </c>
    </row>
    <row r="27" spans="2:15" ht="72" x14ac:dyDescent="0.2">
      <c r="B27" s="10" t="str">
        <f t="shared" ca="1" si="0"/>
        <v>Not Bidding</v>
      </c>
      <c r="C27" s="11">
        <v>2965043</v>
      </c>
      <c r="D27" s="12" t="s">
        <v>35</v>
      </c>
      <c r="E27" s="11" t="s">
        <v>81</v>
      </c>
      <c r="F27" s="13" t="s">
        <v>82</v>
      </c>
      <c r="G27" s="11" t="s">
        <v>38</v>
      </c>
      <c r="H27" s="11" t="s">
        <v>60</v>
      </c>
      <c r="I27" s="9"/>
      <c r="J27" s="9"/>
      <c r="K27" s="9"/>
      <c r="L27" s="9"/>
      <c r="M27" s="14"/>
      <c r="N27" s="14"/>
      <c r="O27" s="15" t="str">
        <f t="shared" si="1"/>
        <v>-</v>
      </c>
    </row>
    <row r="28" spans="2:15" ht="72" x14ac:dyDescent="0.2">
      <c r="B28" s="10" t="str">
        <f t="shared" ca="1" si="0"/>
        <v>Not Bidding</v>
      </c>
      <c r="C28" s="11">
        <v>2965044</v>
      </c>
      <c r="D28" s="12" t="s">
        <v>35</v>
      </c>
      <c r="E28" s="11" t="s">
        <v>83</v>
      </c>
      <c r="F28" s="13" t="s">
        <v>84</v>
      </c>
      <c r="G28" s="11" t="s">
        <v>38</v>
      </c>
      <c r="H28" s="11" t="s">
        <v>60</v>
      </c>
      <c r="I28" s="9"/>
      <c r="J28" s="9"/>
      <c r="K28" s="9"/>
      <c r="L28" s="9"/>
      <c r="M28" s="14"/>
      <c r="N28" s="14"/>
      <c r="O28" s="15" t="str">
        <f t="shared" si="1"/>
        <v>-</v>
      </c>
    </row>
    <row r="29" spans="2:15" ht="72" x14ac:dyDescent="0.2">
      <c r="B29" s="10" t="str">
        <f t="shared" ca="1" si="0"/>
        <v>Not Bidding</v>
      </c>
      <c r="C29" s="11">
        <v>2965045</v>
      </c>
      <c r="D29" s="12" t="s">
        <v>35</v>
      </c>
      <c r="E29" s="11" t="s">
        <v>85</v>
      </c>
      <c r="F29" s="13" t="s">
        <v>86</v>
      </c>
      <c r="G29" s="11" t="s">
        <v>38</v>
      </c>
      <c r="H29" s="11" t="s">
        <v>60</v>
      </c>
      <c r="I29" s="9"/>
      <c r="J29" s="9"/>
      <c r="K29" s="9"/>
      <c r="L29" s="9"/>
      <c r="M29" s="14"/>
      <c r="N29" s="14"/>
      <c r="O29" s="15" t="str">
        <f t="shared" si="1"/>
        <v>-</v>
      </c>
    </row>
    <row r="30" spans="2:15" ht="50.1" customHeight="1" x14ac:dyDescent="0.2">
      <c r="B30" s="4" t="s">
        <v>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7"/>
      <c r="O30" s="17">
        <f>SUM(O8:O29)</f>
        <v>0</v>
      </c>
    </row>
    <row r="32" spans="2:15" ht="50.1" customHeight="1" x14ac:dyDescent="0.2">
      <c r="B32" s="4" t="s">
        <v>88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7"/>
      <c r="O32" s="17">
        <f>SUM(O8:O29)</f>
        <v>0</v>
      </c>
    </row>
  </sheetData>
  <sheetProtection password="E36C" sheet="1" objects="1" scenarios="1" formatCells="0" formatColumns="0" formatRows="0" insertHyperlinks="0"/>
  <conditionalFormatting sqref="B7">
    <cfRule type="beginsWith" dxfId="146" priority="1" operator="beginsWith" text="Error">
      <formula>LEFT(B7,LEN("Error"))="Error"</formula>
    </cfRule>
    <cfRule type="beginsWith" dxfId="145" priority="2" operator="beginsWith" text="Success">
      <formula>LEFT(B7,LEN("Success"))="Success"</formula>
    </cfRule>
  </conditionalFormatting>
  <conditionalFormatting sqref="B8">
    <cfRule type="beginsWith" dxfId="144" priority="3" operator="beginsWith" text="Error">
      <formula>LEFT(B8,LEN("Error"))="Error"</formula>
    </cfRule>
    <cfRule type="beginsWith" dxfId="143" priority="4" operator="beginsWith" text="Success">
      <formula>LEFT(B8,LEN("Success"))="Success"</formula>
    </cfRule>
  </conditionalFormatting>
  <conditionalFormatting sqref="B9">
    <cfRule type="beginsWith" dxfId="142" priority="5" operator="beginsWith" text="Error">
      <formula>LEFT(B9,LEN("Error"))="Error"</formula>
    </cfRule>
    <cfRule type="beginsWith" dxfId="141" priority="6" operator="beginsWith" text="Success">
      <formula>LEFT(B9,LEN("Success"))="Success"</formula>
    </cfRule>
  </conditionalFormatting>
  <conditionalFormatting sqref="B10">
    <cfRule type="beginsWith" dxfId="140" priority="7" operator="beginsWith" text="Error">
      <formula>LEFT(B10,LEN("Error"))="Error"</formula>
    </cfRule>
    <cfRule type="beginsWith" dxfId="139" priority="8" operator="beginsWith" text="Success">
      <formula>LEFT(B10,LEN("Success"))="Success"</formula>
    </cfRule>
  </conditionalFormatting>
  <conditionalFormatting sqref="B11">
    <cfRule type="beginsWith" dxfId="138" priority="9" operator="beginsWith" text="Error">
      <formula>LEFT(B11,LEN("Error"))="Error"</formula>
    </cfRule>
    <cfRule type="beginsWith" dxfId="137" priority="10" operator="beginsWith" text="Success">
      <formula>LEFT(B11,LEN("Success"))="Success"</formula>
    </cfRule>
  </conditionalFormatting>
  <conditionalFormatting sqref="B12">
    <cfRule type="beginsWith" dxfId="136" priority="11" operator="beginsWith" text="Error">
      <formula>LEFT(B12,LEN("Error"))="Error"</formula>
    </cfRule>
    <cfRule type="beginsWith" dxfId="135" priority="12" operator="beginsWith" text="Success">
      <formula>LEFT(B12,LEN("Success"))="Success"</formula>
    </cfRule>
  </conditionalFormatting>
  <conditionalFormatting sqref="B13">
    <cfRule type="beginsWith" dxfId="134" priority="13" operator="beginsWith" text="Error">
      <formula>LEFT(B13,LEN("Error"))="Error"</formula>
    </cfRule>
    <cfRule type="beginsWith" dxfId="133" priority="14" operator="beginsWith" text="Success">
      <formula>LEFT(B13,LEN("Success"))="Success"</formula>
    </cfRule>
  </conditionalFormatting>
  <conditionalFormatting sqref="B14">
    <cfRule type="beginsWith" dxfId="132" priority="15" operator="beginsWith" text="Error">
      <formula>LEFT(B14,LEN("Error"))="Error"</formula>
    </cfRule>
    <cfRule type="beginsWith" dxfId="131" priority="16" operator="beginsWith" text="Success">
      <formula>LEFT(B14,LEN("Success"))="Success"</formula>
    </cfRule>
  </conditionalFormatting>
  <conditionalFormatting sqref="B15">
    <cfRule type="beginsWith" dxfId="130" priority="17" operator="beginsWith" text="Error">
      <formula>LEFT(B15,LEN("Error"))="Error"</formula>
    </cfRule>
    <cfRule type="beginsWith" dxfId="129" priority="18" operator="beginsWith" text="Success">
      <formula>LEFT(B15,LEN("Success"))="Success"</formula>
    </cfRule>
  </conditionalFormatting>
  <conditionalFormatting sqref="B16">
    <cfRule type="beginsWith" dxfId="128" priority="19" operator="beginsWith" text="Error">
      <formula>LEFT(B16,LEN("Error"))="Error"</formula>
    </cfRule>
    <cfRule type="beginsWith" dxfId="127" priority="20" operator="beginsWith" text="Success">
      <formula>LEFT(B16,LEN("Success"))="Success"</formula>
    </cfRule>
  </conditionalFormatting>
  <conditionalFormatting sqref="B17">
    <cfRule type="beginsWith" dxfId="126" priority="21" operator="beginsWith" text="Error">
      <formula>LEFT(B17,LEN("Error"))="Error"</formula>
    </cfRule>
    <cfRule type="beginsWith" dxfId="125" priority="22" operator="beginsWith" text="Success">
      <formula>LEFT(B17,LEN("Success"))="Success"</formula>
    </cfRule>
  </conditionalFormatting>
  <conditionalFormatting sqref="B18">
    <cfRule type="beginsWith" dxfId="124" priority="23" operator="beginsWith" text="Error">
      <formula>LEFT(B18,LEN("Error"))="Error"</formula>
    </cfRule>
    <cfRule type="beginsWith" dxfId="123" priority="24" operator="beginsWith" text="Success">
      <formula>LEFT(B18,LEN("Success"))="Success"</formula>
    </cfRule>
  </conditionalFormatting>
  <conditionalFormatting sqref="B19">
    <cfRule type="beginsWith" dxfId="122" priority="25" operator="beginsWith" text="Error">
      <formula>LEFT(B19,LEN("Error"))="Error"</formula>
    </cfRule>
    <cfRule type="beginsWith" dxfId="121" priority="26" operator="beginsWith" text="Success">
      <formula>LEFT(B19,LEN("Success"))="Success"</formula>
    </cfRule>
  </conditionalFormatting>
  <conditionalFormatting sqref="B20">
    <cfRule type="beginsWith" dxfId="120" priority="27" operator="beginsWith" text="Error">
      <formula>LEFT(B20,LEN("Error"))="Error"</formula>
    </cfRule>
    <cfRule type="beginsWith" dxfId="119" priority="28" operator="beginsWith" text="Success">
      <formula>LEFT(B20,LEN("Success"))="Success"</formula>
    </cfRule>
  </conditionalFormatting>
  <conditionalFormatting sqref="B21">
    <cfRule type="beginsWith" dxfId="118" priority="29" operator="beginsWith" text="Error">
      <formula>LEFT(B21,LEN("Error"))="Error"</formula>
    </cfRule>
    <cfRule type="beginsWith" dxfId="117" priority="30" operator="beginsWith" text="Success">
      <formula>LEFT(B21,LEN("Success"))="Success"</formula>
    </cfRule>
  </conditionalFormatting>
  <conditionalFormatting sqref="B22">
    <cfRule type="beginsWith" dxfId="116" priority="31" operator="beginsWith" text="Error">
      <formula>LEFT(B22,LEN("Error"))="Error"</formula>
    </cfRule>
    <cfRule type="beginsWith" dxfId="115" priority="32" operator="beginsWith" text="Success">
      <formula>LEFT(B22,LEN("Success"))="Success"</formula>
    </cfRule>
  </conditionalFormatting>
  <conditionalFormatting sqref="B23">
    <cfRule type="beginsWith" dxfId="114" priority="33" operator="beginsWith" text="Error">
      <formula>LEFT(B23,LEN("Error"))="Error"</formula>
    </cfRule>
    <cfRule type="beginsWith" dxfId="113" priority="34" operator="beginsWith" text="Success">
      <formula>LEFT(B23,LEN("Success"))="Success"</formula>
    </cfRule>
  </conditionalFormatting>
  <conditionalFormatting sqref="B24">
    <cfRule type="beginsWith" dxfId="112" priority="35" operator="beginsWith" text="Error">
      <formula>LEFT(B24,LEN("Error"))="Error"</formula>
    </cfRule>
    <cfRule type="beginsWith" dxfId="111" priority="36" operator="beginsWith" text="Success">
      <formula>LEFT(B24,LEN("Success"))="Success"</formula>
    </cfRule>
  </conditionalFormatting>
  <conditionalFormatting sqref="B25">
    <cfRule type="beginsWith" dxfId="110" priority="37" operator="beginsWith" text="Error">
      <formula>LEFT(B25,LEN("Error"))="Error"</formula>
    </cfRule>
    <cfRule type="beginsWith" dxfId="109" priority="38" operator="beginsWith" text="Success">
      <formula>LEFT(B25,LEN("Success"))="Success"</formula>
    </cfRule>
  </conditionalFormatting>
  <conditionalFormatting sqref="B26">
    <cfRule type="beginsWith" dxfId="108" priority="39" operator="beginsWith" text="Error">
      <formula>LEFT(B26,LEN("Error"))="Error"</formula>
    </cfRule>
    <cfRule type="beginsWith" dxfId="107" priority="40" operator="beginsWith" text="Success">
      <formula>LEFT(B26,LEN("Success"))="Success"</formula>
    </cfRule>
  </conditionalFormatting>
  <conditionalFormatting sqref="B27">
    <cfRule type="beginsWith" dxfId="106" priority="41" operator="beginsWith" text="Error">
      <formula>LEFT(B27,LEN("Error"))="Error"</formula>
    </cfRule>
    <cfRule type="beginsWith" dxfId="105" priority="42" operator="beginsWith" text="Success">
      <formula>LEFT(B27,LEN("Success"))="Success"</formula>
    </cfRule>
  </conditionalFormatting>
  <conditionalFormatting sqref="B28">
    <cfRule type="beginsWith" dxfId="104" priority="43" operator="beginsWith" text="Error">
      <formula>LEFT(B28,LEN("Error"))="Error"</formula>
    </cfRule>
    <cfRule type="beginsWith" dxfId="103" priority="44" operator="beginsWith" text="Success">
      <formula>LEFT(B28,LEN("Success"))="Success"</formula>
    </cfRule>
  </conditionalFormatting>
  <conditionalFormatting sqref="B29">
    <cfRule type="beginsWith" dxfId="102" priority="45" operator="beginsWith" text="Error">
      <formula>LEFT(B29,LEN("Error"))="Error"</formula>
    </cfRule>
    <cfRule type="beginsWith" dxfId="101" priority="46" operator="beginsWith" text="Success">
      <formula>LEFT(B29,LEN("Success"))="Success"</formula>
    </cfRule>
  </conditionalFormatting>
  <conditionalFormatting sqref="B30">
    <cfRule type="beginsWith" dxfId="100" priority="47" operator="beginsWith" text="Error">
      <formula>LEFT(B30,LEN("Error"))="Error"</formula>
    </cfRule>
    <cfRule type="beginsWith" dxfId="99" priority="48" operator="beginsWith" text="Success">
      <formula>LEFT(B30,LEN("Success"))="Success"</formula>
    </cfRule>
  </conditionalFormatting>
  <conditionalFormatting sqref="B31">
    <cfRule type="beginsWith" dxfId="98" priority="49" operator="beginsWith" text="Error">
      <formula>LEFT(B31,LEN("Error"))="Error"</formula>
    </cfRule>
    <cfRule type="beginsWith" dxfId="97" priority="50" operator="beginsWith" text="Success">
      <formula>LEFT(B31,LEN("Success"))="Success"</formula>
    </cfRule>
  </conditionalFormatting>
  <conditionalFormatting sqref="B3">
    <cfRule type="beginsWith" dxfId="96" priority="51" operator="beginsWith" text="Error">
      <formula>LEFT(B3,LEN("Error"))="Error"</formula>
    </cfRule>
    <cfRule type="beginsWith" dxfId="95" priority="52" operator="beginsWith" text="Success">
      <formula>LEFT(B3,LEN("Success"))="Success"</formula>
    </cfRule>
  </conditionalFormatting>
  <conditionalFormatting sqref="D7">
    <cfRule type="expression" dxfId="94" priority="53">
      <formula>$D7="Bid"</formula>
    </cfRule>
    <cfRule type="expression" dxfId="93" priority="54">
      <formula>$D7="No Bid"</formula>
    </cfRule>
  </conditionalFormatting>
  <conditionalFormatting sqref="I7:O7">
    <cfRule type="expression" dxfId="92" priority="55">
      <formula>$D7="No Bid"</formula>
    </cfRule>
  </conditionalFormatting>
  <conditionalFormatting sqref="D8">
    <cfRule type="expression" dxfId="91" priority="56">
      <formula>$D8="Bid"</formula>
    </cfRule>
    <cfRule type="expression" dxfId="90" priority="57">
      <formula>$D8="No Bid"</formula>
    </cfRule>
  </conditionalFormatting>
  <conditionalFormatting sqref="I8:O8">
    <cfRule type="expression" dxfId="89" priority="58">
      <formula>$D8="No Bid"</formula>
    </cfRule>
  </conditionalFormatting>
  <conditionalFormatting sqref="D9">
    <cfRule type="expression" dxfId="88" priority="59">
      <formula>$D9="Bid"</formula>
    </cfRule>
    <cfRule type="expression" dxfId="87" priority="60">
      <formula>$D9="No Bid"</formula>
    </cfRule>
  </conditionalFormatting>
  <conditionalFormatting sqref="I9:O9">
    <cfRule type="expression" dxfId="86" priority="61">
      <formula>$D9="No Bid"</formula>
    </cfRule>
  </conditionalFormatting>
  <conditionalFormatting sqref="D10">
    <cfRule type="expression" dxfId="85" priority="62">
      <formula>$D10="Bid"</formula>
    </cfRule>
    <cfRule type="expression" dxfId="84" priority="63">
      <formula>$D10="No Bid"</formula>
    </cfRule>
  </conditionalFormatting>
  <conditionalFormatting sqref="I10:O10">
    <cfRule type="expression" dxfId="83" priority="64">
      <formula>$D10="No Bid"</formula>
    </cfRule>
  </conditionalFormatting>
  <conditionalFormatting sqref="D11">
    <cfRule type="expression" dxfId="82" priority="65">
      <formula>$D11="Bid"</formula>
    </cfRule>
    <cfRule type="expression" dxfId="81" priority="66">
      <formula>$D11="No Bid"</formula>
    </cfRule>
  </conditionalFormatting>
  <conditionalFormatting sqref="I11:O11">
    <cfRule type="expression" dxfId="80" priority="67">
      <formula>$D11="No Bid"</formula>
    </cfRule>
  </conditionalFormatting>
  <conditionalFormatting sqref="D12">
    <cfRule type="expression" dxfId="79" priority="68">
      <formula>$D12="Bid"</formula>
    </cfRule>
    <cfRule type="expression" dxfId="78" priority="69">
      <formula>$D12="No Bid"</formula>
    </cfRule>
  </conditionalFormatting>
  <conditionalFormatting sqref="I12:O12">
    <cfRule type="expression" dxfId="77" priority="70">
      <formula>$D12="No Bid"</formula>
    </cfRule>
  </conditionalFormatting>
  <conditionalFormatting sqref="D13">
    <cfRule type="expression" dxfId="76" priority="71">
      <formula>$D13="Bid"</formula>
    </cfRule>
    <cfRule type="expression" dxfId="75" priority="72">
      <formula>$D13="No Bid"</formula>
    </cfRule>
  </conditionalFormatting>
  <conditionalFormatting sqref="I13:O13">
    <cfRule type="expression" dxfId="74" priority="73">
      <formula>$D13="No Bid"</formula>
    </cfRule>
  </conditionalFormatting>
  <conditionalFormatting sqref="D14">
    <cfRule type="expression" dxfId="73" priority="74">
      <formula>$D14="Bid"</formula>
    </cfRule>
    <cfRule type="expression" dxfId="72" priority="75">
      <formula>$D14="No Bid"</formula>
    </cfRule>
  </conditionalFormatting>
  <conditionalFormatting sqref="I14:O14">
    <cfRule type="expression" dxfId="71" priority="76">
      <formula>$D14="No Bid"</formula>
    </cfRule>
  </conditionalFormatting>
  <conditionalFormatting sqref="D15">
    <cfRule type="expression" dxfId="70" priority="77">
      <formula>$D15="Bid"</formula>
    </cfRule>
    <cfRule type="expression" dxfId="69" priority="78">
      <formula>$D15="No Bid"</formula>
    </cfRule>
  </conditionalFormatting>
  <conditionalFormatting sqref="I15:O15">
    <cfRule type="expression" dxfId="68" priority="79">
      <formula>$D15="No Bid"</formula>
    </cfRule>
  </conditionalFormatting>
  <conditionalFormatting sqref="D16">
    <cfRule type="expression" dxfId="67" priority="80">
      <formula>$D16="Bid"</formula>
    </cfRule>
    <cfRule type="expression" dxfId="66" priority="81">
      <formula>$D16="No Bid"</formula>
    </cfRule>
  </conditionalFormatting>
  <conditionalFormatting sqref="I16:O16">
    <cfRule type="expression" dxfId="65" priority="82">
      <formula>$D16="No Bid"</formula>
    </cfRule>
  </conditionalFormatting>
  <conditionalFormatting sqref="D17">
    <cfRule type="expression" dxfId="64" priority="83">
      <formula>$D17="Bid"</formula>
    </cfRule>
    <cfRule type="expression" dxfId="63" priority="84">
      <formula>$D17="No Bid"</formula>
    </cfRule>
  </conditionalFormatting>
  <conditionalFormatting sqref="I17:O17">
    <cfRule type="expression" dxfId="62" priority="85">
      <formula>$D17="No Bid"</formula>
    </cfRule>
  </conditionalFormatting>
  <conditionalFormatting sqref="D18">
    <cfRule type="expression" dxfId="61" priority="86">
      <formula>$D18="Bid"</formula>
    </cfRule>
    <cfRule type="expression" dxfId="60" priority="87">
      <formula>$D18="No Bid"</formula>
    </cfRule>
  </conditionalFormatting>
  <conditionalFormatting sqref="I18:O18">
    <cfRule type="expression" dxfId="59" priority="88">
      <formula>$D18="No Bid"</formula>
    </cfRule>
  </conditionalFormatting>
  <conditionalFormatting sqref="D19">
    <cfRule type="expression" dxfId="58" priority="89">
      <formula>$D19="Bid"</formula>
    </cfRule>
    <cfRule type="expression" dxfId="57" priority="90">
      <formula>$D19="No Bid"</formula>
    </cfRule>
  </conditionalFormatting>
  <conditionalFormatting sqref="I19:O19">
    <cfRule type="expression" dxfId="56" priority="91">
      <formula>$D19="No Bid"</formula>
    </cfRule>
  </conditionalFormatting>
  <conditionalFormatting sqref="D20">
    <cfRule type="expression" dxfId="55" priority="92">
      <formula>$D20="Bid"</formula>
    </cfRule>
    <cfRule type="expression" dxfId="54" priority="93">
      <formula>$D20="No Bid"</formula>
    </cfRule>
  </conditionalFormatting>
  <conditionalFormatting sqref="I20:O20">
    <cfRule type="expression" dxfId="53" priority="94">
      <formula>$D20="No Bid"</formula>
    </cfRule>
  </conditionalFormatting>
  <conditionalFormatting sqref="D21">
    <cfRule type="expression" dxfId="52" priority="95">
      <formula>$D21="Bid"</formula>
    </cfRule>
    <cfRule type="expression" dxfId="51" priority="96">
      <formula>$D21="No Bid"</formula>
    </cfRule>
  </conditionalFormatting>
  <conditionalFormatting sqref="I21:O21">
    <cfRule type="expression" dxfId="50" priority="97">
      <formula>$D21="No Bid"</formula>
    </cfRule>
  </conditionalFormatting>
  <conditionalFormatting sqref="D22">
    <cfRule type="expression" dxfId="49" priority="98">
      <formula>$D22="Bid"</formula>
    </cfRule>
    <cfRule type="expression" dxfId="48" priority="99">
      <formula>$D22="No Bid"</formula>
    </cfRule>
  </conditionalFormatting>
  <conditionalFormatting sqref="I22:O22">
    <cfRule type="expression" dxfId="47" priority="100">
      <formula>$D22="No Bid"</formula>
    </cfRule>
  </conditionalFormatting>
  <conditionalFormatting sqref="D23">
    <cfRule type="expression" dxfId="46" priority="101">
      <formula>$D23="Bid"</formula>
    </cfRule>
    <cfRule type="expression" dxfId="45" priority="102">
      <formula>$D23="No Bid"</formula>
    </cfRule>
  </conditionalFormatting>
  <conditionalFormatting sqref="I23:O23">
    <cfRule type="expression" dxfId="44" priority="103">
      <formula>$D23="No Bid"</formula>
    </cfRule>
  </conditionalFormatting>
  <conditionalFormatting sqref="D24">
    <cfRule type="expression" dxfId="43" priority="104">
      <formula>$D24="Bid"</formula>
    </cfRule>
    <cfRule type="expression" dxfId="42" priority="105">
      <formula>$D24="No Bid"</formula>
    </cfRule>
  </conditionalFormatting>
  <conditionalFormatting sqref="I24:O24">
    <cfRule type="expression" dxfId="41" priority="106">
      <formula>$D24="No Bid"</formula>
    </cfRule>
  </conditionalFormatting>
  <conditionalFormatting sqref="D25">
    <cfRule type="expression" dxfId="40" priority="107">
      <formula>$D25="Bid"</formula>
    </cfRule>
    <cfRule type="expression" dxfId="39" priority="108">
      <formula>$D25="No Bid"</formula>
    </cfRule>
  </conditionalFormatting>
  <conditionalFormatting sqref="I25:O25">
    <cfRule type="expression" dxfId="38" priority="109">
      <formula>$D25="No Bid"</formula>
    </cfRule>
  </conditionalFormatting>
  <conditionalFormatting sqref="D26">
    <cfRule type="expression" dxfId="37" priority="110">
      <formula>$D26="Bid"</formula>
    </cfRule>
    <cfRule type="expression" dxfId="36" priority="111">
      <formula>$D26="No Bid"</formula>
    </cfRule>
  </conditionalFormatting>
  <conditionalFormatting sqref="I26:O26">
    <cfRule type="expression" dxfId="35" priority="112">
      <formula>$D26="No Bid"</formula>
    </cfRule>
  </conditionalFormatting>
  <conditionalFormatting sqref="D27">
    <cfRule type="expression" dxfId="34" priority="113">
      <formula>$D27="Bid"</formula>
    </cfRule>
    <cfRule type="expression" dxfId="33" priority="114">
      <formula>$D27="No Bid"</formula>
    </cfRule>
  </conditionalFormatting>
  <conditionalFormatting sqref="I27:O27">
    <cfRule type="expression" dxfId="32" priority="115">
      <formula>$D27="No Bid"</formula>
    </cfRule>
  </conditionalFormatting>
  <conditionalFormatting sqref="D28">
    <cfRule type="expression" dxfId="31" priority="116">
      <formula>$D28="Bid"</formula>
    </cfRule>
    <cfRule type="expression" dxfId="30" priority="117">
      <formula>$D28="No Bid"</formula>
    </cfRule>
  </conditionalFormatting>
  <conditionalFormatting sqref="I28:O28">
    <cfRule type="expression" dxfId="29" priority="118">
      <formula>$D28="No Bid"</formula>
    </cfRule>
  </conditionalFormatting>
  <conditionalFormatting sqref="D29">
    <cfRule type="expression" dxfId="28" priority="119">
      <formula>$D29="Bid"</formula>
    </cfRule>
    <cfRule type="expression" dxfId="27" priority="120">
      <formula>$D29="No Bid"</formula>
    </cfRule>
  </conditionalFormatting>
  <conditionalFormatting sqref="I29:O29">
    <cfRule type="expression" dxfId="26" priority="121">
      <formula>$D29="No Bid"</formula>
    </cfRule>
  </conditionalFormatting>
  <conditionalFormatting sqref="D30">
    <cfRule type="expression" dxfId="25" priority="122">
      <formula>$D30="Bid"</formula>
    </cfRule>
    <cfRule type="expression" dxfId="24" priority="123">
      <formula>$D30="No Bid"</formula>
    </cfRule>
  </conditionalFormatting>
  <conditionalFormatting sqref="I30:O30">
    <cfRule type="expression" dxfId="23" priority="124">
      <formula>$D30="No Bid"</formula>
    </cfRule>
  </conditionalFormatting>
  <conditionalFormatting sqref="D31">
    <cfRule type="expression" dxfId="22" priority="125">
      <formula>$D31="Bid"</formula>
    </cfRule>
    <cfRule type="expression" dxfId="21" priority="126">
      <formula>$D31="No Bid"</formula>
    </cfRule>
  </conditionalFormatting>
  <conditionalFormatting sqref="I31:O31">
    <cfRule type="expression" dxfId="20" priority="127">
      <formula>$D31="No Bid"</formula>
    </cfRule>
  </conditionalFormatting>
  <conditionalFormatting sqref="I3:N3">
    <cfRule type="beginsWith" dxfId="19" priority="128" operator="beginsWith" text="Error">
      <formula>LEFT(I3,LEN("Error"))="Error"</formula>
    </cfRule>
  </conditionalFormatting>
  <conditionalFormatting sqref="B8:P29">
    <cfRule type="expression" dxfId="18" priority="129">
      <formula>MOD(ROW($E8),2)=1</formula>
    </cfRule>
  </conditionalFormatting>
  <conditionalFormatting sqref="G30">
    <cfRule type="expression" dxfId="17" priority="130">
      <formula>NOT(ISBLANK(G30)) * NOT(ISNUMBER(G30))</formula>
    </cfRule>
  </conditionalFormatting>
  <conditionalFormatting sqref="H30">
    <cfRule type="expression" dxfId="16" priority="131">
      <formula>NOT(ISBLANK(H30)) * NOT(ISNUMBER(H30))</formula>
    </cfRule>
  </conditionalFormatting>
  <conditionalFormatting sqref="I30">
    <cfRule type="expression" dxfId="15" priority="132">
      <formula>NOT(ISBLANK(I30)) * NOT(ISNUMBER(I30))</formula>
    </cfRule>
  </conditionalFormatting>
  <conditionalFormatting sqref="J30">
    <cfRule type="expression" dxfId="14" priority="133">
      <formula>NOT(ISBLANK(J30)) * NOT(ISNUMBER(J30))</formula>
    </cfRule>
  </conditionalFormatting>
  <conditionalFormatting sqref="K30">
    <cfRule type="expression" dxfId="13" priority="134">
      <formula>NOT(ISBLANK(K30)) * NOT(ISNUMBER(K30))</formula>
    </cfRule>
  </conditionalFormatting>
  <conditionalFormatting sqref="L30">
    <cfRule type="expression" dxfId="12" priority="135">
      <formula>NOT(ISBLANK(L30)) * NOT(ISNUMBER(L30))</formula>
    </cfRule>
  </conditionalFormatting>
  <conditionalFormatting sqref="M30">
    <cfRule type="expression" dxfId="11" priority="136">
      <formula>NOT(ISBLANK(M30)) * NOT(ISNUMBER(M30))</formula>
    </cfRule>
  </conditionalFormatting>
  <conditionalFormatting sqref="N30">
    <cfRule type="expression" dxfId="10" priority="137">
      <formula>NOT(ISBLANK(N30)) * NOT(ISNUMBER(N30))</formula>
    </cfRule>
  </conditionalFormatting>
  <conditionalFormatting sqref="O30">
    <cfRule type="expression" dxfId="9" priority="138">
      <formula>NOT(ISBLANK(O30)) * NOT(ISNUMBER(O30))</formula>
    </cfRule>
  </conditionalFormatting>
  <conditionalFormatting sqref="G32">
    <cfRule type="expression" dxfId="8" priority="139">
      <formula>NOT(ISBLANK(G32)) * NOT(ISNUMBER(G32))</formula>
    </cfRule>
  </conditionalFormatting>
  <conditionalFormatting sqref="H32">
    <cfRule type="expression" dxfId="7" priority="140">
      <formula>NOT(ISBLANK(H32)) * NOT(ISNUMBER(H32))</formula>
    </cfRule>
  </conditionalFormatting>
  <conditionalFormatting sqref="I32">
    <cfRule type="expression" dxfId="6" priority="141">
      <formula>NOT(ISBLANK(I32)) * NOT(ISNUMBER(I32))</formula>
    </cfRule>
  </conditionalFormatting>
  <conditionalFormatting sqref="J32">
    <cfRule type="expression" dxfId="5" priority="142">
      <formula>NOT(ISBLANK(J32)) * NOT(ISNUMBER(J32))</formula>
    </cfRule>
  </conditionalFormatting>
  <conditionalFormatting sqref="K32">
    <cfRule type="expression" dxfId="4" priority="143">
      <formula>NOT(ISBLANK(K32)) * NOT(ISNUMBER(K32))</formula>
    </cfRule>
  </conditionalFormatting>
  <conditionalFormatting sqref="L32">
    <cfRule type="expression" dxfId="3" priority="144">
      <formula>NOT(ISBLANK(L32)) * NOT(ISNUMBER(L32))</formula>
    </cfRule>
  </conditionalFormatting>
  <conditionalFormatting sqref="M32">
    <cfRule type="expression" dxfId="2" priority="145">
      <formula>NOT(ISBLANK(M32)) * NOT(ISNUMBER(M32))</formula>
    </cfRule>
  </conditionalFormatting>
  <conditionalFormatting sqref="N32">
    <cfRule type="expression" dxfId="1" priority="146">
      <formula>NOT(ISBLANK(N32)) * NOT(ISNUMBER(N32))</formula>
    </cfRule>
  </conditionalFormatting>
  <conditionalFormatting sqref="O32">
    <cfRule type="expression" dxfId="0" priority="147">
      <formula>NOT(ISBLANK(O32)) * NOT(ISNUMBER(O32))</formula>
    </cfRule>
  </conditionalFormatting>
  <dataValidations count="1">
    <dataValidation type="list" showErrorMessage="1" errorTitle="Error - Invalid Input" error="Please select an item from the drop-down list." sqref="D8:D2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2024-11-15T18:59:03Z</dcterms:created>
  <dcterms:modified xsi:type="dcterms:W3CDTF">2024-12-30T14:56:40Z</dcterms:modified>
  <cp:category/>
</cp:coreProperties>
</file>