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I:\SOLICITATIONS\Contract_Folders\GSS_Support_Services\2025\GSS25007-AUTO_PARTS Auto Parts and Batteries\Posting\Bid\"/>
    </mc:Choice>
  </mc:AlternateContent>
  <xr:revisionPtr revIDLastSave="0" documentId="8_{2F8E6F7D-A0D5-459F-A975-760D1CC67536}" xr6:coauthVersionLast="47" xr6:coauthVersionMax="47" xr10:uidLastSave="{00000000-0000-0000-0000-000000000000}"/>
  <workbookProtection lockStructure="1"/>
  <bookViews>
    <workbookView xWindow="-23640" yWindow="5190" windowWidth="22770" windowHeight="11295" xr2:uid="{00000000-000D-0000-FFFF-FFFF00000000}"/>
  </bookViews>
  <sheets>
    <sheet name="Instructions" sheetId="1" r:id="rId1"/>
    <sheet name="Responses" sheetId="2" r:id="rId2"/>
  </sheets>
  <calcPr calcId="191029" forceFullCalc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3" i="2" l="1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G3" i="2"/>
  <c r="B19" i="2"/>
  <c r="B30" i="2"/>
  <c r="B26" i="2"/>
  <c r="B22" i="2"/>
  <c r="B18" i="2"/>
  <c r="B14" i="2"/>
  <c r="B10" i="2"/>
  <c r="B31" i="2"/>
  <c r="B27" i="2"/>
  <c r="B33" i="2"/>
  <c r="B29" i="2"/>
  <c r="B25" i="2"/>
  <c r="B21" i="2"/>
  <c r="B17" i="2"/>
  <c r="B13" i="2"/>
  <c r="B9" i="2"/>
  <c r="B23" i="2"/>
  <c r="B32" i="2"/>
  <c r="B28" i="2"/>
  <c r="B24" i="2"/>
  <c r="B20" i="2"/>
  <c r="B16" i="2"/>
  <c r="B12" i="2"/>
  <c r="B8" i="2"/>
  <c r="B15" i="2"/>
  <c r="B11" i="2"/>
  <c r="H36" i="2" l="1"/>
  <c r="B3" i="2"/>
  <c r="H34" i="2"/>
</calcChain>
</file>

<file path=xl/sharedStrings.xml><?xml version="1.0" encoding="utf-8"?>
<sst xmlns="http://schemas.openxmlformats.org/spreadsheetml/2006/main" count="100" uniqueCount="75">
  <si>
    <t>b2d3a11564bcdc0d47549f35bc3dec87a1eb21b71962187e1724c26fe256089fd6a368aa2bc7a6329cab573283cf6d342773954e915dadba6eef8aa9a2c8fbeewMOF0qaImIUHIvpdLSmesjwNAeLS/ADU2yF19gx/GIAfwlMOpiSUo9vEFj2KiJjN</t>
  </si>
  <si>
    <t>Appendix A4 - Categories (BT-49CJ)</t>
  </si>
  <si>
    <t>Instructions</t>
  </si>
  <si>
    <t>- When pasting content, please use Paste Special as Text without any formatting.
- You can only submit text based responses, please do not use special characters like emojis.
- Please do not change the structure of any of the worksheets. Changing the structure will invalidate your submission.
- Any additional information outside of the given structure of the worksheets will not be visible to the purchaser.
- Please do not save this file in a different format. Saving this file in a different format will invalidate your submission.
- Please follow the instructions provided along with this file to submit it back to Bonfire.
- By default, every item has `No Bid` selected for the `Bid/No Bid Decision` column.
- If you decide to bid on an item, then you must select `Bid` in the `Bid/No Bid Decision` column and all of the other editable cells for the item must contain a valid value.
- If you decide not to bid on an item, then you must select `No Bid` in the `Bid/No Bid Decision` column and all of the other editable cells for the item must be blank.
- Please do not use Excel formulas in your responses.
- If you have any questions regarding the content of this file, please contact the appropriate purchaser.
- If you have any technical problems, please contact Bonfire at Support@GoBonfire.com.</t>
  </si>
  <si>
    <t>Responses</t>
  </si>
  <si>
    <t>Numeric</t>
  </si>
  <si>
    <t>Status</t>
  </si>
  <si>
    <t>Bid/No Bid Decision</t>
  </si>
  <si>
    <t>#</t>
  </si>
  <si>
    <t>Category</t>
  </si>
  <si>
    <t>% Minimum Discount</t>
  </si>
  <si>
    <t>Total Discount</t>
  </si>
  <si>
    <t>Helper:ResponseStatus</t>
  </si>
  <si>
    <t>BidTableItem:BidTableItemID</t>
  </si>
  <si>
    <t>BidTableItemResponse:IsBidding</t>
  </si>
  <si>
    <t>Helper:BidTableBasketOrderWithItemOrder</t>
  </si>
  <si>
    <t>BidTableItem:ItemName</t>
  </si>
  <si>
    <t>BidTableItemResponse:229037</t>
  </si>
  <si>
    <t>BidTableFormula:118889</t>
  </si>
  <si>
    <t>Covered Product Categores</t>
  </si>
  <si>
    <t>No Bid</t>
  </si>
  <si>
    <t>#1-1</t>
  </si>
  <si>
    <t xml:space="preserve">
Alternator
</t>
  </si>
  <si>
    <t>#1-2</t>
  </si>
  <si>
    <t xml:space="preserve">
Battery Accessories
</t>
  </si>
  <si>
    <t>#1-3</t>
  </si>
  <si>
    <t xml:space="preserve">
Gauges and Meters
</t>
  </si>
  <si>
    <t>#1-4</t>
  </si>
  <si>
    <t xml:space="preserve">
Ignition System
</t>
  </si>
  <si>
    <t>#1-5</t>
  </si>
  <si>
    <t xml:space="preserve">
Lighting and Signaling System
</t>
  </si>
  <si>
    <t>#1-6</t>
  </si>
  <si>
    <t xml:space="preserve">
Sensors
</t>
  </si>
  <si>
    <t>#1-7</t>
  </si>
  <si>
    <t xml:space="preserve">
Electrical Switches
</t>
  </si>
  <si>
    <t>#1-8</t>
  </si>
  <si>
    <t xml:space="preserve">
Wiring Harnesses
</t>
  </si>
  <si>
    <t>#1-9</t>
  </si>
  <si>
    <t xml:space="preserve">
Brakes
</t>
  </si>
  <si>
    <t>#1-10</t>
  </si>
  <si>
    <t xml:space="preserve">
Engine Cooling System
</t>
  </si>
  <si>
    <t>#1-11</t>
  </si>
  <si>
    <t xml:space="preserve">
Engine Oil System
</t>
  </si>
  <si>
    <t>#1-12</t>
  </si>
  <si>
    <t xml:space="preserve">
Exhaust System
</t>
  </si>
  <si>
    <t>#1-13</t>
  </si>
  <si>
    <t xml:space="preserve">
Fuel Supply System
</t>
  </si>
  <si>
    <t>#1-14</t>
  </si>
  <si>
    <t xml:space="preserve">
Other Engine Parts &amp; Components
</t>
  </si>
  <si>
    <t>#1-15</t>
  </si>
  <si>
    <t xml:space="preserve">
Suspension and Steering Systems
</t>
  </si>
  <si>
    <t>#1-16</t>
  </si>
  <si>
    <t xml:space="preserve">
Transmission System
</t>
  </si>
  <si>
    <t>#1-17</t>
  </si>
  <si>
    <t xml:space="preserve">
Air Conditioning System
</t>
  </si>
  <si>
    <t>#1-18</t>
  </si>
  <si>
    <t xml:space="preserve">
Bearings
</t>
  </si>
  <si>
    <t>#1-19</t>
  </si>
  <si>
    <t xml:space="preserve">
Hose
</t>
  </si>
  <si>
    <t>#1-20</t>
  </si>
  <si>
    <t xml:space="preserve">
Fasteners
</t>
  </si>
  <si>
    <t>#1-21</t>
  </si>
  <si>
    <t xml:space="preserve">
Belts
</t>
  </si>
  <si>
    <t>#1-22</t>
  </si>
  <si>
    <t xml:space="preserve">
Safety
</t>
  </si>
  <si>
    <t>#1-23</t>
  </si>
  <si>
    <t xml:space="preserve">
Fluids
</t>
  </si>
  <si>
    <t>#1-24</t>
  </si>
  <si>
    <t xml:space="preserve">
Miscellaneous Parts
</t>
  </si>
  <si>
    <t>#1-25</t>
  </si>
  <si>
    <t xml:space="preserve">
Shop Consumables
</t>
  </si>
  <si>
    <t>#1-26</t>
  </si>
  <si>
    <t xml:space="preserve">
Reman Parts
</t>
  </si>
  <si>
    <t>Basket Total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</si>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</sst>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 ]#,##0.00_-"/>
  </numFmts>
  <fonts count="8" x14ac:knownFonts="1">
    <font>
      <sz val="12"/>
      <color rgb="FF000000"/>
      <name val="Arial"/>
    </font>
    <font>
      <b/>
      <sz val="22"/>
      <color rgb="FF404040"/>
      <name val="Arial"/>
    </font>
    <font>
      <b/>
      <sz val="12"/>
      <color rgb="FF000000"/>
      <name val="Arial"/>
    </font>
    <font>
      <b/>
      <sz val="12"/>
      <color rgb="FFFFFFFF"/>
      <name val="Arial"/>
    </font>
    <font>
      <b/>
      <sz val="12"/>
      <color rgb="FF548BA1"/>
      <name val="Arial"/>
    </font>
    <font>
      <b/>
      <sz val="18"/>
      <color rgb="FF404040"/>
      <name val="Arial"/>
    </font>
    <font>
      <b/>
      <sz val="16"/>
      <color rgb="FF000000"/>
      <name val="Arial"/>
    </font>
    <font>
      <b/>
      <sz val="14"/>
      <color rgb="FF000000"/>
      <name val="Arial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5FADCF"/>
        <bgColor rgb="FF000000"/>
      </patternFill>
    </fill>
    <fill>
      <patternFill patternType="solid">
        <fgColor rgb="FF548BA1"/>
        <bgColor rgb="FF000000"/>
      </patternFill>
    </fill>
    <fill>
      <patternFill patternType="solid">
        <fgColor rgb="FFBFBFBF"/>
        <bgColor rgb="FF000000"/>
      </patternFill>
    </fill>
  </fills>
  <borders count="3">
    <border>
      <left/>
      <right/>
      <top/>
      <bottom/>
      <diagonal/>
    </border>
    <border>
      <left style="thin">
        <color rgb="FF548BA1"/>
      </left>
      <right style="thin">
        <color rgb="FF548BA1"/>
      </right>
      <top style="thin">
        <color rgb="FF548BA1"/>
      </top>
      <bottom style="thin">
        <color rgb="FF548BA1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1">
    <xf numFmtId="0" fontId="0" fillId="0" borderId="0"/>
  </cellStyleXfs>
  <cellXfs count="20">
    <xf numFmtId="0" fontId="0" fillId="2" borderId="0" xfId="0" applyFill="1" applyProtection="1">
      <protection locked="0"/>
    </xf>
    <xf numFmtId="0" fontId="0" fillId="2" borderId="0" xfId="0" applyFill="1"/>
    <xf numFmtId="0" fontId="1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left" vertical="center"/>
    </xf>
    <xf numFmtId="0" fontId="2" fillId="3" borderId="2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6" fillId="3" borderId="2" xfId="0" applyFont="1" applyFill="1" applyBorder="1" applyAlignment="1" applyProtection="1">
      <alignment horizontal="center" vertical="center"/>
      <protection locked="0"/>
    </xf>
    <xf numFmtId="0" fontId="7" fillId="3" borderId="2" xfId="0" applyFont="1" applyFill="1" applyBorder="1" applyAlignment="1">
      <alignment horizontal="center" vertical="center" wrapText="1"/>
    </xf>
    <xf numFmtId="164" fontId="0" fillId="3" borderId="2" xfId="0" applyNumberFormat="1" applyFill="1" applyBorder="1" applyAlignment="1" applyProtection="1">
      <alignment horizontal="center" vertical="center" wrapText="1"/>
      <protection locked="0"/>
    </xf>
    <xf numFmtId="164" fontId="0" fillId="3" borderId="2" xfId="0" applyNumberFormat="1" applyFill="1" applyBorder="1" applyAlignment="1">
      <alignment horizontal="center" vertical="center" wrapText="1"/>
    </xf>
    <xf numFmtId="0" fontId="2" fillId="6" borderId="0" xfId="0" applyFont="1" applyFill="1" applyAlignment="1">
      <alignment horizontal="center" vertical="center" wrapText="1"/>
    </xf>
    <xf numFmtId="164" fontId="2" fillId="6" borderId="0" xfId="0" applyNumberFormat="1" applyFont="1" applyFill="1" applyAlignment="1">
      <alignment horizontal="center" vertical="center" wrapText="1"/>
    </xf>
    <xf numFmtId="0" fontId="1" fillId="2" borderId="0" xfId="0" applyFont="1" applyFill="1" applyAlignment="1">
      <alignment horizontal="left" vertical="center" wrapText="1"/>
    </xf>
    <xf numFmtId="0" fontId="0" fillId="2" borderId="0" xfId="0" applyFill="1" applyProtection="1">
      <protection locked="0"/>
    </xf>
    <xf numFmtId="0" fontId="0" fillId="3" borderId="0" xfId="0" applyFill="1" applyAlignment="1">
      <alignment vertical="center" wrapText="1"/>
    </xf>
  </cellXfs>
  <cellStyles count="1">
    <cellStyle name="Normal" xfId="0" builtinId="0"/>
  </cellStyles>
  <dxfs count="153"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ill>
        <patternFill patternType="solid">
          <fgColor rgb="FF888888"/>
          <bgColor rgb="FF888888"/>
        </patternFill>
      </fill>
    </dxf>
    <dxf>
      <font>
        <color rgb="FF945A1E"/>
      </font>
      <fill>
        <patternFill patternType="solid">
          <fgColor rgb="FFFDEAA5"/>
          <bgColor rgb="FFFDEAA5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ill>
        <patternFill patternType="solid">
          <fgColor rgb="FF888888"/>
          <bgColor rgb="FF888888"/>
        </patternFill>
      </fill>
    </dxf>
    <dxf>
      <font>
        <color rgb="FF945A1E"/>
      </font>
      <fill>
        <patternFill patternType="solid">
          <fgColor rgb="FFFDEAA5"/>
          <bgColor rgb="FFFDEAA5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ill>
        <patternFill patternType="solid">
          <fgColor rgb="FF888888"/>
          <bgColor rgb="FF888888"/>
        </patternFill>
      </fill>
    </dxf>
    <dxf>
      <font>
        <color rgb="FF945A1E"/>
      </font>
      <fill>
        <patternFill patternType="solid">
          <fgColor rgb="FFFDEAA5"/>
          <bgColor rgb="FFFDEAA5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ill>
        <patternFill patternType="solid">
          <fgColor rgb="FF888888"/>
          <bgColor rgb="FF888888"/>
        </patternFill>
      </fill>
    </dxf>
    <dxf>
      <font>
        <color rgb="FF945A1E"/>
      </font>
      <fill>
        <patternFill patternType="solid">
          <fgColor rgb="FFFDEAA5"/>
          <bgColor rgb="FFFDEAA5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ill>
        <patternFill patternType="solid">
          <fgColor rgb="FF888888"/>
          <bgColor rgb="FF888888"/>
        </patternFill>
      </fill>
    </dxf>
    <dxf>
      <font>
        <color rgb="FF945A1E"/>
      </font>
      <fill>
        <patternFill patternType="solid">
          <fgColor rgb="FFFDEAA5"/>
          <bgColor rgb="FFFDEAA5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ill>
        <patternFill patternType="solid">
          <fgColor rgb="FF888888"/>
          <bgColor rgb="FF888888"/>
        </patternFill>
      </fill>
    </dxf>
    <dxf>
      <font>
        <color rgb="FF945A1E"/>
      </font>
      <fill>
        <patternFill patternType="solid">
          <fgColor rgb="FFFDEAA5"/>
          <bgColor rgb="FFFDEAA5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ill>
        <patternFill patternType="solid">
          <fgColor rgb="FF888888"/>
          <bgColor rgb="FF888888"/>
        </patternFill>
      </fill>
    </dxf>
    <dxf>
      <font>
        <color rgb="FF945A1E"/>
      </font>
      <fill>
        <patternFill patternType="solid">
          <fgColor rgb="FFFDEAA5"/>
          <bgColor rgb="FFFDEAA5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ill>
        <patternFill patternType="solid">
          <fgColor rgb="FF888888"/>
          <bgColor rgb="FF888888"/>
        </patternFill>
      </fill>
    </dxf>
    <dxf>
      <font>
        <color rgb="FF945A1E"/>
      </font>
      <fill>
        <patternFill patternType="solid">
          <fgColor rgb="FFFDEAA5"/>
          <bgColor rgb="FFFDEAA5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ill>
        <patternFill patternType="solid">
          <fgColor rgb="FF888888"/>
          <bgColor rgb="FF888888"/>
        </patternFill>
      </fill>
    </dxf>
    <dxf>
      <font>
        <color rgb="FF945A1E"/>
      </font>
      <fill>
        <patternFill patternType="solid">
          <fgColor rgb="FFFDEAA5"/>
          <bgColor rgb="FFFDEAA5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ill>
        <patternFill patternType="solid">
          <fgColor rgb="FF888888"/>
          <bgColor rgb="FF888888"/>
        </patternFill>
      </fill>
    </dxf>
    <dxf>
      <font>
        <color rgb="FF945A1E"/>
      </font>
      <fill>
        <patternFill patternType="solid">
          <fgColor rgb="FFFDEAA5"/>
          <bgColor rgb="FFFDEAA5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ill>
        <patternFill patternType="solid">
          <fgColor rgb="FF888888"/>
          <bgColor rgb="FF888888"/>
        </patternFill>
      </fill>
    </dxf>
    <dxf>
      <font>
        <color rgb="FF945A1E"/>
      </font>
      <fill>
        <patternFill patternType="solid">
          <fgColor rgb="FFFDEAA5"/>
          <bgColor rgb="FFFDEAA5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ill>
        <patternFill patternType="solid">
          <fgColor rgb="FF888888"/>
          <bgColor rgb="FF888888"/>
        </patternFill>
      </fill>
    </dxf>
    <dxf>
      <font>
        <color rgb="FF945A1E"/>
      </font>
      <fill>
        <patternFill patternType="solid">
          <fgColor rgb="FFFDEAA5"/>
          <bgColor rgb="FFFDEAA5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ill>
        <patternFill patternType="solid">
          <fgColor rgb="FF888888"/>
          <bgColor rgb="FF888888"/>
        </patternFill>
      </fill>
    </dxf>
    <dxf>
      <font>
        <color rgb="FF945A1E"/>
      </font>
      <fill>
        <patternFill patternType="solid">
          <fgColor rgb="FFFDEAA5"/>
          <bgColor rgb="FFFDEAA5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ill>
        <patternFill patternType="solid">
          <fgColor rgb="FF888888"/>
          <bgColor rgb="FF888888"/>
        </patternFill>
      </fill>
    </dxf>
    <dxf>
      <font>
        <color rgb="FF945A1E"/>
      </font>
      <fill>
        <patternFill patternType="solid">
          <fgColor rgb="FFFDEAA5"/>
          <bgColor rgb="FFFDEAA5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ill>
        <patternFill patternType="solid">
          <fgColor rgb="FF888888"/>
          <bgColor rgb="FF888888"/>
        </patternFill>
      </fill>
    </dxf>
    <dxf>
      <font>
        <color rgb="FF945A1E"/>
      </font>
      <fill>
        <patternFill patternType="solid">
          <fgColor rgb="FFFDEAA5"/>
          <bgColor rgb="FFFDEAA5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ill>
        <patternFill patternType="solid">
          <fgColor rgb="FF888888"/>
          <bgColor rgb="FF888888"/>
        </patternFill>
      </fill>
    </dxf>
    <dxf>
      <font>
        <color rgb="FF945A1E"/>
      </font>
      <fill>
        <patternFill patternType="solid">
          <fgColor rgb="FFFDEAA5"/>
          <bgColor rgb="FFFDEAA5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ill>
        <patternFill patternType="solid">
          <fgColor rgb="FF888888"/>
          <bgColor rgb="FF888888"/>
        </patternFill>
      </fill>
    </dxf>
    <dxf>
      <font>
        <color rgb="FF945A1E"/>
      </font>
      <fill>
        <patternFill patternType="solid">
          <fgColor rgb="FFFDEAA5"/>
          <bgColor rgb="FFFDEAA5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ill>
        <patternFill patternType="solid">
          <fgColor rgb="FF888888"/>
          <bgColor rgb="FF888888"/>
        </patternFill>
      </fill>
    </dxf>
    <dxf>
      <font>
        <color rgb="FF945A1E"/>
      </font>
      <fill>
        <patternFill patternType="solid">
          <fgColor rgb="FFFDEAA5"/>
          <bgColor rgb="FFFDEAA5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ill>
        <patternFill patternType="solid">
          <fgColor rgb="FF888888"/>
          <bgColor rgb="FF888888"/>
        </patternFill>
      </fill>
    </dxf>
    <dxf>
      <font>
        <color rgb="FF945A1E"/>
      </font>
      <fill>
        <patternFill patternType="solid">
          <fgColor rgb="FFFDEAA5"/>
          <bgColor rgb="FFFDEAA5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ill>
        <patternFill patternType="solid">
          <fgColor rgb="FF888888"/>
          <bgColor rgb="FF888888"/>
        </patternFill>
      </fill>
    </dxf>
    <dxf>
      <font>
        <color rgb="FF945A1E"/>
      </font>
      <fill>
        <patternFill patternType="solid">
          <fgColor rgb="FFFDEAA5"/>
          <bgColor rgb="FFFDEAA5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ill>
        <patternFill patternType="solid">
          <fgColor rgb="FF888888"/>
          <bgColor rgb="FF888888"/>
        </patternFill>
      </fill>
    </dxf>
    <dxf>
      <font>
        <color rgb="FF945A1E"/>
      </font>
      <fill>
        <patternFill patternType="solid">
          <fgColor rgb="FFFDEAA5"/>
          <bgColor rgb="FFFDEAA5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ill>
        <patternFill patternType="solid">
          <fgColor rgb="FF888888"/>
          <bgColor rgb="FF888888"/>
        </patternFill>
      </fill>
    </dxf>
    <dxf>
      <font>
        <color rgb="FF945A1E"/>
      </font>
      <fill>
        <patternFill patternType="solid">
          <fgColor rgb="FFFDEAA5"/>
          <bgColor rgb="FFFDEAA5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ill>
        <patternFill patternType="solid">
          <fgColor rgb="FF888888"/>
          <bgColor rgb="FF888888"/>
        </patternFill>
      </fill>
    </dxf>
    <dxf>
      <font>
        <color rgb="FF945A1E"/>
      </font>
      <fill>
        <patternFill patternType="solid">
          <fgColor rgb="FFFDEAA5"/>
          <bgColor rgb="FFFDEAA5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ill>
        <patternFill patternType="solid">
          <fgColor rgb="FF888888"/>
          <bgColor rgb="FF888888"/>
        </patternFill>
      </fill>
    </dxf>
    <dxf>
      <font>
        <color rgb="FF945A1E"/>
      </font>
      <fill>
        <patternFill patternType="solid">
          <fgColor rgb="FFFDEAA5"/>
          <bgColor rgb="FFFDEAA5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ill>
        <patternFill patternType="solid">
          <fgColor rgb="FF888888"/>
          <bgColor rgb="FF888888"/>
        </patternFill>
      </fill>
    </dxf>
    <dxf>
      <font>
        <color rgb="FF945A1E"/>
      </font>
      <fill>
        <patternFill patternType="solid">
          <fgColor rgb="FFFDEAA5"/>
          <bgColor rgb="FFFDEAA5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ill>
        <patternFill patternType="solid">
          <fgColor rgb="FF888888"/>
          <bgColor rgb="FF888888"/>
        </patternFill>
      </fill>
    </dxf>
    <dxf>
      <font>
        <color rgb="FF945A1E"/>
      </font>
      <fill>
        <patternFill patternType="solid">
          <fgColor rgb="FFFDEAA5"/>
          <bgColor rgb="FFFDEAA5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ill>
        <patternFill patternType="solid">
          <fgColor rgb="FF888888"/>
          <bgColor rgb="FF888888"/>
        </patternFill>
      </fill>
    </dxf>
    <dxf>
      <font>
        <color rgb="FF945A1E"/>
      </font>
      <fill>
        <patternFill patternType="solid">
          <fgColor rgb="FFFDEAA5"/>
          <bgColor rgb="FFFDEAA5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ill>
        <patternFill patternType="solid">
          <fgColor rgb="FF888888"/>
          <bgColor rgb="FF888888"/>
        </patternFill>
      </fill>
    </dxf>
    <dxf>
      <font>
        <color rgb="FF945A1E"/>
      </font>
      <fill>
        <patternFill patternType="solid">
          <fgColor rgb="FFFDEAA5"/>
          <bgColor rgb="FFFDEAA5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ill>
        <patternFill patternType="solid">
          <fgColor rgb="FF888888"/>
          <bgColor rgb="FF888888"/>
        </patternFill>
      </fill>
    </dxf>
    <dxf>
      <font>
        <color rgb="FF945A1E"/>
      </font>
      <fill>
        <patternFill patternType="solid">
          <fgColor rgb="FFFDEAA5"/>
          <bgColor rgb="FFFDEAA5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2857500" cy="847725"/>
    <xdr:pic>
      <xdr:nvPicPr>
        <xdr:cNvPr id="2" name="Delaware Office of Management and Budget - Government Support Services_Logo" descr="Delaware Office of Management and Budget - Government Support Services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ZZ702"/>
  <sheetViews>
    <sheetView showRowColHeaders="0" tabSelected="1" workbookViewId="0">
      <selection activeCell="K4" sqref="K4"/>
    </sheetView>
  </sheetViews>
  <sheetFormatPr defaultRowHeight="15" x14ac:dyDescent="0.2"/>
  <cols>
    <col min="2" max="5" width="25" customWidth="1"/>
    <col min="702" max="702" width="9.109375" hidden="1"/>
  </cols>
  <sheetData>
    <row r="2" spans="2:5" ht="80.099999999999994" customHeight="1" x14ac:dyDescent="0.2"/>
    <row r="8" spans="2:5" ht="32.1" customHeight="1" x14ac:dyDescent="0.2">
      <c r="B8" s="17" t="s">
        <v>1</v>
      </c>
      <c r="C8" s="18"/>
      <c r="D8" s="18"/>
      <c r="E8" s="18"/>
    </row>
    <row r="10" spans="2:5" ht="27.75" x14ac:dyDescent="0.2">
      <c r="B10" s="2" t="s">
        <v>2</v>
      </c>
    </row>
    <row r="12" spans="2:5" ht="399.95" customHeight="1" x14ac:dyDescent="0.2">
      <c r="B12" s="19" t="s">
        <v>3</v>
      </c>
      <c r="C12" s="19"/>
      <c r="D12" s="19"/>
      <c r="E12" s="19"/>
    </row>
    <row r="702" spans="702:702" x14ac:dyDescent="0.2">
      <c r="ZZ702" s="1" t="s">
        <v>0</v>
      </c>
    </row>
  </sheetData>
  <sheetProtection password="E36C" sheet="1" objects="1" scenarios="1" insertHyperlinks="0"/>
  <mergeCells count="2">
    <mergeCell ref="B8:E8"/>
    <mergeCell ref="B12:E1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H36"/>
  <sheetViews>
    <sheetView workbookViewId="0">
      <pane xSplit="6" ySplit="5" topLeftCell="G6" activePane="bottomRight" state="frozen"/>
      <selection pane="topRight"/>
      <selection pane="bottomLeft"/>
      <selection pane="bottomRight" activeCell="H36" sqref="H36"/>
    </sheetView>
  </sheetViews>
  <sheetFormatPr defaultRowHeight="15" x14ac:dyDescent="0.2"/>
  <cols>
    <col min="2" max="2" width="30" customWidth="1"/>
    <col min="3" max="3" width="5" hidden="1" customWidth="1"/>
    <col min="4" max="5" width="10" customWidth="1"/>
    <col min="6" max="6" width="50" customWidth="1"/>
    <col min="7" max="8" width="15" customWidth="1"/>
  </cols>
  <sheetData>
    <row r="2" spans="2:8" ht="27.75" x14ac:dyDescent="0.2">
      <c r="B2" s="2" t="s">
        <v>4</v>
      </c>
    </row>
    <row r="3" spans="2:8" ht="32.1" customHeight="1" x14ac:dyDescent="0.2">
      <c r="B3" s="3" t="str">
        <f ca="1">IF((COUNTIF(B7:B35, "Error*") + COUNTIF(G3:G3, "Error*")) &gt; 0, "Error: Check cell(s)" &amp;IF(COUNTIF(B7:B35, "Error*") &gt; 0, (" " &amp; ADDRESS(7 + MATCH("Error*", B7:B35, 0) - 1, COLUMN(), 4)), "") &amp; IF(COUNTIF(G3:G3, "Error*") &gt; 0, (" " &amp; ADDRESS(ROW(), 7 + MATCH("Error*", G3:G3, 0) - 1, 4)), ""), "Success: All data is valid!")</f>
        <v>Success: All data is valid!</v>
      </c>
      <c r="C3" s="5"/>
      <c r="D3" s="5"/>
      <c r="E3" s="5"/>
      <c r="F3" s="5"/>
      <c r="G3" s="5" t="str">
        <f>IFERROR("Error: Cell " &amp; ADDRESS((7 + MATCH(FALSE, INDEX(NOT(NOT(ISNUMBER(G7:G35)) * NOT(ISBLANK(G7:G35))), 0), 0) - 1), COLUMN(), 4) &amp; " must be Numeric", "")</f>
        <v/>
      </c>
      <c r="H3" s="5"/>
    </row>
    <row r="4" spans="2:8" ht="24.95" customHeight="1" x14ac:dyDescent="0.2">
      <c r="B4" s="1"/>
      <c r="C4" s="1"/>
      <c r="D4" s="1"/>
      <c r="E4" s="1"/>
      <c r="F4" s="1"/>
      <c r="G4" s="7" t="s">
        <v>5</v>
      </c>
      <c r="H4" s="1"/>
    </row>
    <row r="5" spans="2:8" ht="39.950000000000003" customHeight="1" x14ac:dyDescent="0.2">
      <c r="B5" s="4" t="s">
        <v>6</v>
      </c>
      <c r="C5" s="4"/>
      <c r="D5" s="6" t="s">
        <v>7</v>
      </c>
      <c r="E5" s="4" t="s">
        <v>8</v>
      </c>
      <c r="F5" s="4" t="s">
        <v>9</v>
      </c>
      <c r="G5" s="6" t="s">
        <v>10</v>
      </c>
      <c r="H5" s="4" t="s">
        <v>11</v>
      </c>
    </row>
    <row r="6" spans="2:8" hidden="1" x14ac:dyDescent="0.2">
      <c r="B6" s="1" t="s">
        <v>12</v>
      </c>
      <c r="C6" s="1" t="s">
        <v>13</v>
      </c>
      <c r="D6" s="1" t="s">
        <v>14</v>
      </c>
      <c r="E6" s="1" t="s">
        <v>15</v>
      </c>
      <c r="F6" s="1" t="s">
        <v>16</v>
      </c>
      <c r="G6" s="1" t="s">
        <v>17</v>
      </c>
      <c r="H6" s="1" t="s">
        <v>18</v>
      </c>
    </row>
    <row r="7" spans="2:8" ht="50.1" customHeight="1" x14ac:dyDescent="0.2">
      <c r="B7" s="8" t="s">
        <v>19</v>
      </c>
      <c r="C7" s="1"/>
      <c r="D7" s="1"/>
      <c r="E7" s="1"/>
      <c r="F7" s="1"/>
      <c r="G7" s="1"/>
      <c r="H7" s="1"/>
    </row>
    <row r="8" spans="2:8" ht="54" x14ac:dyDescent="0.2">
      <c r="B8" s="9" t="str">
        <f t="shared" ref="B8:B33" ca="1" si="0">IF(D8 = "No Bid", IFERROR("Error: Clear values for '" &amp; INDIRECT(ADDRESS(5, (7 + IF(NOT(ISBLANK(G8)), 1, NA()) - 1))) &amp; "' in cell " &amp; ADDRESS(ROW(), (7 + IF(NOT(ISBLANK(G8)), 1, NA()) - 1), 4) &amp; " or select 'Bid'", "Not Bidding"), IF(D8 = "Bid", IFERROR("Error: Missing value for '" &amp; INDIRECT(ADDRESS(5, (7 + IF(ISBLANK(G8), 1, NA()) - 1))) &amp; "' in cell " &amp; ADDRESS(ROW(), (7 + IF(ISBLANK(G8), 1, NA()) - 1), 4), "Success: All values provided"), "Error: Invalid Bid/No Bid Decision"))</f>
        <v>Not Bidding</v>
      </c>
      <c r="C8" s="10">
        <v>2985695</v>
      </c>
      <c r="D8" s="11" t="s">
        <v>20</v>
      </c>
      <c r="E8" s="10" t="s">
        <v>21</v>
      </c>
      <c r="F8" s="12" t="s">
        <v>22</v>
      </c>
      <c r="G8" s="13"/>
      <c r="H8" s="14" t="str">
        <f t="shared" ref="H8:H33" si="1">IFERROR(IF(ISBLANK(G8), NA(), G8), "-")</f>
        <v>-</v>
      </c>
    </row>
    <row r="9" spans="2:8" ht="54" x14ac:dyDescent="0.2">
      <c r="B9" s="9" t="str">
        <f t="shared" ca="1" si="0"/>
        <v>Not Bidding</v>
      </c>
      <c r="C9" s="10">
        <v>2986451</v>
      </c>
      <c r="D9" s="11" t="s">
        <v>20</v>
      </c>
      <c r="E9" s="10" t="s">
        <v>23</v>
      </c>
      <c r="F9" s="12" t="s">
        <v>24</v>
      </c>
      <c r="G9" s="13"/>
      <c r="H9" s="14" t="str">
        <f t="shared" si="1"/>
        <v>-</v>
      </c>
    </row>
    <row r="10" spans="2:8" ht="54" x14ac:dyDescent="0.2">
      <c r="B10" s="9" t="str">
        <f t="shared" ca="1" si="0"/>
        <v>Not Bidding</v>
      </c>
      <c r="C10" s="10">
        <v>2986453</v>
      </c>
      <c r="D10" s="11" t="s">
        <v>20</v>
      </c>
      <c r="E10" s="10" t="s">
        <v>25</v>
      </c>
      <c r="F10" s="12" t="s">
        <v>26</v>
      </c>
      <c r="G10" s="13"/>
      <c r="H10" s="14" t="str">
        <f t="shared" si="1"/>
        <v>-</v>
      </c>
    </row>
    <row r="11" spans="2:8" ht="54" x14ac:dyDescent="0.2">
      <c r="B11" s="9" t="str">
        <f t="shared" ca="1" si="0"/>
        <v>Not Bidding</v>
      </c>
      <c r="C11" s="10">
        <v>2986454</v>
      </c>
      <c r="D11" s="11" t="s">
        <v>20</v>
      </c>
      <c r="E11" s="10" t="s">
        <v>27</v>
      </c>
      <c r="F11" s="12" t="s">
        <v>28</v>
      </c>
      <c r="G11" s="13"/>
      <c r="H11" s="14" t="str">
        <f t="shared" si="1"/>
        <v>-</v>
      </c>
    </row>
    <row r="12" spans="2:8" ht="54" x14ac:dyDescent="0.2">
      <c r="B12" s="9" t="str">
        <f t="shared" ca="1" si="0"/>
        <v>Not Bidding</v>
      </c>
      <c r="C12" s="10">
        <v>2986456</v>
      </c>
      <c r="D12" s="11" t="s">
        <v>20</v>
      </c>
      <c r="E12" s="10" t="s">
        <v>29</v>
      </c>
      <c r="F12" s="12" t="s">
        <v>30</v>
      </c>
      <c r="G12" s="13"/>
      <c r="H12" s="14" t="str">
        <f t="shared" si="1"/>
        <v>-</v>
      </c>
    </row>
    <row r="13" spans="2:8" ht="54" x14ac:dyDescent="0.2">
      <c r="B13" s="9" t="str">
        <f t="shared" ca="1" si="0"/>
        <v>Not Bidding</v>
      </c>
      <c r="C13" s="10">
        <v>2986457</v>
      </c>
      <c r="D13" s="11" t="s">
        <v>20</v>
      </c>
      <c r="E13" s="10" t="s">
        <v>31</v>
      </c>
      <c r="F13" s="12" t="s">
        <v>32</v>
      </c>
      <c r="G13" s="13"/>
      <c r="H13" s="14" t="str">
        <f t="shared" si="1"/>
        <v>-</v>
      </c>
    </row>
    <row r="14" spans="2:8" ht="54" x14ac:dyDescent="0.2">
      <c r="B14" s="9" t="str">
        <f t="shared" ca="1" si="0"/>
        <v>Not Bidding</v>
      </c>
      <c r="C14" s="10">
        <v>2986458</v>
      </c>
      <c r="D14" s="11" t="s">
        <v>20</v>
      </c>
      <c r="E14" s="10" t="s">
        <v>33</v>
      </c>
      <c r="F14" s="12" t="s">
        <v>34</v>
      </c>
      <c r="G14" s="13"/>
      <c r="H14" s="14" t="str">
        <f t="shared" si="1"/>
        <v>-</v>
      </c>
    </row>
    <row r="15" spans="2:8" ht="54" x14ac:dyDescent="0.2">
      <c r="B15" s="9" t="str">
        <f t="shared" ca="1" si="0"/>
        <v>Not Bidding</v>
      </c>
      <c r="C15" s="10">
        <v>2986461</v>
      </c>
      <c r="D15" s="11" t="s">
        <v>20</v>
      </c>
      <c r="E15" s="10" t="s">
        <v>35</v>
      </c>
      <c r="F15" s="12" t="s">
        <v>36</v>
      </c>
      <c r="G15" s="13"/>
      <c r="H15" s="14" t="str">
        <f t="shared" si="1"/>
        <v>-</v>
      </c>
    </row>
    <row r="16" spans="2:8" ht="54" x14ac:dyDescent="0.2">
      <c r="B16" s="9" t="str">
        <f t="shared" ca="1" si="0"/>
        <v>Not Bidding</v>
      </c>
      <c r="C16" s="10">
        <v>2986463</v>
      </c>
      <c r="D16" s="11" t="s">
        <v>20</v>
      </c>
      <c r="E16" s="10" t="s">
        <v>37</v>
      </c>
      <c r="F16" s="12" t="s">
        <v>38</v>
      </c>
      <c r="G16" s="13"/>
      <c r="H16" s="14" t="str">
        <f t="shared" si="1"/>
        <v>-</v>
      </c>
    </row>
    <row r="17" spans="2:8" ht="54" x14ac:dyDescent="0.2">
      <c r="B17" s="9" t="str">
        <f t="shared" ca="1" si="0"/>
        <v>Not Bidding</v>
      </c>
      <c r="C17" s="10">
        <v>2986465</v>
      </c>
      <c r="D17" s="11" t="s">
        <v>20</v>
      </c>
      <c r="E17" s="10" t="s">
        <v>39</v>
      </c>
      <c r="F17" s="12" t="s">
        <v>40</v>
      </c>
      <c r="G17" s="13"/>
      <c r="H17" s="14" t="str">
        <f t="shared" si="1"/>
        <v>-</v>
      </c>
    </row>
    <row r="18" spans="2:8" ht="54" x14ac:dyDescent="0.2">
      <c r="B18" s="9" t="str">
        <f t="shared" ca="1" si="0"/>
        <v>Not Bidding</v>
      </c>
      <c r="C18" s="10">
        <v>2986467</v>
      </c>
      <c r="D18" s="11" t="s">
        <v>20</v>
      </c>
      <c r="E18" s="10" t="s">
        <v>41</v>
      </c>
      <c r="F18" s="12" t="s">
        <v>42</v>
      </c>
      <c r="G18" s="13"/>
      <c r="H18" s="14" t="str">
        <f t="shared" si="1"/>
        <v>-</v>
      </c>
    </row>
    <row r="19" spans="2:8" ht="54" x14ac:dyDescent="0.2">
      <c r="B19" s="9" t="str">
        <f t="shared" ca="1" si="0"/>
        <v>Not Bidding</v>
      </c>
      <c r="C19" s="10">
        <v>2986470</v>
      </c>
      <c r="D19" s="11" t="s">
        <v>20</v>
      </c>
      <c r="E19" s="10" t="s">
        <v>43</v>
      </c>
      <c r="F19" s="12" t="s">
        <v>44</v>
      </c>
      <c r="G19" s="13"/>
      <c r="H19" s="14" t="str">
        <f t="shared" si="1"/>
        <v>-</v>
      </c>
    </row>
    <row r="20" spans="2:8" ht="54" x14ac:dyDescent="0.2">
      <c r="B20" s="9" t="str">
        <f t="shared" ca="1" si="0"/>
        <v>Not Bidding</v>
      </c>
      <c r="C20" s="10">
        <v>2986471</v>
      </c>
      <c r="D20" s="11" t="s">
        <v>20</v>
      </c>
      <c r="E20" s="10" t="s">
        <v>45</v>
      </c>
      <c r="F20" s="12" t="s">
        <v>46</v>
      </c>
      <c r="G20" s="13"/>
      <c r="H20" s="14" t="str">
        <f t="shared" si="1"/>
        <v>-</v>
      </c>
    </row>
    <row r="21" spans="2:8" ht="54" x14ac:dyDescent="0.2">
      <c r="B21" s="9" t="str">
        <f t="shared" ca="1" si="0"/>
        <v>Not Bidding</v>
      </c>
      <c r="C21" s="10">
        <v>2986474</v>
      </c>
      <c r="D21" s="11" t="s">
        <v>20</v>
      </c>
      <c r="E21" s="10" t="s">
        <v>47</v>
      </c>
      <c r="F21" s="12" t="s">
        <v>48</v>
      </c>
      <c r="G21" s="13"/>
      <c r="H21" s="14" t="str">
        <f t="shared" si="1"/>
        <v>-</v>
      </c>
    </row>
    <row r="22" spans="2:8" ht="54" x14ac:dyDescent="0.2">
      <c r="B22" s="9" t="str">
        <f t="shared" ca="1" si="0"/>
        <v>Not Bidding</v>
      </c>
      <c r="C22" s="10">
        <v>2986477</v>
      </c>
      <c r="D22" s="11" t="s">
        <v>20</v>
      </c>
      <c r="E22" s="10" t="s">
        <v>49</v>
      </c>
      <c r="F22" s="12" t="s">
        <v>50</v>
      </c>
      <c r="G22" s="13"/>
      <c r="H22" s="14" t="str">
        <f t="shared" si="1"/>
        <v>-</v>
      </c>
    </row>
    <row r="23" spans="2:8" ht="54" x14ac:dyDescent="0.2">
      <c r="B23" s="9" t="str">
        <f t="shared" ca="1" si="0"/>
        <v>Not Bidding</v>
      </c>
      <c r="C23" s="10">
        <v>2986479</v>
      </c>
      <c r="D23" s="11" t="s">
        <v>20</v>
      </c>
      <c r="E23" s="10" t="s">
        <v>51</v>
      </c>
      <c r="F23" s="12" t="s">
        <v>52</v>
      </c>
      <c r="G23" s="13"/>
      <c r="H23" s="14" t="str">
        <f t="shared" si="1"/>
        <v>-</v>
      </c>
    </row>
    <row r="24" spans="2:8" ht="54" x14ac:dyDescent="0.2">
      <c r="B24" s="9" t="str">
        <f t="shared" ca="1" si="0"/>
        <v>Not Bidding</v>
      </c>
      <c r="C24" s="10">
        <v>2986480</v>
      </c>
      <c r="D24" s="11" t="s">
        <v>20</v>
      </c>
      <c r="E24" s="10" t="s">
        <v>53</v>
      </c>
      <c r="F24" s="12" t="s">
        <v>54</v>
      </c>
      <c r="G24" s="13"/>
      <c r="H24" s="14" t="str">
        <f t="shared" si="1"/>
        <v>-</v>
      </c>
    </row>
    <row r="25" spans="2:8" ht="54" x14ac:dyDescent="0.2">
      <c r="B25" s="9" t="str">
        <f t="shared" ca="1" si="0"/>
        <v>Not Bidding</v>
      </c>
      <c r="C25" s="10">
        <v>2986482</v>
      </c>
      <c r="D25" s="11" t="s">
        <v>20</v>
      </c>
      <c r="E25" s="10" t="s">
        <v>55</v>
      </c>
      <c r="F25" s="12" t="s">
        <v>56</v>
      </c>
      <c r="G25" s="13"/>
      <c r="H25" s="14" t="str">
        <f t="shared" si="1"/>
        <v>-</v>
      </c>
    </row>
    <row r="26" spans="2:8" ht="54" x14ac:dyDescent="0.2">
      <c r="B26" s="9" t="str">
        <f t="shared" ca="1" si="0"/>
        <v>Not Bidding</v>
      </c>
      <c r="C26" s="10">
        <v>2986484</v>
      </c>
      <c r="D26" s="11" t="s">
        <v>20</v>
      </c>
      <c r="E26" s="10" t="s">
        <v>57</v>
      </c>
      <c r="F26" s="12" t="s">
        <v>58</v>
      </c>
      <c r="G26" s="13"/>
      <c r="H26" s="14" t="str">
        <f t="shared" si="1"/>
        <v>-</v>
      </c>
    </row>
    <row r="27" spans="2:8" ht="54" x14ac:dyDescent="0.2">
      <c r="B27" s="9" t="str">
        <f t="shared" ca="1" si="0"/>
        <v>Not Bidding</v>
      </c>
      <c r="C27" s="10">
        <v>2986487</v>
      </c>
      <c r="D27" s="11" t="s">
        <v>20</v>
      </c>
      <c r="E27" s="10" t="s">
        <v>59</v>
      </c>
      <c r="F27" s="12" t="s">
        <v>60</v>
      </c>
      <c r="G27" s="13"/>
      <c r="H27" s="14" t="str">
        <f t="shared" si="1"/>
        <v>-</v>
      </c>
    </row>
    <row r="28" spans="2:8" ht="54" x14ac:dyDescent="0.2">
      <c r="B28" s="9" t="str">
        <f t="shared" ca="1" si="0"/>
        <v>Not Bidding</v>
      </c>
      <c r="C28" s="10">
        <v>2986490</v>
      </c>
      <c r="D28" s="11" t="s">
        <v>20</v>
      </c>
      <c r="E28" s="10" t="s">
        <v>61</v>
      </c>
      <c r="F28" s="12" t="s">
        <v>62</v>
      </c>
      <c r="G28" s="13"/>
      <c r="H28" s="14" t="str">
        <f t="shared" si="1"/>
        <v>-</v>
      </c>
    </row>
    <row r="29" spans="2:8" ht="54" x14ac:dyDescent="0.2">
      <c r="B29" s="9" t="str">
        <f t="shared" ca="1" si="0"/>
        <v>Not Bidding</v>
      </c>
      <c r="C29" s="10">
        <v>2986492</v>
      </c>
      <c r="D29" s="11" t="s">
        <v>20</v>
      </c>
      <c r="E29" s="10" t="s">
        <v>63</v>
      </c>
      <c r="F29" s="12" t="s">
        <v>64</v>
      </c>
      <c r="G29" s="13"/>
      <c r="H29" s="14" t="str">
        <f t="shared" si="1"/>
        <v>-</v>
      </c>
    </row>
    <row r="30" spans="2:8" ht="54" x14ac:dyDescent="0.2">
      <c r="B30" s="9" t="str">
        <f t="shared" ca="1" si="0"/>
        <v>Not Bidding</v>
      </c>
      <c r="C30" s="10">
        <v>2986495</v>
      </c>
      <c r="D30" s="11" t="s">
        <v>20</v>
      </c>
      <c r="E30" s="10" t="s">
        <v>65</v>
      </c>
      <c r="F30" s="12" t="s">
        <v>66</v>
      </c>
      <c r="G30" s="13"/>
      <c r="H30" s="14" t="str">
        <f t="shared" si="1"/>
        <v>-</v>
      </c>
    </row>
    <row r="31" spans="2:8" ht="54" x14ac:dyDescent="0.2">
      <c r="B31" s="9" t="str">
        <f t="shared" ca="1" si="0"/>
        <v>Not Bidding</v>
      </c>
      <c r="C31" s="10">
        <v>2986497</v>
      </c>
      <c r="D31" s="11" t="s">
        <v>20</v>
      </c>
      <c r="E31" s="10" t="s">
        <v>67</v>
      </c>
      <c r="F31" s="12" t="s">
        <v>68</v>
      </c>
      <c r="G31" s="13"/>
      <c r="H31" s="14" t="str">
        <f t="shared" si="1"/>
        <v>-</v>
      </c>
    </row>
    <row r="32" spans="2:8" ht="54" x14ac:dyDescent="0.2">
      <c r="B32" s="9" t="str">
        <f t="shared" ca="1" si="0"/>
        <v>Not Bidding</v>
      </c>
      <c r="C32" s="10">
        <v>2986499</v>
      </c>
      <c r="D32" s="11" t="s">
        <v>20</v>
      </c>
      <c r="E32" s="10" t="s">
        <v>69</v>
      </c>
      <c r="F32" s="12" t="s">
        <v>70</v>
      </c>
      <c r="G32" s="13"/>
      <c r="H32" s="14" t="str">
        <f t="shared" si="1"/>
        <v>-</v>
      </c>
    </row>
    <row r="33" spans="2:8" ht="54" x14ac:dyDescent="0.2">
      <c r="B33" s="9" t="str">
        <f t="shared" ca="1" si="0"/>
        <v>Not Bidding</v>
      </c>
      <c r="C33" s="10">
        <v>2986503</v>
      </c>
      <c r="D33" s="11" t="s">
        <v>20</v>
      </c>
      <c r="E33" s="10" t="s">
        <v>71</v>
      </c>
      <c r="F33" s="12" t="s">
        <v>72</v>
      </c>
      <c r="G33" s="13"/>
      <c r="H33" s="14" t="str">
        <f t="shared" si="1"/>
        <v>-</v>
      </c>
    </row>
    <row r="34" spans="2:8" ht="50.1" customHeight="1" x14ac:dyDescent="0.2">
      <c r="B34" s="4" t="s">
        <v>73</v>
      </c>
      <c r="C34" s="15"/>
      <c r="D34" s="15"/>
      <c r="E34" s="15"/>
      <c r="F34" s="15"/>
      <c r="G34" s="16"/>
      <c r="H34" s="16">
        <f>SUM(H8:H33)</f>
        <v>0</v>
      </c>
    </row>
    <row r="36" spans="2:8" ht="50.1" customHeight="1" x14ac:dyDescent="0.2">
      <c r="B36" s="4" t="s">
        <v>74</v>
      </c>
      <c r="C36" s="15"/>
      <c r="D36" s="15"/>
      <c r="E36" s="15"/>
      <c r="F36" s="15"/>
      <c r="G36" s="16"/>
      <c r="H36" s="16">
        <f>SUM(H8:H33)</f>
        <v>0</v>
      </c>
    </row>
  </sheetData>
  <sheetProtection password="E36C" sheet="1" objects="1" scenarios="1" formatCells="0" formatColumns="0" formatRows="0" insertHyperlinks="0"/>
  <conditionalFormatting sqref="B7">
    <cfRule type="beginsWith" dxfId="152" priority="1" operator="beginsWith" text="Error">
      <formula>LEFT(B7,LEN("Error"))="Error"</formula>
    </cfRule>
    <cfRule type="beginsWith" dxfId="151" priority="2" operator="beginsWith" text="Success">
      <formula>LEFT(B7,LEN("Success"))="Success"</formula>
    </cfRule>
  </conditionalFormatting>
  <conditionalFormatting sqref="B8">
    <cfRule type="beginsWith" dxfId="150" priority="3" operator="beginsWith" text="Error">
      <formula>LEFT(B8,LEN("Error"))="Error"</formula>
    </cfRule>
    <cfRule type="beginsWith" dxfId="149" priority="4" operator="beginsWith" text="Success">
      <formula>LEFT(B8,LEN("Success"))="Success"</formula>
    </cfRule>
  </conditionalFormatting>
  <conditionalFormatting sqref="B9">
    <cfRule type="beginsWith" dxfId="148" priority="5" operator="beginsWith" text="Error">
      <formula>LEFT(B9,LEN("Error"))="Error"</formula>
    </cfRule>
    <cfRule type="beginsWith" dxfId="147" priority="6" operator="beginsWith" text="Success">
      <formula>LEFT(B9,LEN("Success"))="Success"</formula>
    </cfRule>
  </conditionalFormatting>
  <conditionalFormatting sqref="B10">
    <cfRule type="beginsWith" dxfId="146" priority="7" operator="beginsWith" text="Error">
      <formula>LEFT(B10,LEN("Error"))="Error"</formula>
    </cfRule>
    <cfRule type="beginsWith" dxfId="145" priority="8" operator="beginsWith" text="Success">
      <formula>LEFT(B10,LEN("Success"))="Success"</formula>
    </cfRule>
  </conditionalFormatting>
  <conditionalFormatting sqref="B11">
    <cfRule type="beginsWith" dxfId="144" priority="9" operator="beginsWith" text="Error">
      <formula>LEFT(B11,LEN("Error"))="Error"</formula>
    </cfRule>
    <cfRule type="beginsWith" dxfId="143" priority="10" operator="beginsWith" text="Success">
      <formula>LEFT(B11,LEN("Success"))="Success"</formula>
    </cfRule>
  </conditionalFormatting>
  <conditionalFormatting sqref="B12">
    <cfRule type="beginsWith" dxfId="142" priority="11" operator="beginsWith" text="Error">
      <formula>LEFT(B12,LEN("Error"))="Error"</formula>
    </cfRule>
    <cfRule type="beginsWith" dxfId="141" priority="12" operator="beginsWith" text="Success">
      <formula>LEFT(B12,LEN("Success"))="Success"</formula>
    </cfRule>
  </conditionalFormatting>
  <conditionalFormatting sqref="B13">
    <cfRule type="beginsWith" dxfId="140" priority="13" operator="beginsWith" text="Error">
      <formula>LEFT(B13,LEN("Error"))="Error"</formula>
    </cfRule>
    <cfRule type="beginsWith" dxfId="139" priority="14" operator="beginsWith" text="Success">
      <formula>LEFT(B13,LEN("Success"))="Success"</formula>
    </cfRule>
  </conditionalFormatting>
  <conditionalFormatting sqref="B14">
    <cfRule type="beginsWith" dxfId="138" priority="15" operator="beginsWith" text="Error">
      <formula>LEFT(B14,LEN("Error"))="Error"</formula>
    </cfRule>
    <cfRule type="beginsWith" dxfId="137" priority="16" operator="beginsWith" text="Success">
      <formula>LEFT(B14,LEN("Success"))="Success"</formula>
    </cfRule>
  </conditionalFormatting>
  <conditionalFormatting sqref="B15">
    <cfRule type="beginsWith" dxfId="136" priority="17" operator="beginsWith" text="Error">
      <formula>LEFT(B15,LEN("Error"))="Error"</formula>
    </cfRule>
    <cfRule type="beginsWith" dxfId="135" priority="18" operator="beginsWith" text="Success">
      <formula>LEFT(B15,LEN("Success"))="Success"</formula>
    </cfRule>
  </conditionalFormatting>
  <conditionalFormatting sqref="B16">
    <cfRule type="beginsWith" dxfId="134" priority="19" operator="beginsWith" text="Error">
      <formula>LEFT(B16,LEN("Error"))="Error"</formula>
    </cfRule>
    <cfRule type="beginsWith" dxfId="133" priority="20" operator="beginsWith" text="Success">
      <formula>LEFT(B16,LEN("Success"))="Success"</formula>
    </cfRule>
  </conditionalFormatting>
  <conditionalFormatting sqref="B17">
    <cfRule type="beginsWith" dxfId="132" priority="21" operator="beginsWith" text="Error">
      <formula>LEFT(B17,LEN("Error"))="Error"</formula>
    </cfRule>
    <cfRule type="beginsWith" dxfId="131" priority="22" operator="beginsWith" text="Success">
      <formula>LEFT(B17,LEN("Success"))="Success"</formula>
    </cfRule>
  </conditionalFormatting>
  <conditionalFormatting sqref="B18">
    <cfRule type="beginsWith" dxfId="130" priority="23" operator="beginsWith" text="Error">
      <formula>LEFT(B18,LEN("Error"))="Error"</formula>
    </cfRule>
    <cfRule type="beginsWith" dxfId="129" priority="24" operator="beginsWith" text="Success">
      <formula>LEFT(B18,LEN("Success"))="Success"</formula>
    </cfRule>
  </conditionalFormatting>
  <conditionalFormatting sqref="B19">
    <cfRule type="beginsWith" dxfId="128" priority="25" operator="beginsWith" text="Error">
      <formula>LEFT(B19,LEN("Error"))="Error"</formula>
    </cfRule>
    <cfRule type="beginsWith" dxfId="127" priority="26" operator="beginsWith" text="Success">
      <formula>LEFT(B19,LEN("Success"))="Success"</formula>
    </cfRule>
  </conditionalFormatting>
  <conditionalFormatting sqref="B20">
    <cfRule type="beginsWith" dxfId="126" priority="27" operator="beginsWith" text="Error">
      <formula>LEFT(B20,LEN("Error"))="Error"</formula>
    </cfRule>
    <cfRule type="beginsWith" dxfId="125" priority="28" operator="beginsWith" text="Success">
      <formula>LEFT(B20,LEN("Success"))="Success"</formula>
    </cfRule>
  </conditionalFormatting>
  <conditionalFormatting sqref="B21">
    <cfRule type="beginsWith" dxfId="124" priority="29" operator="beginsWith" text="Error">
      <formula>LEFT(B21,LEN("Error"))="Error"</formula>
    </cfRule>
    <cfRule type="beginsWith" dxfId="123" priority="30" operator="beginsWith" text="Success">
      <formula>LEFT(B21,LEN("Success"))="Success"</formula>
    </cfRule>
  </conditionalFormatting>
  <conditionalFormatting sqref="B22">
    <cfRule type="beginsWith" dxfId="122" priority="31" operator="beginsWith" text="Error">
      <formula>LEFT(B22,LEN("Error"))="Error"</formula>
    </cfRule>
    <cfRule type="beginsWith" dxfId="121" priority="32" operator="beginsWith" text="Success">
      <formula>LEFT(B22,LEN("Success"))="Success"</formula>
    </cfRule>
  </conditionalFormatting>
  <conditionalFormatting sqref="B23">
    <cfRule type="beginsWith" dxfId="120" priority="33" operator="beginsWith" text="Error">
      <formula>LEFT(B23,LEN("Error"))="Error"</formula>
    </cfRule>
    <cfRule type="beginsWith" dxfId="119" priority="34" operator="beginsWith" text="Success">
      <formula>LEFT(B23,LEN("Success"))="Success"</formula>
    </cfRule>
  </conditionalFormatting>
  <conditionalFormatting sqref="B24">
    <cfRule type="beginsWith" dxfId="118" priority="35" operator="beginsWith" text="Error">
      <formula>LEFT(B24,LEN("Error"))="Error"</formula>
    </cfRule>
    <cfRule type="beginsWith" dxfId="117" priority="36" operator="beginsWith" text="Success">
      <formula>LEFT(B24,LEN("Success"))="Success"</formula>
    </cfRule>
  </conditionalFormatting>
  <conditionalFormatting sqref="B25">
    <cfRule type="beginsWith" dxfId="116" priority="37" operator="beginsWith" text="Error">
      <formula>LEFT(B25,LEN("Error"))="Error"</formula>
    </cfRule>
    <cfRule type="beginsWith" dxfId="115" priority="38" operator="beginsWith" text="Success">
      <formula>LEFT(B25,LEN("Success"))="Success"</formula>
    </cfRule>
  </conditionalFormatting>
  <conditionalFormatting sqref="B26">
    <cfRule type="beginsWith" dxfId="114" priority="39" operator="beginsWith" text="Error">
      <formula>LEFT(B26,LEN("Error"))="Error"</formula>
    </cfRule>
    <cfRule type="beginsWith" dxfId="113" priority="40" operator="beginsWith" text="Success">
      <formula>LEFT(B26,LEN("Success"))="Success"</formula>
    </cfRule>
  </conditionalFormatting>
  <conditionalFormatting sqref="B27">
    <cfRule type="beginsWith" dxfId="112" priority="41" operator="beginsWith" text="Error">
      <formula>LEFT(B27,LEN("Error"))="Error"</formula>
    </cfRule>
    <cfRule type="beginsWith" dxfId="111" priority="42" operator="beginsWith" text="Success">
      <formula>LEFT(B27,LEN("Success"))="Success"</formula>
    </cfRule>
  </conditionalFormatting>
  <conditionalFormatting sqref="B28">
    <cfRule type="beginsWith" dxfId="110" priority="43" operator="beginsWith" text="Error">
      <formula>LEFT(B28,LEN("Error"))="Error"</formula>
    </cfRule>
    <cfRule type="beginsWith" dxfId="109" priority="44" operator="beginsWith" text="Success">
      <formula>LEFT(B28,LEN("Success"))="Success"</formula>
    </cfRule>
  </conditionalFormatting>
  <conditionalFormatting sqref="B29">
    <cfRule type="beginsWith" dxfId="108" priority="45" operator="beginsWith" text="Error">
      <formula>LEFT(B29,LEN("Error"))="Error"</formula>
    </cfRule>
    <cfRule type="beginsWith" dxfId="107" priority="46" operator="beginsWith" text="Success">
      <formula>LEFT(B29,LEN("Success"))="Success"</formula>
    </cfRule>
  </conditionalFormatting>
  <conditionalFormatting sqref="B30">
    <cfRule type="beginsWith" dxfId="106" priority="47" operator="beginsWith" text="Error">
      <formula>LEFT(B30,LEN("Error"))="Error"</formula>
    </cfRule>
    <cfRule type="beginsWith" dxfId="105" priority="48" operator="beginsWith" text="Success">
      <formula>LEFT(B30,LEN("Success"))="Success"</formula>
    </cfRule>
  </conditionalFormatting>
  <conditionalFormatting sqref="B31">
    <cfRule type="beginsWith" dxfId="104" priority="49" operator="beginsWith" text="Error">
      <formula>LEFT(B31,LEN("Error"))="Error"</formula>
    </cfRule>
    <cfRule type="beginsWith" dxfId="103" priority="50" operator="beginsWith" text="Success">
      <formula>LEFT(B31,LEN("Success"))="Success"</formula>
    </cfRule>
  </conditionalFormatting>
  <conditionalFormatting sqref="B32">
    <cfRule type="beginsWith" dxfId="102" priority="51" operator="beginsWith" text="Error">
      <formula>LEFT(B32,LEN("Error"))="Error"</formula>
    </cfRule>
    <cfRule type="beginsWith" dxfId="101" priority="52" operator="beginsWith" text="Success">
      <formula>LEFT(B32,LEN("Success"))="Success"</formula>
    </cfRule>
  </conditionalFormatting>
  <conditionalFormatting sqref="B33">
    <cfRule type="beginsWith" dxfId="100" priority="53" operator="beginsWith" text="Error">
      <formula>LEFT(B33,LEN("Error"))="Error"</formula>
    </cfRule>
    <cfRule type="beginsWith" dxfId="99" priority="54" operator="beginsWith" text="Success">
      <formula>LEFT(B33,LEN("Success"))="Success"</formula>
    </cfRule>
  </conditionalFormatting>
  <conditionalFormatting sqref="B34">
    <cfRule type="beginsWith" dxfId="98" priority="55" operator="beginsWith" text="Error">
      <formula>LEFT(B34,LEN("Error"))="Error"</formula>
    </cfRule>
    <cfRule type="beginsWith" dxfId="97" priority="56" operator="beginsWith" text="Success">
      <formula>LEFT(B34,LEN("Success"))="Success"</formula>
    </cfRule>
  </conditionalFormatting>
  <conditionalFormatting sqref="B35">
    <cfRule type="beginsWith" dxfId="96" priority="57" operator="beginsWith" text="Error">
      <formula>LEFT(B35,LEN("Error"))="Error"</formula>
    </cfRule>
    <cfRule type="beginsWith" dxfId="95" priority="58" operator="beginsWith" text="Success">
      <formula>LEFT(B35,LEN("Success"))="Success"</formula>
    </cfRule>
  </conditionalFormatting>
  <conditionalFormatting sqref="B3">
    <cfRule type="beginsWith" dxfId="94" priority="59" operator="beginsWith" text="Error">
      <formula>LEFT(B3,LEN("Error"))="Error"</formula>
    </cfRule>
    <cfRule type="beginsWith" dxfId="93" priority="60" operator="beginsWith" text="Success">
      <formula>LEFT(B3,LEN("Success"))="Success"</formula>
    </cfRule>
  </conditionalFormatting>
  <conditionalFormatting sqref="D7">
    <cfRule type="expression" dxfId="92" priority="61">
      <formula>$D7="Bid"</formula>
    </cfRule>
    <cfRule type="expression" dxfId="91" priority="62">
      <formula>$D7="No Bid"</formula>
    </cfRule>
  </conditionalFormatting>
  <conditionalFormatting sqref="G7:H7">
    <cfRule type="expression" dxfId="90" priority="63">
      <formula>$D7="No Bid"</formula>
    </cfRule>
  </conditionalFormatting>
  <conditionalFormatting sqref="D8">
    <cfRule type="expression" dxfId="89" priority="64">
      <formula>$D8="Bid"</formula>
    </cfRule>
    <cfRule type="expression" dxfId="88" priority="65">
      <formula>$D8="No Bid"</formula>
    </cfRule>
  </conditionalFormatting>
  <conditionalFormatting sqref="G8:H8">
    <cfRule type="expression" dxfId="87" priority="66">
      <formula>$D8="No Bid"</formula>
    </cfRule>
  </conditionalFormatting>
  <conditionalFormatting sqref="D9">
    <cfRule type="expression" dxfId="86" priority="67">
      <formula>$D9="Bid"</formula>
    </cfRule>
    <cfRule type="expression" dxfId="85" priority="68">
      <formula>$D9="No Bid"</formula>
    </cfRule>
  </conditionalFormatting>
  <conditionalFormatting sqref="G9:H9">
    <cfRule type="expression" dxfId="84" priority="69">
      <formula>$D9="No Bid"</formula>
    </cfRule>
  </conditionalFormatting>
  <conditionalFormatting sqref="D10">
    <cfRule type="expression" dxfId="83" priority="70">
      <formula>$D10="Bid"</formula>
    </cfRule>
    <cfRule type="expression" dxfId="82" priority="71">
      <formula>$D10="No Bid"</formula>
    </cfRule>
  </conditionalFormatting>
  <conditionalFormatting sqref="G10:H10">
    <cfRule type="expression" dxfId="81" priority="72">
      <formula>$D10="No Bid"</formula>
    </cfRule>
  </conditionalFormatting>
  <conditionalFormatting sqref="D11">
    <cfRule type="expression" dxfId="80" priority="73">
      <formula>$D11="Bid"</formula>
    </cfRule>
    <cfRule type="expression" dxfId="79" priority="74">
      <formula>$D11="No Bid"</formula>
    </cfRule>
  </conditionalFormatting>
  <conditionalFormatting sqref="G11:H11">
    <cfRule type="expression" dxfId="78" priority="75">
      <formula>$D11="No Bid"</formula>
    </cfRule>
  </conditionalFormatting>
  <conditionalFormatting sqref="D12">
    <cfRule type="expression" dxfId="77" priority="76">
      <formula>$D12="Bid"</formula>
    </cfRule>
    <cfRule type="expression" dxfId="76" priority="77">
      <formula>$D12="No Bid"</formula>
    </cfRule>
  </conditionalFormatting>
  <conditionalFormatting sqref="G12:H12">
    <cfRule type="expression" dxfId="75" priority="78">
      <formula>$D12="No Bid"</formula>
    </cfRule>
  </conditionalFormatting>
  <conditionalFormatting sqref="D13">
    <cfRule type="expression" dxfId="74" priority="79">
      <formula>$D13="Bid"</formula>
    </cfRule>
    <cfRule type="expression" dxfId="73" priority="80">
      <formula>$D13="No Bid"</formula>
    </cfRule>
  </conditionalFormatting>
  <conditionalFormatting sqref="G13:H13">
    <cfRule type="expression" dxfId="72" priority="81">
      <formula>$D13="No Bid"</formula>
    </cfRule>
  </conditionalFormatting>
  <conditionalFormatting sqref="D14">
    <cfRule type="expression" dxfId="71" priority="82">
      <formula>$D14="Bid"</formula>
    </cfRule>
    <cfRule type="expression" dxfId="70" priority="83">
      <formula>$D14="No Bid"</formula>
    </cfRule>
  </conditionalFormatting>
  <conditionalFormatting sqref="G14:H14">
    <cfRule type="expression" dxfId="69" priority="84">
      <formula>$D14="No Bid"</formula>
    </cfRule>
  </conditionalFormatting>
  <conditionalFormatting sqref="D15">
    <cfRule type="expression" dxfId="68" priority="85">
      <formula>$D15="Bid"</formula>
    </cfRule>
    <cfRule type="expression" dxfId="67" priority="86">
      <formula>$D15="No Bid"</formula>
    </cfRule>
  </conditionalFormatting>
  <conditionalFormatting sqref="G15:H15">
    <cfRule type="expression" dxfId="66" priority="87">
      <formula>$D15="No Bid"</formula>
    </cfRule>
  </conditionalFormatting>
  <conditionalFormatting sqref="D16">
    <cfRule type="expression" dxfId="65" priority="88">
      <formula>$D16="Bid"</formula>
    </cfRule>
    <cfRule type="expression" dxfId="64" priority="89">
      <formula>$D16="No Bid"</formula>
    </cfRule>
  </conditionalFormatting>
  <conditionalFormatting sqref="G16:H16">
    <cfRule type="expression" dxfId="63" priority="90">
      <formula>$D16="No Bid"</formula>
    </cfRule>
  </conditionalFormatting>
  <conditionalFormatting sqref="D17">
    <cfRule type="expression" dxfId="62" priority="91">
      <formula>$D17="Bid"</formula>
    </cfRule>
    <cfRule type="expression" dxfId="61" priority="92">
      <formula>$D17="No Bid"</formula>
    </cfRule>
  </conditionalFormatting>
  <conditionalFormatting sqref="G17:H17">
    <cfRule type="expression" dxfId="60" priority="93">
      <formula>$D17="No Bid"</formula>
    </cfRule>
  </conditionalFormatting>
  <conditionalFormatting sqref="D18">
    <cfRule type="expression" dxfId="59" priority="94">
      <formula>$D18="Bid"</formula>
    </cfRule>
    <cfRule type="expression" dxfId="58" priority="95">
      <formula>$D18="No Bid"</formula>
    </cfRule>
  </conditionalFormatting>
  <conditionalFormatting sqref="G18:H18">
    <cfRule type="expression" dxfId="57" priority="96">
      <formula>$D18="No Bid"</formula>
    </cfRule>
  </conditionalFormatting>
  <conditionalFormatting sqref="D19">
    <cfRule type="expression" dxfId="56" priority="97">
      <formula>$D19="Bid"</formula>
    </cfRule>
    <cfRule type="expression" dxfId="55" priority="98">
      <formula>$D19="No Bid"</formula>
    </cfRule>
  </conditionalFormatting>
  <conditionalFormatting sqref="G19:H19">
    <cfRule type="expression" dxfId="54" priority="99">
      <formula>$D19="No Bid"</formula>
    </cfRule>
  </conditionalFormatting>
  <conditionalFormatting sqref="D20">
    <cfRule type="expression" dxfId="53" priority="100">
      <formula>$D20="Bid"</formula>
    </cfRule>
    <cfRule type="expression" dxfId="52" priority="101">
      <formula>$D20="No Bid"</formula>
    </cfRule>
  </conditionalFormatting>
  <conditionalFormatting sqref="G20:H20">
    <cfRule type="expression" dxfId="51" priority="102">
      <formula>$D20="No Bid"</formula>
    </cfRule>
  </conditionalFormatting>
  <conditionalFormatting sqref="D21">
    <cfRule type="expression" dxfId="50" priority="103">
      <formula>$D21="Bid"</formula>
    </cfRule>
    <cfRule type="expression" dxfId="49" priority="104">
      <formula>$D21="No Bid"</formula>
    </cfRule>
  </conditionalFormatting>
  <conditionalFormatting sqref="G21:H21">
    <cfRule type="expression" dxfId="48" priority="105">
      <formula>$D21="No Bid"</formula>
    </cfRule>
  </conditionalFormatting>
  <conditionalFormatting sqref="D22">
    <cfRule type="expression" dxfId="47" priority="106">
      <formula>$D22="Bid"</formula>
    </cfRule>
    <cfRule type="expression" dxfId="46" priority="107">
      <formula>$D22="No Bid"</formula>
    </cfRule>
  </conditionalFormatting>
  <conditionalFormatting sqref="G22:H22">
    <cfRule type="expression" dxfId="45" priority="108">
      <formula>$D22="No Bid"</formula>
    </cfRule>
  </conditionalFormatting>
  <conditionalFormatting sqref="D23">
    <cfRule type="expression" dxfId="44" priority="109">
      <formula>$D23="Bid"</formula>
    </cfRule>
    <cfRule type="expression" dxfId="43" priority="110">
      <formula>$D23="No Bid"</formula>
    </cfRule>
  </conditionalFormatting>
  <conditionalFormatting sqref="G23:H23">
    <cfRule type="expression" dxfId="42" priority="111">
      <formula>$D23="No Bid"</formula>
    </cfRule>
  </conditionalFormatting>
  <conditionalFormatting sqref="D24">
    <cfRule type="expression" dxfId="41" priority="112">
      <formula>$D24="Bid"</formula>
    </cfRule>
    <cfRule type="expression" dxfId="40" priority="113">
      <formula>$D24="No Bid"</formula>
    </cfRule>
  </conditionalFormatting>
  <conditionalFormatting sqref="G24:H24">
    <cfRule type="expression" dxfId="39" priority="114">
      <formula>$D24="No Bid"</formula>
    </cfRule>
  </conditionalFormatting>
  <conditionalFormatting sqref="D25">
    <cfRule type="expression" dxfId="38" priority="115">
      <formula>$D25="Bid"</formula>
    </cfRule>
    <cfRule type="expression" dxfId="37" priority="116">
      <formula>$D25="No Bid"</formula>
    </cfRule>
  </conditionalFormatting>
  <conditionalFormatting sqref="G25:H25">
    <cfRule type="expression" dxfId="36" priority="117">
      <formula>$D25="No Bid"</formula>
    </cfRule>
  </conditionalFormatting>
  <conditionalFormatting sqref="D26">
    <cfRule type="expression" dxfId="35" priority="118">
      <formula>$D26="Bid"</formula>
    </cfRule>
    <cfRule type="expression" dxfId="34" priority="119">
      <formula>$D26="No Bid"</formula>
    </cfRule>
  </conditionalFormatting>
  <conditionalFormatting sqref="G26:H26">
    <cfRule type="expression" dxfId="33" priority="120">
      <formula>$D26="No Bid"</formula>
    </cfRule>
  </conditionalFormatting>
  <conditionalFormatting sqref="D27">
    <cfRule type="expression" dxfId="32" priority="121">
      <formula>$D27="Bid"</formula>
    </cfRule>
    <cfRule type="expression" dxfId="31" priority="122">
      <formula>$D27="No Bid"</formula>
    </cfRule>
  </conditionalFormatting>
  <conditionalFormatting sqref="G27:H27">
    <cfRule type="expression" dxfId="30" priority="123">
      <formula>$D27="No Bid"</formula>
    </cfRule>
  </conditionalFormatting>
  <conditionalFormatting sqref="D28">
    <cfRule type="expression" dxfId="29" priority="124">
      <formula>$D28="Bid"</formula>
    </cfRule>
    <cfRule type="expression" dxfId="28" priority="125">
      <formula>$D28="No Bid"</formula>
    </cfRule>
  </conditionalFormatting>
  <conditionalFormatting sqref="G28:H28">
    <cfRule type="expression" dxfId="27" priority="126">
      <formula>$D28="No Bid"</formula>
    </cfRule>
  </conditionalFormatting>
  <conditionalFormatting sqref="D29">
    <cfRule type="expression" dxfId="26" priority="127">
      <formula>$D29="Bid"</formula>
    </cfRule>
    <cfRule type="expression" dxfId="25" priority="128">
      <formula>$D29="No Bid"</formula>
    </cfRule>
  </conditionalFormatting>
  <conditionalFormatting sqref="G29:H29">
    <cfRule type="expression" dxfId="24" priority="129">
      <formula>$D29="No Bid"</formula>
    </cfRule>
  </conditionalFormatting>
  <conditionalFormatting sqref="D30">
    <cfRule type="expression" dxfId="23" priority="130">
      <formula>$D30="Bid"</formula>
    </cfRule>
    <cfRule type="expression" dxfId="22" priority="131">
      <formula>$D30="No Bid"</formula>
    </cfRule>
  </conditionalFormatting>
  <conditionalFormatting sqref="G30:H30">
    <cfRule type="expression" dxfId="21" priority="132">
      <formula>$D30="No Bid"</formula>
    </cfRule>
  </conditionalFormatting>
  <conditionalFormatting sqref="D31">
    <cfRule type="expression" dxfId="20" priority="133">
      <formula>$D31="Bid"</formula>
    </cfRule>
    <cfRule type="expression" dxfId="19" priority="134">
      <formula>$D31="No Bid"</formula>
    </cfRule>
  </conditionalFormatting>
  <conditionalFormatting sqref="G31:H31">
    <cfRule type="expression" dxfId="18" priority="135">
      <formula>$D31="No Bid"</formula>
    </cfRule>
  </conditionalFormatting>
  <conditionalFormatting sqref="D32">
    <cfRule type="expression" dxfId="17" priority="136">
      <formula>$D32="Bid"</formula>
    </cfRule>
    <cfRule type="expression" dxfId="16" priority="137">
      <formula>$D32="No Bid"</formula>
    </cfRule>
  </conditionalFormatting>
  <conditionalFormatting sqref="G32:H32">
    <cfRule type="expression" dxfId="15" priority="138">
      <formula>$D32="No Bid"</formula>
    </cfRule>
  </conditionalFormatting>
  <conditionalFormatting sqref="D33">
    <cfRule type="expression" dxfId="14" priority="139">
      <formula>$D33="Bid"</formula>
    </cfRule>
    <cfRule type="expression" dxfId="13" priority="140">
      <formula>$D33="No Bid"</formula>
    </cfRule>
  </conditionalFormatting>
  <conditionalFormatting sqref="G33:H33">
    <cfRule type="expression" dxfId="12" priority="141">
      <formula>$D33="No Bid"</formula>
    </cfRule>
  </conditionalFormatting>
  <conditionalFormatting sqref="D34">
    <cfRule type="expression" dxfId="11" priority="142">
      <formula>$D34="Bid"</formula>
    </cfRule>
    <cfRule type="expression" dxfId="10" priority="143">
      <formula>$D34="No Bid"</formula>
    </cfRule>
  </conditionalFormatting>
  <conditionalFormatting sqref="G34:H34">
    <cfRule type="expression" dxfId="9" priority="144">
      <formula>$D34="No Bid"</formula>
    </cfRule>
  </conditionalFormatting>
  <conditionalFormatting sqref="D35">
    <cfRule type="expression" dxfId="8" priority="145">
      <formula>$D35="Bid"</formula>
    </cfRule>
    <cfRule type="expression" dxfId="7" priority="146">
      <formula>$D35="No Bid"</formula>
    </cfRule>
  </conditionalFormatting>
  <conditionalFormatting sqref="G35:H35">
    <cfRule type="expression" dxfId="6" priority="147">
      <formula>$D35="No Bid"</formula>
    </cfRule>
  </conditionalFormatting>
  <conditionalFormatting sqref="G3">
    <cfRule type="beginsWith" dxfId="5" priority="148" operator="beginsWith" text="Error">
      <formula>LEFT(G3,LEN("Error"))="Error"</formula>
    </cfRule>
  </conditionalFormatting>
  <conditionalFormatting sqref="B8:I33">
    <cfRule type="expression" dxfId="4" priority="149">
      <formula>MOD(ROW($E8),2)=1</formula>
    </cfRule>
  </conditionalFormatting>
  <conditionalFormatting sqref="G34">
    <cfRule type="expression" dxfId="3" priority="150">
      <formula>NOT(ISBLANK(G34)) * NOT(ISNUMBER(G34))</formula>
    </cfRule>
  </conditionalFormatting>
  <conditionalFormatting sqref="H34">
    <cfRule type="expression" dxfId="2" priority="151">
      <formula>NOT(ISBLANK(H34)) * NOT(ISNUMBER(H34))</formula>
    </cfRule>
  </conditionalFormatting>
  <conditionalFormatting sqref="G36">
    <cfRule type="expression" dxfId="1" priority="152">
      <formula>NOT(ISBLANK(G36)) * NOT(ISNUMBER(G36))</formula>
    </cfRule>
  </conditionalFormatting>
  <conditionalFormatting sqref="H36">
    <cfRule type="expression" dxfId="0" priority="153">
      <formula>NOT(ISBLANK(H36)) * NOT(ISNUMBER(H36))</formula>
    </cfRule>
  </conditionalFormatting>
  <dataValidations count="1">
    <dataValidation type="list" showErrorMessage="1" errorTitle="Error - Invalid Input" error="Please select an item from the drop-down list." sqref="D8:D33" xr:uid="{00000000-0002-0000-0100-000000000000}">
      <formula1>"Bid,No Bid"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Instructions</vt:lpstr>
      <vt:lpstr>Responses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BidTable Response Template</dc:title>
  <dc:subject/>
  <dc:creator>Bonfire</dc:creator>
  <cp:keywords/>
  <dc:description/>
  <cp:lastModifiedBy>Clark, Sandra (OMB)</cp:lastModifiedBy>
  <dcterms:created xsi:type="dcterms:W3CDTF">2024-12-16T19:12:21Z</dcterms:created>
  <dcterms:modified xsi:type="dcterms:W3CDTF">2024-12-23T20:32:20Z</dcterms:modified>
  <cp:category/>
</cp:coreProperties>
</file>