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5\GSS25007-AUTO_PARTS Auto Parts and Batteries\Posting\Bid\"/>
    </mc:Choice>
  </mc:AlternateContent>
  <xr:revisionPtr revIDLastSave="0" documentId="8_{D066672C-D925-4BC7-9CCB-B8AB79DB6AC9}" xr6:coauthVersionLast="47" xr6:coauthVersionMax="47" xr10:uidLastSave="{00000000-0000-0000-0000-000000000000}"/>
  <workbookProtection lockStructure="1"/>
  <bookViews>
    <workbookView xWindow="-22830" yWindow="3735" windowWidth="22770" windowHeight="11295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1" i="2" l="1"/>
  <c r="N80" i="2"/>
  <c r="N76" i="2"/>
  <c r="N75" i="2"/>
  <c r="N74" i="2"/>
  <c r="N70" i="2"/>
  <c r="N69" i="2"/>
  <c r="N65" i="2"/>
  <c r="N66" i="2" s="1"/>
  <c r="N61" i="2"/>
  <c r="N62" i="2" s="1"/>
  <c r="N57" i="2"/>
  <c r="N56" i="2"/>
  <c r="N55" i="2"/>
  <c r="N58" i="2" s="1"/>
  <c r="N51" i="2"/>
  <c r="N50" i="2"/>
  <c r="N49" i="2"/>
  <c r="N48" i="2"/>
  <c r="N47" i="2"/>
  <c r="N46" i="2"/>
  <c r="N45" i="2"/>
  <c r="N44" i="2"/>
  <c r="N43" i="2"/>
  <c r="N42" i="2"/>
  <c r="N41" i="2"/>
  <c r="N37" i="2"/>
  <c r="N38" i="2" s="1"/>
  <c r="N36" i="2"/>
  <c r="N32" i="2"/>
  <c r="N33" i="2" s="1"/>
  <c r="N28" i="2"/>
  <c r="N29" i="2" s="1"/>
  <c r="N24" i="2"/>
  <c r="N23" i="2"/>
  <c r="N22" i="2"/>
  <c r="N18" i="2"/>
  <c r="N17" i="2"/>
  <c r="N16" i="2"/>
  <c r="N15" i="2"/>
  <c r="N14" i="2"/>
  <c r="N13" i="2"/>
  <c r="N12" i="2"/>
  <c r="N11" i="2"/>
  <c r="N10" i="2"/>
  <c r="N9" i="2"/>
  <c r="N8" i="2"/>
  <c r="L3" i="2"/>
  <c r="B76" i="2"/>
  <c r="B37" i="2"/>
  <c r="B28" i="2"/>
  <c r="B15" i="2"/>
  <c r="B11" i="2"/>
  <c r="B61" i="2"/>
  <c r="B69" i="2"/>
  <c r="B51" i="2"/>
  <c r="B47" i="2"/>
  <c r="B43" i="2"/>
  <c r="B44" i="2"/>
  <c r="B22" i="2"/>
  <c r="B75" i="2"/>
  <c r="B57" i="2"/>
  <c r="B36" i="2"/>
  <c r="B18" i="2"/>
  <c r="B14" i="2"/>
  <c r="B10" i="2"/>
  <c r="B49" i="2"/>
  <c r="B41" i="2"/>
  <c r="B23" i="2"/>
  <c r="B55" i="2"/>
  <c r="B12" i="2"/>
  <c r="B70" i="2"/>
  <c r="B81" i="2"/>
  <c r="B50" i="2"/>
  <c r="B46" i="2"/>
  <c r="B42" i="2"/>
  <c r="B24" i="2"/>
  <c r="B80" i="2"/>
  <c r="B45" i="2"/>
  <c r="B32" i="2"/>
  <c r="B74" i="2"/>
  <c r="B65" i="2"/>
  <c r="B56" i="2"/>
  <c r="B17" i="2"/>
  <c r="B13" i="2"/>
  <c r="B9" i="2"/>
  <c r="B16" i="2"/>
  <c r="B8" i="2"/>
  <c r="B48" i="2"/>
  <c r="N52" i="2" l="1"/>
  <c r="N25" i="2"/>
  <c r="N71" i="2"/>
  <c r="N84" i="2"/>
  <c r="N77" i="2"/>
  <c r="N82" i="2"/>
  <c r="B3" i="2"/>
  <c r="N19" i="2"/>
</calcChain>
</file>

<file path=xl/sharedStrings.xml><?xml version="1.0" encoding="utf-8"?>
<sst xmlns="http://schemas.openxmlformats.org/spreadsheetml/2006/main" count="199" uniqueCount="114">
  <si>
    <t>23cbf60340818b33b33781e207480ea9c8a5b197edb9894ba988e87af5b5f166eb1f579b4ee8bc74d6c14f598668818ea4548a4add09f9c0b5380da2d827b777wIWOoFbkew303ahtH+cBgKs+KjaHrR3Fp8eT9/CpZ33PBc61V1airPQ7Q+lGbStZ</t>
  </si>
  <si>
    <t>Appendix A3 - Batteries (BT-24OS)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</si>
  <si>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</si>
  <si>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Bonfire.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Bonfire at Support@GoBonfire.com.</t>
  </si>
  <si>
    <t>Responses</t>
  </si>
  <si>
    <t>Text</t>
  </si>
  <si>
    <t>Numeric</t>
  </si>
  <si>
    <t>Status</t>
  </si>
  <si>
    <t>Bid/No Bid Decision</t>
  </si>
  <si>
    <t>#</t>
  </si>
  <si>
    <t>BCI Item No.</t>
  </si>
  <si>
    <t>Group No.</t>
  </si>
  <si>
    <t>Cold Crank AMPS @ 0 degrees F</t>
  </si>
  <si>
    <t>Manufacturer Name</t>
  </si>
  <si>
    <t>MFG Item #</t>
  </si>
  <si>
    <t>Cold Crank AMPS @ 0 degrees F.</t>
  </si>
  <si>
    <t>List Price</t>
  </si>
  <si>
    <t>% Discount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</si>
  <si>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</si>
  <si>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</si>
  <si>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</si>
  <si>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</si>
  <si>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</si>
  <si>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</si>
  <si>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BidTableItem:265348</t>
  </si>
  <si>
    <t>BidTableItem:265349</t>
  </si>
  <si>
    <t>BidTableItemResponse:229022</t>
  </si>
  <si>
    <t>BidTableItemResponse:229023</t>
  </si>
  <si>
    <t>BidTableItemResponse:229021</t>
  </si>
  <si>
    <t>BidTableItemResponse:229009</t>
  </si>
  <si>
    <t>BidTableItemResponse:229026</t>
  </si>
  <si>
    <t>BidTableFormula:118878</t>
  </si>
  <si>
    <t>12 VOLT PASSENGER CAR &amp; LIGHT TRUCKS</t>
  </si>
  <si>
    <t>No Bid</t>
  </si>
  <si>
    <t>#1-1</t>
  </si>
  <si>
    <t xml:space="preserve">
LM-1
</t>
  </si>
  <si>
    <t>#1-2</t>
  </si>
  <si>
    <t xml:space="preserve">
LM-2
</t>
  </si>
  <si>
    <t>#1-3</t>
  </si>
  <si>
    <t xml:space="preserve">
LM-3
</t>
  </si>
  <si>
    <t>27E</t>
  </si>
  <si>
    <t>#1-4</t>
  </si>
  <si>
    <t xml:space="preserve">
LM-4
</t>
  </si>
  <si>
    <t>#1-5</t>
  </si>
  <si>
    <t xml:space="preserve">
LM-5
</t>
  </si>
  <si>
    <t>#1-6</t>
  </si>
  <si>
    <t xml:space="preserve">
LM-6
</t>
  </si>
  <si>
    <t>#1-7</t>
  </si>
  <si>
    <t xml:space="preserve">
LM-7
</t>
  </si>
  <si>
    <t>#1-8</t>
  </si>
  <si>
    <t xml:space="preserve">
LM-8
</t>
  </si>
  <si>
    <t>#1-9</t>
  </si>
  <si>
    <t xml:space="preserve">
LM-9
</t>
  </si>
  <si>
    <t>#1-10</t>
  </si>
  <si>
    <t xml:space="preserve">
LM-10
</t>
  </si>
  <si>
    <t>#1-11</t>
  </si>
  <si>
    <t xml:space="preserve">
LM-11
</t>
  </si>
  <si>
    <t>Basket Total</t>
  </si>
  <si>
    <t>12 VOLT BUS, TRUCK &amp; OFF HIGHWAY EQUIPMENT</t>
  </si>
  <si>
    <t>#2-1</t>
  </si>
  <si>
    <t xml:space="preserve">
C-1
</t>
  </si>
  <si>
    <t>#2-2</t>
  </si>
  <si>
    <t xml:space="preserve">
C-2
</t>
  </si>
  <si>
    <t>#2-3</t>
  </si>
  <si>
    <t xml:space="preserve">
C-3
</t>
  </si>
  <si>
    <t>4DLT</t>
  </si>
  <si>
    <t>12 VOLT FARM EQUIPMENT</t>
  </si>
  <si>
    <t>#3-1</t>
  </si>
  <si>
    <t xml:space="preserve">
C-4
</t>
  </si>
  <si>
    <t>U-1</t>
  </si>
  <si>
    <t>12 VOLT MARINE</t>
  </si>
  <si>
    <t>#4-1</t>
  </si>
  <si>
    <t xml:space="preserve">
C-5
</t>
  </si>
  <si>
    <t>12 VOLT DEEP CYCLE MARINE</t>
  </si>
  <si>
    <t>#5-1</t>
  </si>
  <si>
    <t xml:space="preserve">
C-6
</t>
  </si>
  <si>
    <t>#5-2</t>
  </si>
  <si>
    <t xml:space="preserve">
C-7
</t>
  </si>
  <si>
    <t>ADDED VALUE OPTION: AGM BATTERY, OR DRY BATTERY COMAPARABLE OFFERING: 12 VOLT PASSENGER CAR &amp; LIGHT TRUCKS</t>
  </si>
  <si>
    <t>#6-1</t>
  </si>
  <si>
    <t>#6-2</t>
  </si>
  <si>
    <t>#6-3</t>
  </si>
  <si>
    <t>#6-4</t>
  </si>
  <si>
    <t>#6-5</t>
  </si>
  <si>
    <t>#6-6</t>
  </si>
  <si>
    <t>#6-7</t>
  </si>
  <si>
    <t>#6-8</t>
  </si>
  <si>
    <t>#6-9</t>
  </si>
  <si>
    <t>#6-10</t>
  </si>
  <si>
    <t>#6-11</t>
  </si>
  <si>
    <t>ADDED VALUE OPTION: AGM BATTERY, OR DRY BATTERY COMPARABLE OFFERING: 12 VOLT BUS, TRUCK &amp; OFF HIGHWAY EQUIPMENT</t>
  </si>
  <si>
    <t>#7-1</t>
  </si>
  <si>
    <t>#7-2</t>
  </si>
  <si>
    <t>#7-3</t>
  </si>
  <si>
    <t>ADDED VALUE OPTION: AGM BATTERY, OR DRY BATTERY COMPARABLE OFFERING: 12 VOLT FARM EQUIPMENT</t>
  </si>
  <si>
    <t>#8-1</t>
  </si>
  <si>
    <t>ADDED VALUE OPTION: AGM BATTERY, OR DRY BATTERY COMPARABLE OFFERING: 12 VOLT MARINE</t>
  </si>
  <si>
    <t>#9-1</t>
  </si>
  <si>
    <t>ADDED VALUE OPTION: AGM BATTERY, OR DRY BATTERY COMPARABLE OFFERING: 12 VOLT DEEP CYCLE MARINE</t>
  </si>
  <si>
    <t>#10-1</t>
  </si>
  <si>
    <t>#10-2</t>
  </si>
  <si>
    <t>EV BATTERY</t>
  </si>
  <si>
    <t>#11-1</t>
  </si>
  <si>
    <t xml:space="preserve">
[Please enter description]
</t>
  </si>
  <si>
    <t>[Please enter Group No]</t>
  </si>
  <si>
    <t>[Please enter Crank AMPS @ 0 degrees F]</t>
  </si>
  <si>
    <t>#11-2</t>
  </si>
  <si>
    <t>#11-3</t>
  </si>
  <si>
    <t>BATTERY SERVICES</t>
  </si>
  <si>
    <t>#12-1</t>
  </si>
  <si>
    <t xml:space="preserve">
[Please enter service description and core cost]
</t>
  </si>
  <si>
    <t>#12-2</t>
  </si>
  <si>
    <t xml:space="preserve">
[Please enter installation cost]
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</si>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</sst>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8" x14ac:knownFonts="1">
    <font>
      <sz val="12"/>
      <color rgb="FF000000"/>
      <name val="Arial"/>
    </font>
    <font>
      <b/>
      <sz val="22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1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504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B12" sqref="B12:E12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32.1" customHeight="1" x14ac:dyDescent="0.2">
      <c r="B8" s="18" t="s">
        <v>1</v>
      </c>
      <c r="C8" s="19"/>
      <c r="D8" s="19"/>
      <c r="E8" s="19"/>
    </row>
    <row r="10" spans="2:5" ht="27.75" x14ac:dyDescent="0.2">
      <c r="B10" s="2" t="s">
        <v>2</v>
      </c>
    </row>
    <row r="12" spans="2:5" ht="399.95" customHeight="1" x14ac:dyDescent="0.2">
      <c r="B12" s="20" t="s">
        <v>3</v>
      </c>
      <c r="C12" s="20"/>
      <c r="D12" s="20"/>
      <c r="E12" s="20"/>
    </row>
    <row r="702" spans="702:702" x14ac:dyDescent="0.2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84"/>
  <sheetViews>
    <sheetView workbookViewId="0">
      <pane xSplit="6" ySplit="5" topLeftCell="G6" activePane="bottomRight" state="frozen"/>
      <selection pane="topRight"/>
      <selection pane="bottomLeft"/>
      <selection pane="bottomRight" activeCell="N84" sqref="N84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14" width="15" customWidth="1"/>
  </cols>
  <sheetData>
    <row r="2" spans="2:14" ht="27.75" x14ac:dyDescent="0.2">
      <c r="B2" s="2" t="s">
        <v>4</v>
      </c>
    </row>
    <row r="3" spans="2:14" ht="32.1" customHeight="1" x14ac:dyDescent="0.2">
      <c r="B3" s="3" t="str">
        <f ca="1">IF((COUNTIF(B7:B83, "Error*") + COUNTIF(I3:M3, "Error*")) &gt; 0, "Error: Check cell(s)" &amp;IF(COUNTIF(B7:B83, "Error*") &gt; 0, (" " &amp; ADDRESS(7 + MATCH("Error*", B7:B83, 0) - 1, COLUMN(), 4)), "") &amp; IF(COUNTIF(I3:M3, "Error*") &gt; 0, (" " &amp; ADDRESS(ROW(), 9 + MATCH("Error*", I3:M3, 0) - 1, 4)), ""), "Success: All data is valid!")</f>
        <v>Success: All data is valid!</v>
      </c>
      <c r="C3" s="5"/>
      <c r="D3" s="5"/>
      <c r="E3" s="5"/>
      <c r="F3" s="5"/>
      <c r="G3" s="5"/>
      <c r="H3" s="5"/>
      <c r="I3" s="5"/>
      <c r="J3" s="5"/>
      <c r="K3" s="5"/>
      <c r="L3" s="5" t="str">
        <f>IFERROR("Error: Cell " &amp; ADDRESS((7 + MATCH(FALSE, INDEX(NOT(NOT(ISNUMBER(L7:L83)) * NOT(ISBLANK(L7:L83))), 0), 0) - 1), COLUMN(), 4) &amp; " must be Numeric", "")</f>
        <v/>
      </c>
      <c r="M3" s="5"/>
      <c r="N3" s="5"/>
    </row>
    <row r="4" spans="2:14" ht="24.95" customHeight="1" x14ac:dyDescent="0.2">
      <c r="B4" s="1"/>
      <c r="C4" s="1"/>
      <c r="D4" s="1"/>
      <c r="E4" s="1"/>
      <c r="F4" s="1"/>
      <c r="G4" s="1"/>
      <c r="H4" s="1"/>
      <c r="I4" s="7" t="s">
        <v>5</v>
      </c>
      <c r="J4" s="7" t="s">
        <v>5</v>
      </c>
      <c r="K4" s="7" t="s">
        <v>5</v>
      </c>
      <c r="L4" s="7" t="s">
        <v>6</v>
      </c>
      <c r="M4" s="7" t="s">
        <v>5</v>
      </c>
      <c r="N4" s="1"/>
    </row>
    <row r="5" spans="2:14" ht="39.950000000000003" customHeight="1" x14ac:dyDescent="0.2">
      <c r="B5" s="4" t="s">
        <v>7</v>
      </c>
      <c r="C5" s="4"/>
      <c r="D5" s="6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6" t="s">
        <v>13</v>
      </c>
      <c r="J5" s="6" t="s">
        <v>14</v>
      </c>
      <c r="K5" s="6" t="s">
        <v>15</v>
      </c>
      <c r="L5" s="6" t="s">
        <v>16</v>
      </c>
      <c r="M5" s="6" t="s">
        <v>17</v>
      </c>
      <c r="N5" s="4" t="s">
        <v>18</v>
      </c>
    </row>
    <row r="6" spans="2:14" hidden="1" x14ac:dyDescent="0.2">
      <c r="B6" s="1" t="s">
        <v>19</v>
      </c>
      <c r="C6" s="1" t="s">
        <v>20</v>
      </c>
      <c r="D6" s="1" t="s">
        <v>21</v>
      </c>
      <c r="E6" s="1" t="s">
        <v>22</v>
      </c>
      <c r="F6" s="1" t="s">
        <v>23</v>
      </c>
      <c r="G6" s="1" t="s">
        <v>24</v>
      </c>
      <c r="H6" s="1" t="s">
        <v>25</v>
      </c>
      <c r="I6" s="1" t="s">
        <v>26</v>
      </c>
      <c r="J6" s="1" t="s">
        <v>27</v>
      </c>
      <c r="K6" s="1" t="s">
        <v>28</v>
      </c>
      <c r="L6" s="1" t="s">
        <v>29</v>
      </c>
      <c r="M6" s="1" t="s">
        <v>30</v>
      </c>
      <c r="N6" s="1" t="s">
        <v>31</v>
      </c>
    </row>
    <row r="7" spans="2:14" ht="50.1" customHeight="1" x14ac:dyDescent="0.2">
      <c r="B7" s="8" t="s">
        <v>32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ht="54" x14ac:dyDescent="0.2">
      <c r="B8" s="10" t="str">
        <f t="shared" ref="B8:B18" ca="1" si="0">IF(D8 = "No Bid", IFERROR("Error: Clear values for '" &amp; INDIRECT(ADDRESS(5, (9 + MATCH(TRUE, INDEX(NOT(ISBLANK(I8:M8)), 0, 0), 0) - 1))) &amp; "' in cell " &amp; ADDRESS(ROW(), (9 + MATCH(TRUE, INDEX(NOT(ISBLANK(I8:M8)), 0, 0), 0) - 1), 4) &amp; " or select 'Bid'", "Not Bidding"), IF(D8 = "Bid", IFERROR("Error: Missing value for '" &amp; INDIRECT(ADDRESS(5, (9 + MATCH(TRUE, INDEX(ISBLANK(I8:M8), 0, 0), 0) - 1))) &amp; "' in cell " &amp; ADDRESS(ROW(), (9 + MATCH(TRUE, INDEX(ISBLANK(I8:M8), 0, 0), 0) - 1), 4), "Success: All values provided"), "Error: Invalid Bid/No Bid Decision"))</f>
        <v>Not Bidding</v>
      </c>
      <c r="C8" s="11">
        <v>2985551</v>
      </c>
      <c r="D8" s="12" t="s">
        <v>33</v>
      </c>
      <c r="E8" s="11" t="s">
        <v>34</v>
      </c>
      <c r="F8" s="13" t="s">
        <v>35</v>
      </c>
      <c r="G8" s="11">
        <v>24</v>
      </c>
      <c r="H8" s="11">
        <v>500</v>
      </c>
      <c r="I8" s="9"/>
      <c r="J8" s="9"/>
      <c r="K8" s="9"/>
      <c r="L8" s="14"/>
      <c r="M8" s="9"/>
      <c r="N8" s="15" t="str">
        <f t="shared" ref="N8:N18" si="1">IFERROR(IF(ISBLANK(L8), NA(), L8), "-")</f>
        <v>-</v>
      </c>
    </row>
    <row r="9" spans="2:14" ht="54" x14ac:dyDescent="0.2">
      <c r="B9" s="10" t="str">
        <f t="shared" ca="1" si="0"/>
        <v>Not Bidding</v>
      </c>
      <c r="C9" s="11">
        <v>2985696</v>
      </c>
      <c r="D9" s="12" t="s">
        <v>33</v>
      </c>
      <c r="E9" s="11" t="s">
        <v>36</v>
      </c>
      <c r="F9" s="13" t="s">
        <v>37</v>
      </c>
      <c r="G9" s="11">
        <v>27</v>
      </c>
      <c r="H9" s="11">
        <v>530</v>
      </c>
      <c r="I9" s="9"/>
      <c r="J9" s="9"/>
      <c r="K9" s="9"/>
      <c r="L9" s="14"/>
      <c r="M9" s="9"/>
      <c r="N9" s="15" t="str">
        <f t="shared" si="1"/>
        <v>-</v>
      </c>
    </row>
    <row r="10" spans="2:14" ht="54" x14ac:dyDescent="0.2">
      <c r="B10" s="10" t="str">
        <f t="shared" ca="1" si="0"/>
        <v>Not Bidding</v>
      </c>
      <c r="C10" s="11">
        <v>2985697</v>
      </c>
      <c r="D10" s="12" t="s">
        <v>33</v>
      </c>
      <c r="E10" s="11" t="s">
        <v>38</v>
      </c>
      <c r="F10" s="13" t="s">
        <v>39</v>
      </c>
      <c r="G10" s="11" t="s">
        <v>40</v>
      </c>
      <c r="H10" s="11">
        <v>530</v>
      </c>
      <c r="I10" s="9"/>
      <c r="J10" s="9"/>
      <c r="K10" s="9"/>
      <c r="L10" s="14"/>
      <c r="M10" s="9"/>
      <c r="N10" s="15" t="str">
        <f t="shared" si="1"/>
        <v>-</v>
      </c>
    </row>
    <row r="11" spans="2:14" ht="54" x14ac:dyDescent="0.2">
      <c r="B11" s="10" t="str">
        <f t="shared" ca="1" si="0"/>
        <v>Not Bidding</v>
      </c>
      <c r="C11" s="11">
        <v>2985698</v>
      </c>
      <c r="D11" s="12" t="s">
        <v>33</v>
      </c>
      <c r="E11" s="11" t="s">
        <v>41</v>
      </c>
      <c r="F11" s="13" t="s">
        <v>42</v>
      </c>
      <c r="G11" s="11">
        <v>31</v>
      </c>
      <c r="H11" s="11">
        <v>1000</v>
      </c>
      <c r="I11" s="9"/>
      <c r="J11" s="9"/>
      <c r="K11" s="9"/>
      <c r="L11" s="14"/>
      <c r="M11" s="9"/>
      <c r="N11" s="15" t="str">
        <f t="shared" si="1"/>
        <v>-</v>
      </c>
    </row>
    <row r="12" spans="2:14" ht="54" x14ac:dyDescent="0.2">
      <c r="B12" s="10" t="str">
        <f t="shared" ca="1" si="0"/>
        <v>Not Bidding</v>
      </c>
      <c r="C12" s="11">
        <v>2985699</v>
      </c>
      <c r="D12" s="12" t="s">
        <v>33</v>
      </c>
      <c r="E12" s="11" t="s">
        <v>43</v>
      </c>
      <c r="F12" s="13" t="s">
        <v>44</v>
      </c>
      <c r="G12" s="11">
        <v>34</v>
      </c>
      <c r="H12" s="11">
        <v>500</v>
      </c>
      <c r="I12" s="9"/>
      <c r="J12" s="9"/>
      <c r="K12" s="9"/>
      <c r="L12" s="14"/>
      <c r="M12" s="9"/>
      <c r="N12" s="15" t="str">
        <f t="shared" si="1"/>
        <v>-</v>
      </c>
    </row>
    <row r="13" spans="2:14" ht="54" x14ac:dyDescent="0.2">
      <c r="B13" s="10" t="str">
        <f t="shared" ca="1" si="0"/>
        <v>Not Bidding</v>
      </c>
      <c r="C13" s="11">
        <v>2985700</v>
      </c>
      <c r="D13" s="12" t="s">
        <v>33</v>
      </c>
      <c r="E13" s="11" t="s">
        <v>45</v>
      </c>
      <c r="F13" s="13" t="s">
        <v>46</v>
      </c>
      <c r="G13" s="11">
        <v>64</v>
      </c>
      <c r="H13" s="11">
        <v>660</v>
      </c>
      <c r="I13" s="9"/>
      <c r="J13" s="9"/>
      <c r="K13" s="9"/>
      <c r="L13" s="14"/>
      <c r="M13" s="9"/>
      <c r="N13" s="15" t="str">
        <f t="shared" si="1"/>
        <v>-</v>
      </c>
    </row>
    <row r="14" spans="2:14" ht="54" x14ac:dyDescent="0.2">
      <c r="B14" s="10" t="str">
        <f t="shared" ca="1" si="0"/>
        <v>Not Bidding</v>
      </c>
      <c r="C14" s="11">
        <v>2985701</v>
      </c>
      <c r="D14" s="12" t="s">
        <v>33</v>
      </c>
      <c r="E14" s="11" t="s">
        <v>47</v>
      </c>
      <c r="F14" s="13" t="s">
        <v>48</v>
      </c>
      <c r="G14" s="11">
        <v>65</v>
      </c>
      <c r="H14" s="11">
        <v>850</v>
      </c>
      <c r="I14" s="9"/>
      <c r="J14" s="9"/>
      <c r="K14" s="9"/>
      <c r="L14" s="14"/>
      <c r="M14" s="9"/>
      <c r="N14" s="15" t="str">
        <f t="shared" si="1"/>
        <v>-</v>
      </c>
    </row>
    <row r="15" spans="2:14" ht="54" x14ac:dyDescent="0.2">
      <c r="B15" s="10" t="str">
        <f t="shared" ca="1" si="0"/>
        <v>Not Bidding</v>
      </c>
      <c r="C15" s="11">
        <v>2985702</v>
      </c>
      <c r="D15" s="12" t="s">
        <v>33</v>
      </c>
      <c r="E15" s="11" t="s">
        <v>49</v>
      </c>
      <c r="F15" s="13" t="s">
        <v>50</v>
      </c>
      <c r="G15" s="11">
        <v>72</v>
      </c>
      <c r="H15" s="11">
        <v>750</v>
      </c>
      <c r="I15" s="9"/>
      <c r="J15" s="9"/>
      <c r="K15" s="9"/>
      <c r="L15" s="14"/>
      <c r="M15" s="9"/>
      <c r="N15" s="15" t="str">
        <f t="shared" si="1"/>
        <v>-</v>
      </c>
    </row>
    <row r="16" spans="2:14" ht="54" x14ac:dyDescent="0.2">
      <c r="B16" s="10" t="str">
        <f t="shared" ca="1" si="0"/>
        <v>Not Bidding</v>
      </c>
      <c r="C16" s="11">
        <v>2985703</v>
      </c>
      <c r="D16" s="12" t="s">
        <v>33</v>
      </c>
      <c r="E16" s="11" t="s">
        <v>51</v>
      </c>
      <c r="F16" s="13" t="s">
        <v>52</v>
      </c>
      <c r="G16" s="11">
        <v>74</v>
      </c>
      <c r="H16" s="11">
        <v>525</v>
      </c>
      <c r="I16" s="9"/>
      <c r="J16" s="9"/>
      <c r="K16" s="9"/>
      <c r="L16" s="14"/>
      <c r="M16" s="9"/>
      <c r="N16" s="15" t="str">
        <f t="shared" si="1"/>
        <v>-</v>
      </c>
    </row>
    <row r="17" spans="2:14" ht="54" x14ac:dyDescent="0.2">
      <c r="B17" s="10" t="str">
        <f t="shared" ca="1" si="0"/>
        <v>Not Bidding</v>
      </c>
      <c r="C17" s="11">
        <v>2985704</v>
      </c>
      <c r="D17" s="12" t="s">
        <v>33</v>
      </c>
      <c r="E17" s="11" t="s">
        <v>53</v>
      </c>
      <c r="F17" s="13" t="s">
        <v>54</v>
      </c>
      <c r="G17" s="11">
        <v>75</v>
      </c>
      <c r="H17" s="11">
        <v>630</v>
      </c>
      <c r="I17" s="9"/>
      <c r="J17" s="9"/>
      <c r="K17" s="9"/>
      <c r="L17" s="14"/>
      <c r="M17" s="9"/>
      <c r="N17" s="15" t="str">
        <f t="shared" si="1"/>
        <v>-</v>
      </c>
    </row>
    <row r="18" spans="2:14" ht="54" x14ac:dyDescent="0.2">
      <c r="B18" s="10" t="str">
        <f t="shared" ca="1" si="0"/>
        <v>Not Bidding</v>
      </c>
      <c r="C18" s="11">
        <v>2985705</v>
      </c>
      <c r="D18" s="12" t="s">
        <v>33</v>
      </c>
      <c r="E18" s="11" t="s">
        <v>55</v>
      </c>
      <c r="F18" s="13" t="s">
        <v>56</v>
      </c>
      <c r="G18" s="11">
        <v>78</v>
      </c>
      <c r="H18" s="11">
        <v>630</v>
      </c>
      <c r="I18" s="9"/>
      <c r="J18" s="9"/>
      <c r="K18" s="9"/>
      <c r="L18" s="14"/>
      <c r="M18" s="9"/>
      <c r="N18" s="15" t="str">
        <f t="shared" si="1"/>
        <v>-</v>
      </c>
    </row>
    <row r="19" spans="2:14" ht="50.1" customHeight="1" x14ac:dyDescent="0.2">
      <c r="B19" s="4" t="s">
        <v>57</v>
      </c>
      <c r="C19" s="16"/>
      <c r="D19" s="16"/>
      <c r="E19" s="16"/>
      <c r="F19" s="16"/>
      <c r="G19" s="16"/>
      <c r="H19" s="16"/>
      <c r="I19" s="16"/>
      <c r="J19" s="16"/>
      <c r="K19" s="16"/>
      <c r="L19" s="17"/>
      <c r="M19" s="16"/>
      <c r="N19" s="17">
        <f>SUM(N8:N18)</f>
        <v>0</v>
      </c>
    </row>
    <row r="21" spans="2:14" ht="50.1" customHeight="1" x14ac:dyDescent="0.2">
      <c r="B21" s="8" t="s">
        <v>58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2:14" ht="54" x14ac:dyDescent="0.2">
      <c r="B22" s="10" t="str">
        <f ca="1">IF(D22 = "No Bid", IFERROR("Error: Clear values for '" &amp; INDIRECT(ADDRESS(5, (9 + MATCH(TRUE, INDEX(NOT(ISBLANK(I22:M22)), 0, 0), 0) - 1))) &amp; "' in cell " &amp; ADDRESS(ROW(), (9 + MATCH(TRUE, INDEX(NOT(ISBLANK(I22:M22)), 0, 0), 0) - 1), 4) &amp; " or select 'Bid'", "Not Bidding"), IF(D22 = "Bid", IFERROR("Error: Missing value for '" &amp; INDIRECT(ADDRESS(5, (9 + MATCH(TRUE, INDEX(ISBLANK(I22:M22), 0, 0), 0) - 1))) &amp; "' in cell " &amp; ADDRESS(ROW(), (9 + MATCH(TRUE, INDEX(ISBLANK(I22:M22), 0, 0), 0) - 1), 4), "Success: All values provided"), "Error: Invalid Bid/No Bid Decision"))</f>
        <v>Not Bidding</v>
      </c>
      <c r="C22" s="11">
        <v>2985706</v>
      </c>
      <c r="D22" s="12" t="s">
        <v>33</v>
      </c>
      <c r="E22" s="11" t="s">
        <v>59</v>
      </c>
      <c r="F22" s="13" t="s">
        <v>60</v>
      </c>
      <c r="G22" s="11">
        <v>31</v>
      </c>
      <c r="H22" s="11">
        <v>625</v>
      </c>
      <c r="I22" s="9"/>
      <c r="J22" s="9"/>
      <c r="K22" s="9"/>
      <c r="L22" s="14"/>
      <c r="M22" s="9"/>
      <c r="N22" s="15" t="str">
        <f>IFERROR(IF(ISBLANK(L22), NA(), L22), "-")</f>
        <v>-</v>
      </c>
    </row>
    <row r="23" spans="2:14" ht="54" x14ac:dyDescent="0.2">
      <c r="B23" s="10" t="str">
        <f ca="1">IF(D23 = "No Bid", IFERROR("Error: Clear values for '" &amp; INDIRECT(ADDRESS(5, (9 + MATCH(TRUE, INDEX(NOT(ISBLANK(I23:M23)), 0, 0), 0) - 1))) &amp; "' in cell " &amp; ADDRESS(ROW(), (9 + MATCH(TRUE, INDEX(NOT(ISBLANK(I23:M23)), 0, 0), 0) - 1), 4) &amp; " or select 'Bid'", "Not Bidding"), IF(D23 = "Bid", IFERROR("Error: Missing value for '" &amp; INDIRECT(ADDRESS(5, (9 + MATCH(TRUE, INDEX(ISBLANK(I23:M23), 0, 0), 0) - 1))) &amp; "' in cell " &amp; ADDRESS(ROW(), (9 + MATCH(TRUE, INDEX(ISBLANK(I23:M23), 0, 0), 0) - 1), 4), "Success: All values provided"), "Error: Invalid Bid/No Bid Decision"))</f>
        <v>Not Bidding</v>
      </c>
      <c r="C23" s="11">
        <v>2985707</v>
      </c>
      <c r="D23" s="12" t="s">
        <v>33</v>
      </c>
      <c r="E23" s="11" t="s">
        <v>61</v>
      </c>
      <c r="F23" s="13" t="s">
        <v>62</v>
      </c>
      <c r="G23" s="11">
        <v>31</v>
      </c>
      <c r="H23" s="11">
        <v>950</v>
      </c>
      <c r="I23" s="9"/>
      <c r="J23" s="9"/>
      <c r="K23" s="9"/>
      <c r="L23" s="14"/>
      <c r="M23" s="9"/>
      <c r="N23" s="15" t="str">
        <f>IFERROR(IF(ISBLANK(L23), NA(), L23), "-")</f>
        <v>-</v>
      </c>
    </row>
    <row r="24" spans="2:14" ht="54" x14ac:dyDescent="0.2">
      <c r="B24" s="10" t="str">
        <f ca="1">IF(D24 = "No Bid", IFERROR("Error: Clear values for '" &amp; INDIRECT(ADDRESS(5, (9 + MATCH(TRUE, INDEX(NOT(ISBLANK(I24:M24)), 0, 0), 0) - 1))) &amp; "' in cell " &amp; ADDRESS(ROW(), (9 + MATCH(TRUE, INDEX(NOT(ISBLANK(I24:M24)), 0, 0), 0) - 1), 4) &amp; " or select 'Bid'", "Not Bidding"), IF(D24 = "Bid", IFERROR("Error: Missing value for '" &amp; INDIRECT(ADDRESS(5, (9 + MATCH(TRUE, INDEX(ISBLANK(I24:M24), 0, 0), 0) - 1))) &amp; "' in cell " &amp; ADDRESS(ROW(), (9 + MATCH(TRUE, INDEX(ISBLANK(I24:M24), 0, 0), 0) - 1), 4), "Success: All values provided"), "Error: Invalid Bid/No Bid Decision"))</f>
        <v>Not Bidding</v>
      </c>
      <c r="C24" s="11">
        <v>2985708</v>
      </c>
      <c r="D24" s="12" t="s">
        <v>33</v>
      </c>
      <c r="E24" s="11" t="s">
        <v>63</v>
      </c>
      <c r="F24" s="13" t="s">
        <v>64</v>
      </c>
      <c r="G24" s="11" t="s">
        <v>65</v>
      </c>
      <c r="H24" s="11">
        <v>750</v>
      </c>
      <c r="I24" s="9"/>
      <c r="J24" s="9"/>
      <c r="K24" s="9"/>
      <c r="L24" s="14"/>
      <c r="M24" s="9"/>
      <c r="N24" s="15" t="str">
        <f>IFERROR(IF(ISBLANK(L24), NA(), L24), "-")</f>
        <v>-</v>
      </c>
    </row>
    <row r="25" spans="2:14" ht="50.1" customHeight="1" x14ac:dyDescent="0.2">
      <c r="B25" s="4" t="s">
        <v>57</v>
      </c>
      <c r="C25" s="16"/>
      <c r="D25" s="16"/>
      <c r="E25" s="16"/>
      <c r="F25" s="16"/>
      <c r="G25" s="16"/>
      <c r="H25" s="16"/>
      <c r="I25" s="16"/>
      <c r="J25" s="16"/>
      <c r="K25" s="16"/>
      <c r="L25" s="17"/>
      <c r="M25" s="16"/>
      <c r="N25" s="17">
        <f>SUM(N22:N24)</f>
        <v>0</v>
      </c>
    </row>
    <row r="27" spans="2:14" ht="50.1" customHeight="1" x14ac:dyDescent="0.2">
      <c r="B27" s="8" t="s">
        <v>66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2:14" ht="54" x14ac:dyDescent="0.2">
      <c r="B28" s="10" t="str">
        <f ca="1">IF(D28 = "No Bid", IFERROR("Error: Clear values for '" &amp; INDIRECT(ADDRESS(5, (9 + MATCH(TRUE, INDEX(NOT(ISBLANK(I28:M28)), 0, 0), 0) - 1))) &amp; "' in cell " &amp; ADDRESS(ROW(), (9 + MATCH(TRUE, INDEX(NOT(ISBLANK(I28:M28)), 0, 0), 0) - 1), 4) &amp; " or select 'Bid'", "Not Bidding"), IF(D28 = "Bid", IFERROR("Error: Missing value for '" &amp; INDIRECT(ADDRESS(5, (9 + MATCH(TRUE, INDEX(ISBLANK(I28:M28), 0, 0), 0) - 1))) &amp; "' in cell " &amp; ADDRESS(ROW(), (9 + MATCH(TRUE, INDEX(ISBLANK(I28:M28), 0, 0), 0) - 1), 4), "Success: All values provided"), "Error: Invalid Bid/No Bid Decision"))</f>
        <v>Not Bidding</v>
      </c>
      <c r="C28" s="11">
        <v>2985779</v>
      </c>
      <c r="D28" s="12" t="s">
        <v>33</v>
      </c>
      <c r="E28" s="11" t="s">
        <v>67</v>
      </c>
      <c r="F28" s="13" t="s">
        <v>68</v>
      </c>
      <c r="G28" s="11" t="s">
        <v>69</v>
      </c>
      <c r="H28" s="11">
        <v>215</v>
      </c>
      <c r="I28" s="9"/>
      <c r="J28" s="9"/>
      <c r="K28" s="9"/>
      <c r="L28" s="14"/>
      <c r="M28" s="9"/>
      <c r="N28" s="15" t="str">
        <f>IFERROR(IF(ISBLANK(L28), NA(), L28), "-")</f>
        <v>-</v>
      </c>
    </row>
    <row r="29" spans="2:14" ht="50.1" customHeight="1" x14ac:dyDescent="0.2">
      <c r="B29" s="4" t="s">
        <v>57</v>
      </c>
      <c r="C29" s="16"/>
      <c r="D29" s="16"/>
      <c r="E29" s="16"/>
      <c r="F29" s="16"/>
      <c r="G29" s="16"/>
      <c r="H29" s="16"/>
      <c r="I29" s="16"/>
      <c r="J29" s="16"/>
      <c r="K29" s="16"/>
      <c r="L29" s="17"/>
      <c r="M29" s="16"/>
      <c r="N29" s="17">
        <f>SUM(N28:N28)</f>
        <v>0</v>
      </c>
    </row>
    <row r="31" spans="2:14" ht="50.1" customHeight="1" x14ac:dyDescent="0.2">
      <c r="B31" s="8" t="s">
        <v>70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2:14" ht="54" x14ac:dyDescent="0.2">
      <c r="B32" s="10" t="str">
        <f ca="1">IF(D32 = "No Bid", IFERROR("Error: Clear values for '" &amp; INDIRECT(ADDRESS(5, (9 + MATCH(TRUE, INDEX(NOT(ISBLANK(I32:M32)), 0, 0), 0) - 1))) &amp; "' in cell " &amp; ADDRESS(ROW(), (9 + MATCH(TRUE, INDEX(NOT(ISBLANK(I32:M32)), 0, 0), 0) - 1), 4) &amp; " or select 'Bid'", "Not Bidding"), IF(D32 = "Bid", IFERROR("Error: Missing value for '" &amp; INDIRECT(ADDRESS(5, (9 + MATCH(TRUE, INDEX(ISBLANK(I32:M32), 0, 0), 0) - 1))) &amp; "' in cell " &amp; ADDRESS(ROW(), (9 + MATCH(TRUE, INDEX(ISBLANK(I32:M32), 0, 0), 0) - 1), 4), "Success: All values provided"), "Error: Invalid Bid/No Bid Decision"))</f>
        <v>Not Bidding</v>
      </c>
      <c r="C32" s="11">
        <v>2985785</v>
      </c>
      <c r="D32" s="12" t="s">
        <v>33</v>
      </c>
      <c r="E32" s="11" t="s">
        <v>71</v>
      </c>
      <c r="F32" s="13" t="s">
        <v>72</v>
      </c>
      <c r="G32" s="11">
        <v>24</v>
      </c>
      <c r="H32" s="11">
        <v>500</v>
      </c>
      <c r="I32" s="9"/>
      <c r="J32" s="9"/>
      <c r="K32" s="9"/>
      <c r="L32" s="14"/>
      <c r="M32" s="9"/>
      <c r="N32" s="15" t="str">
        <f>IFERROR(IF(ISBLANK(L32), NA(), L32), "-")</f>
        <v>-</v>
      </c>
    </row>
    <row r="33" spans="2:14" ht="50.1" customHeight="1" x14ac:dyDescent="0.2">
      <c r="B33" s="4" t="s">
        <v>57</v>
      </c>
      <c r="C33" s="16"/>
      <c r="D33" s="16"/>
      <c r="E33" s="16"/>
      <c r="F33" s="16"/>
      <c r="G33" s="16"/>
      <c r="H33" s="16"/>
      <c r="I33" s="16"/>
      <c r="J33" s="16"/>
      <c r="K33" s="16"/>
      <c r="L33" s="17"/>
      <c r="M33" s="16"/>
      <c r="N33" s="17">
        <f>SUM(N32:N32)</f>
        <v>0</v>
      </c>
    </row>
    <row r="35" spans="2:14" ht="50.1" customHeight="1" x14ac:dyDescent="0.2">
      <c r="B35" s="8" t="s">
        <v>73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 ht="54" x14ac:dyDescent="0.2">
      <c r="B36" s="10" t="str">
        <f ca="1">IF(D36 = "No Bid", IFERROR("Error: Clear values for '" &amp; INDIRECT(ADDRESS(5, (9 + MATCH(TRUE, INDEX(NOT(ISBLANK(I36:M36)), 0, 0), 0) - 1))) &amp; "' in cell " &amp; ADDRESS(ROW(), (9 + MATCH(TRUE, INDEX(NOT(ISBLANK(I36:M36)), 0, 0), 0) - 1), 4) &amp; " or select 'Bid'", "Not Bidding"), IF(D36 = "Bid", IFERROR("Error: Missing value for '" &amp; INDIRECT(ADDRESS(5, (9 + MATCH(TRUE, INDEX(ISBLANK(I36:M36), 0, 0), 0) - 1))) &amp; "' in cell " &amp; ADDRESS(ROW(), (9 + MATCH(TRUE, INDEX(ISBLANK(I36:M36), 0, 0), 0) - 1), 4), "Success: All values provided"), "Error: Invalid Bid/No Bid Decision"))</f>
        <v>Not Bidding</v>
      </c>
      <c r="C36" s="11">
        <v>2985830</v>
      </c>
      <c r="D36" s="12" t="s">
        <v>33</v>
      </c>
      <c r="E36" s="11" t="s">
        <v>74</v>
      </c>
      <c r="F36" s="13" t="s">
        <v>75</v>
      </c>
      <c r="G36" s="11">
        <v>24</v>
      </c>
      <c r="H36" s="11">
        <v>90</v>
      </c>
      <c r="I36" s="9"/>
      <c r="J36" s="9"/>
      <c r="K36" s="9"/>
      <c r="L36" s="14"/>
      <c r="M36" s="9"/>
      <c r="N36" s="15" t="str">
        <f>IFERROR(IF(ISBLANK(L36), NA(), L36), "-")</f>
        <v>-</v>
      </c>
    </row>
    <row r="37" spans="2:14" ht="54" x14ac:dyDescent="0.2">
      <c r="B37" s="10" t="str">
        <f ca="1">IF(D37 = "No Bid", IFERROR("Error: Clear values for '" &amp; INDIRECT(ADDRESS(5, (9 + MATCH(TRUE, INDEX(NOT(ISBLANK(I37:M37)), 0, 0), 0) - 1))) &amp; "' in cell " &amp; ADDRESS(ROW(), (9 + MATCH(TRUE, INDEX(NOT(ISBLANK(I37:M37)), 0, 0), 0) - 1), 4) &amp; " or select 'Bid'", "Not Bidding"), IF(D37 = "Bid", IFERROR("Error: Missing value for '" &amp; INDIRECT(ADDRESS(5, (9 + MATCH(TRUE, INDEX(ISBLANK(I37:M37), 0, 0), 0) - 1))) &amp; "' in cell " &amp; ADDRESS(ROW(), (9 + MATCH(TRUE, INDEX(ISBLANK(I37:M37), 0, 0), 0) - 1), 4), "Success: All values provided"), "Error: Invalid Bid/No Bid Decision"))</f>
        <v>Not Bidding</v>
      </c>
      <c r="C37" s="11">
        <v>2985831</v>
      </c>
      <c r="D37" s="12" t="s">
        <v>33</v>
      </c>
      <c r="E37" s="11" t="s">
        <v>76</v>
      </c>
      <c r="F37" s="13" t="s">
        <v>77</v>
      </c>
      <c r="G37" s="11">
        <v>27</v>
      </c>
      <c r="H37" s="11">
        <v>105</v>
      </c>
      <c r="I37" s="9"/>
      <c r="J37" s="9"/>
      <c r="K37" s="9"/>
      <c r="L37" s="14"/>
      <c r="M37" s="9"/>
      <c r="N37" s="15" t="str">
        <f>IFERROR(IF(ISBLANK(L37), NA(), L37), "-")</f>
        <v>-</v>
      </c>
    </row>
    <row r="38" spans="2:14" ht="50.1" customHeight="1" x14ac:dyDescent="0.2">
      <c r="B38" s="4" t="s">
        <v>57</v>
      </c>
      <c r="C38" s="16"/>
      <c r="D38" s="16"/>
      <c r="E38" s="16"/>
      <c r="F38" s="16"/>
      <c r="G38" s="16"/>
      <c r="H38" s="16"/>
      <c r="I38" s="16"/>
      <c r="J38" s="16"/>
      <c r="K38" s="16"/>
      <c r="L38" s="17"/>
      <c r="M38" s="16"/>
      <c r="N38" s="17">
        <f>SUM(N36:N37)</f>
        <v>0</v>
      </c>
    </row>
    <row r="40" spans="2:14" ht="50.1" customHeight="1" x14ac:dyDescent="0.2">
      <c r="B40" s="8" t="s">
        <v>78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 ht="54" x14ac:dyDescent="0.2">
      <c r="B41" s="10" t="str">
        <f t="shared" ref="B41:B51" ca="1" si="2">IF(D41 = "No Bid", IFERROR("Error: Clear values for '" &amp; INDIRECT(ADDRESS(5, (9 + MATCH(TRUE, INDEX(NOT(ISBLANK(I41:M41)), 0, 0), 0) - 1))) &amp; "' in cell " &amp; ADDRESS(ROW(), (9 + MATCH(TRUE, INDEX(NOT(ISBLANK(I41:M41)), 0, 0), 0) - 1), 4) &amp; " or select 'Bid'", "Not Bidding"), IF(D41 = "Bid", IFERROR("Error: Missing value for '" &amp; INDIRECT(ADDRESS(5, (9 + MATCH(TRUE, INDEX(ISBLANK(I41:M41), 0, 0), 0) - 1))) &amp; "' in cell " &amp; ADDRESS(ROW(), (9 + MATCH(TRUE, INDEX(ISBLANK(I41:M41), 0, 0), 0) - 1), 4), "Success: All values provided"), "Error: Invalid Bid/No Bid Decision"))</f>
        <v>Not Bidding</v>
      </c>
      <c r="C41" s="11">
        <v>2985833</v>
      </c>
      <c r="D41" s="12" t="s">
        <v>33</v>
      </c>
      <c r="E41" s="11" t="s">
        <v>79</v>
      </c>
      <c r="F41" s="13" t="s">
        <v>35</v>
      </c>
      <c r="G41" s="11">
        <v>24</v>
      </c>
      <c r="H41" s="11">
        <v>500</v>
      </c>
      <c r="I41" s="9"/>
      <c r="J41" s="9"/>
      <c r="K41" s="9"/>
      <c r="L41" s="14"/>
      <c r="M41" s="9"/>
      <c r="N41" s="15" t="str">
        <f t="shared" ref="N41:N51" si="3">IFERROR(IF(ISBLANK(L41), NA(), L41), "-")</f>
        <v>-</v>
      </c>
    </row>
    <row r="42" spans="2:14" ht="54" x14ac:dyDescent="0.2">
      <c r="B42" s="10" t="str">
        <f t="shared" ca="1" si="2"/>
        <v>Not Bidding</v>
      </c>
      <c r="C42" s="11">
        <v>2985834</v>
      </c>
      <c r="D42" s="12" t="s">
        <v>33</v>
      </c>
      <c r="E42" s="11" t="s">
        <v>80</v>
      </c>
      <c r="F42" s="13" t="s">
        <v>37</v>
      </c>
      <c r="G42" s="11">
        <v>27</v>
      </c>
      <c r="H42" s="11">
        <v>530</v>
      </c>
      <c r="I42" s="9"/>
      <c r="J42" s="9"/>
      <c r="K42" s="9"/>
      <c r="L42" s="14"/>
      <c r="M42" s="9"/>
      <c r="N42" s="15" t="str">
        <f t="shared" si="3"/>
        <v>-</v>
      </c>
    </row>
    <row r="43" spans="2:14" ht="54" x14ac:dyDescent="0.2">
      <c r="B43" s="10" t="str">
        <f t="shared" ca="1" si="2"/>
        <v>Not Bidding</v>
      </c>
      <c r="C43" s="11">
        <v>2985835</v>
      </c>
      <c r="D43" s="12" t="s">
        <v>33</v>
      </c>
      <c r="E43" s="11" t="s">
        <v>81</v>
      </c>
      <c r="F43" s="13" t="s">
        <v>39</v>
      </c>
      <c r="G43" s="11" t="s">
        <v>40</v>
      </c>
      <c r="H43" s="11">
        <v>530</v>
      </c>
      <c r="I43" s="9"/>
      <c r="J43" s="9"/>
      <c r="K43" s="9"/>
      <c r="L43" s="14"/>
      <c r="M43" s="9"/>
      <c r="N43" s="15" t="str">
        <f t="shared" si="3"/>
        <v>-</v>
      </c>
    </row>
    <row r="44" spans="2:14" ht="54" x14ac:dyDescent="0.2">
      <c r="B44" s="10" t="str">
        <f t="shared" ca="1" si="2"/>
        <v>Not Bidding</v>
      </c>
      <c r="C44" s="11">
        <v>2985836</v>
      </c>
      <c r="D44" s="12" t="s">
        <v>33</v>
      </c>
      <c r="E44" s="11" t="s">
        <v>82</v>
      </c>
      <c r="F44" s="13" t="s">
        <v>42</v>
      </c>
      <c r="G44" s="11">
        <v>31</v>
      </c>
      <c r="H44" s="11">
        <v>1000</v>
      </c>
      <c r="I44" s="9"/>
      <c r="J44" s="9"/>
      <c r="K44" s="9"/>
      <c r="L44" s="14"/>
      <c r="M44" s="9"/>
      <c r="N44" s="15" t="str">
        <f t="shared" si="3"/>
        <v>-</v>
      </c>
    </row>
    <row r="45" spans="2:14" ht="54" x14ac:dyDescent="0.2">
      <c r="B45" s="10" t="str">
        <f t="shared" ca="1" si="2"/>
        <v>Not Bidding</v>
      </c>
      <c r="C45" s="11">
        <v>2985837</v>
      </c>
      <c r="D45" s="12" t="s">
        <v>33</v>
      </c>
      <c r="E45" s="11" t="s">
        <v>83</v>
      </c>
      <c r="F45" s="13" t="s">
        <v>44</v>
      </c>
      <c r="G45" s="11">
        <v>34</v>
      </c>
      <c r="H45" s="11">
        <v>500</v>
      </c>
      <c r="I45" s="9"/>
      <c r="J45" s="9"/>
      <c r="K45" s="9"/>
      <c r="L45" s="14"/>
      <c r="M45" s="9"/>
      <c r="N45" s="15" t="str">
        <f t="shared" si="3"/>
        <v>-</v>
      </c>
    </row>
    <row r="46" spans="2:14" ht="54" x14ac:dyDescent="0.2">
      <c r="B46" s="10" t="str">
        <f t="shared" ca="1" si="2"/>
        <v>Not Bidding</v>
      </c>
      <c r="C46" s="11">
        <v>2985838</v>
      </c>
      <c r="D46" s="12" t="s">
        <v>33</v>
      </c>
      <c r="E46" s="11" t="s">
        <v>84</v>
      </c>
      <c r="F46" s="13" t="s">
        <v>46</v>
      </c>
      <c r="G46" s="11">
        <v>64</v>
      </c>
      <c r="H46" s="11">
        <v>660</v>
      </c>
      <c r="I46" s="9"/>
      <c r="J46" s="9"/>
      <c r="K46" s="9"/>
      <c r="L46" s="14"/>
      <c r="M46" s="9"/>
      <c r="N46" s="15" t="str">
        <f t="shared" si="3"/>
        <v>-</v>
      </c>
    </row>
    <row r="47" spans="2:14" ht="54" x14ac:dyDescent="0.2">
      <c r="B47" s="10" t="str">
        <f t="shared" ca="1" si="2"/>
        <v>Not Bidding</v>
      </c>
      <c r="C47" s="11">
        <v>2985839</v>
      </c>
      <c r="D47" s="12" t="s">
        <v>33</v>
      </c>
      <c r="E47" s="11" t="s">
        <v>85</v>
      </c>
      <c r="F47" s="13" t="s">
        <v>48</v>
      </c>
      <c r="G47" s="11">
        <v>65</v>
      </c>
      <c r="H47" s="11">
        <v>850</v>
      </c>
      <c r="I47" s="9"/>
      <c r="J47" s="9"/>
      <c r="K47" s="9"/>
      <c r="L47" s="14"/>
      <c r="M47" s="9"/>
      <c r="N47" s="15" t="str">
        <f t="shared" si="3"/>
        <v>-</v>
      </c>
    </row>
    <row r="48" spans="2:14" ht="54" x14ac:dyDescent="0.2">
      <c r="B48" s="10" t="str">
        <f t="shared" ca="1" si="2"/>
        <v>Not Bidding</v>
      </c>
      <c r="C48" s="11">
        <v>2985840</v>
      </c>
      <c r="D48" s="12" t="s">
        <v>33</v>
      </c>
      <c r="E48" s="11" t="s">
        <v>86</v>
      </c>
      <c r="F48" s="13" t="s">
        <v>50</v>
      </c>
      <c r="G48" s="11">
        <v>72</v>
      </c>
      <c r="H48" s="11">
        <v>450</v>
      </c>
      <c r="I48" s="9"/>
      <c r="J48" s="9"/>
      <c r="K48" s="9"/>
      <c r="L48" s="14"/>
      <c r="M48" s="9"/>
      <c r="N48" s="15" t="str">
        <f t="shared" si="3"/>
        <v>-</v>
      </c>
    </row>
    <row r="49" spans="2:14" ht="54" x14ac:dyDescent="0.2">
      <c r="B49" s="10" t="str">
        <f t="shared" ca="1" si="2"/>
        <v>Not Bidding</v>
      </c>
      <c r="C49" s="11">
        <v>2985849</v>
      </c>
      <c r="D49" s="12" t="s">
        <v>33</v>
      </c>
      <c r="E49" s="11" t="s">
        <v>87</v>
      </c>
      <c r="F49" s="13" t="s">
        <v>52</v>
      </c>
      <c r="G49" s="11">
        <v>74</v>
      </c>
      <c r="H49" s="11">
        <v>525</v>
      </c>
      <c r="I49" s="9"/>
      <c r="J49" s="9"/>
      <c r="K49" s="9"/>
      <c r="L49" s="14"/>
      <c r="M49" s="9"/>
      <c r="N49" s="15" t="str">
        <f t="shared" si="3"/>
        <v>-</v>
      </c>
    </row>
    <row r="50" spans="2:14" ht="54" x14ac:dyDescent="0.2">
      <c r="B50" s="10" t="str">
        <f t="shared" ca="1" si="2"/>
        <v>Not Bidding</v>
      </c>
      <c r="C50" s="11">
        <v>2985850</v>
      </c>
      <c r="D50" s="12" t="s">
        <v>33</v>
      </c>
      <c r="E50" s="11" t="s">
        <v>88</v>
      </c>
      <c r="F50" s="13" t="s">
        <v>54</v>
      </c>
      <c r="G50" s="11">
        <v>75</v>
      </c>
      <c r="H50" s="11">
        <v>630</v>
      </c>
      <c r="I50" s="9"/>
      <c r="J50" s="9"/>
      <c r="K50" s="9"/>
      <c r="L50" s="14"/>
      <c r="M50" s="9"/>
      <c r="N50" s="15" t="str">
        <f t="shared" si="3"/>
        <v>-</v>
      </c>
    </row>
    <row r="51" spans="2:14" ht="54" x14ac:dyDescent="0.2">
      <c r="B51" s="10" t="str">
        <f t="shared" ca="1" si="2"/>
        <v>Not Bidding</v>
      </c>
      <c r="C51" s="11">
        <v>2985851</v>
      </c>
      <c r="D51" s="12" t="s">
        <v>33</v>
      </c>
      <c r="E51" s="11" t="s">
        <v>89</v>
      </c>
      <c r="F51" s="13" t="s">
        <v>56</v>
      </c>
      <c r="G51" s="11">
        <v>78</v>
      </c>
      <c r="H51" s="11">
        <v>630</v>
      </c>
      <c r="I51" s="9"/>
      <c r="J51" s="9"/>
      <c r="K51" s="9"/>
      <c r="L51" s="14"/>
      <c r="M51" s="9"/>
      <c r="N51" s="15" t="str">
        <f t="shared" si="3"/>
        <v>-</v>
      </c>
    </row>
    <row r="52" spans="2:14" ht="50.1" customHeight="1" x14ac:dyDescent="0.2">
      <c r="B52" s="4" t="s">
        <v>57</v>
      </c>
      <c r="C52" s="16"/>
      <c r="D52" s="16"/>
      <c r="E52" s="16"/>
      <c r="F52" s="16"/>
      <c r="G52" s="16"/>
      <c r="H52" s="16"/>
      <c r="I52" s="16"/>
      <c r="J52" s="16"/>
      <c r="K52" s="16"/>
      <c r="L52" s="17"/>
      <c r="M52" s="16"/>
      <c r="N52" s="17">
        <f>SUM(N41:N51)</f>
        <v>0</v>
      </c>
    </row>
    <row r="54" spans="2:14" ht="50.1" customHeight="1" x14ac:dyDescent="0.2">
      <c r="B54" s="8" t="s">
        <v>90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 ht="54" x14ac:dyDescent="0.2">
      <c r="B55" s="10" t="str">
        <f ca="1">IF(D55 = "No Bid", IFERROR("Error: Clear values for '" &amp; INDIRECT(ADDRESS(5, (9 + MATCH(TRUE, INDEX(NOT(ISBLANK(I55:M55)), 0, 0), 0) - 1))) &amp; "' in cell " &amp; ADDRESS(ROW(), (9 + MATCH(TRUE, INDEX(NOT(ISBLANK(I55:M55)), 0, 0), 0) - 1), 4) &amp; " or select 'Bid'", "Not Bidding"), IF(D55 = "Bid", IFERROR("Error: Missing value for '" &amp; INDIRECT(ADDRESS(5, (9 + MATCH(TRUE, INDEX(ISBLANK(I55:M55), 0, 0), 0) - 1))) &amp; "' in cell " &amp; ADDRESS(ROW(), (9 + MATCH(TRUE, INDEX(ISBLANK(I55:M55), 0, 0), 0) - 1), 4), "Success: All values provided"), "Error: Invalid Bid/No Bid Decision"))</f>
        <v>Not Bidding</v>
      </c>
      <c r="C55" s="11">
        <v>2985852</v>
      </c>
      <c r="D55" s="12" t="s">
        <v>33</v>
      </c>
      <c r="E55" s="11" t="s">
        <v>91</v>
      </c>
      <c r="F55" s="13" t="s">
        <v>60</v>
      </c>
      <c r="G55" s="11">
        <v>31</v>
      </c>
      <c r="H55" s="11">
        <v>625</v>
      </c>
      <c r="I55" s="9"/>
      <c r="J55" s="9"/>
      <c r="K55" s="9"/>
      <c r="L55" s="14"/>
      <c r="M55" s="9"/>
      <c r="N55" s="15" t="str">
        <f>IFERROR(IF(ISBLANK(L55), NA(), L55), "-")</f>
        <v>-</v>
      </c>
    </row>
    <row r="56" spans="2:14" ht="54" x14ac:dyDescent="0.2">
      <c r="B56" s="10" t="str">
        <f ca="1">IF(D56 = "No Bid", IFERROR("Error: Clear values for '" &amp; INDIRECT(ADDRESS(5, (9 + MATCH(TRUE, INDEX(NOT(ISBLANK(I56:M56)), 0, 0), 0) - 1))) &amp; "' in cell " &amp; ADDRESS(ROW(), (9 + MATCH(TRUE, INDEX(NOT(ISBLANK(I56:M56)), 0, 0), 0) - 1), 4) &amp; " or select 'Bid'", "Not Bidding"), IF(D56 = "Bid", IFERROR("Error: Missing value for '" &amp; INDIRECT(ADDRESS(5, (9 + MATCH(TRUE, INDEX(ISBLANK(I56:M56), 0, 0), 0) - 1))) &amp; "' in cell " &amp; ADDRESS(ROW(), (9 + MATCH(TRUE, INDEX(ISBLANK(I56:M56), 0, 0), 0) - 1), 4), "Success: All values provided"), "Error: Invalid Bid/No Bid Decision"))</f>
        <v>Not Bidding</v>
      </c>
      <c r="C56" s="11">
        <v>2985853</v>
      </c>
      <c r="D56" s="12" t="s">
        <v>33</v>
      </c>
      <c r="E56" s="11" t="s">
        <v>92</v>
      </c>
      <c r="F56" s="13" t="s">
        <v>62</v>
      </c>
      <c r="G56" s="11">
        <v>31</v>
      </c>
      <c r="H56" s="11">
        <v>950</v>
      </c>
      <c r="I56" s="9"/>
      <c r="J56" s="9"/>
      <c r="K56" s="9"/>
      <c r="L56" s="14"/>
      <c r="M56" s="9"/>
      <c r="N56" s="15" t="str">
        <f>IFERROR(IF(ISBLANK(L56), NA(), L56), "-")</f>
        <v>-</v>
      </c>
    </row>
    <row r="57" spans="2:14" ht="54" x14ac:dyDescent="0.2">
      <c r="B57" s="10" t="str">
        <f ca="1">IF(D57 = "No Bid", IFERROR("Error: Clear values for '" &amp; INDIRECT(ADDRESS(5, (9 + MATCH(TRUE, INDEX(NOT(ISBLANK(I57:M57)), 0, 0), 0) - 1))) &amp; "' in cell " &amp; ADDRESS(ROW(), (9 + MATCH(TRUE, INDEX(NOT(ISBLANK(I57:M57)), 0, 0), 0) - 1), 4) &amp; " or select 'Bid'", "Not Bidding"), IF(D57 = "Bid", IFERROR("Error: Missing value for '" &amp; INDIRECT(ADDRESS(5, (9 + MATCH(TRUE, INDEX(ISBLANK(I57:M57), 0, 0), 0) - 1))) &amp; "' in cell " &amp; ADDRESS(ROW(), (9 + MATCH(TRUE, INDEX(ISBLANK(I57:M57), 0, 0), 0) - 1), 4), "Success: All values provided"), "Error: Invalid Bid/No Bid Decision"))</f>
        <v>Not Bidding</v>
      </c>
      <c r="C57" s="11">
        <v>2985855</v>
      </c>
      <c r="D57" s="12" t="s">
        <v>33</v>
      </c>
      <c r="E57" s="11" t="s">
        <v>93</v>
      </c>
      <c r="F57" s="13" t="s">
        <v>64</v>
      </c>
      <c r="G57" s="11" t="s">
        <v>65</v>
      </c>
      <c r="H57" s="11">
        <v>750</v>
      </c>
      <c r="I57" s="9"/>
      <c r="J57" s="9"/>
      <c r="K57" s="9"/>
      <c r="L57" s="14"/>
      <c r="M57" s="9"/>
      <c r="N57" s="15" t="str">
        <f>IFERROR(IF(ISBLANK(L57), NA(), L57), "-")</f>
        <v>-</v>
      </c>
    </row>
    <row r="58" spans="2:14" ht="50.1" customHeight="1" x14ac:dyDescent="0.2">
      <c r="B58" s="4" t="s">
        <v>57</v>
      </c>
      <c r="C58" s="16"/>
      <c r="D58" s="16"/>
      <c r="E58" s="16"/>
      <c r="F58" s="16"/>
      <c r="G58" s="16"/>
      <c r="H58" s="16"/>
      <c r="I58" s="16"/>
      <c r="J58" s="16"/>
      <c r="K58" s="16"/>
      <c r="L58" s="17"/>
      <c r="M58" s="16"/>
      <c r="N58" s="17">
        <f>SUM(N55:N57)</f>
        <v>0</v>
      </c>
    </row>
    <row r="60" spans="2:14" ht="50.1" customHeight="1" x14ac:dyDescent="0.2">
      <c r="B60" s="8" t="s">
        <v>94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2:14" ht="54" x14ac:dyDescent="0.2">
      <c r="B61" s="10" t="str">
        <f ca="1">IF(D61 = "No Bid", IFERROR("Error: Clear values for '" &amp; INDIRECT(ADDRESS(5, (9 + MATCH(TRUE, INDEX(NOT(ISBLANK(I61:M61)), 0, 0), 0) - 1))) &amp; "' in cell " &amp; ADDRESS(ROW(), (9 + MATCH(TRUE, INDEX(NOT(ISBLANK(I61:M61)), 0, 0), 0) - 1), 4) &amp; " or select 'Bid'", "Not Bidding"), IF(D61 = "Bid", IFERROR("Error: Missing value for '" &amp; INDIRECT(ADDRESS(5, (9 + MATCH(TRUE, INDEX(ISBLANK(I61:M61), 0, 0), 0) - 1))) &amp; "' in cell " &amp; ADDRESS(ROW(), (9 + MATCH(TRUE, INDEX(ISBLANK(I61:M61), 0, 0), 0) - 1), 4), "Success: All values provided"), "Error: Invalid Bid/No Bid Decision"))</f>
        <v>Not Bidding</v>
      </c>
      <c r="C61" s="11">
        <v>2985860</v>
      </c>
      <c r="D61" s="12" t="s">
        <v>33</v>
      </c>
      <c r="E61" s="11" t="s">
        <v>95</v>
      </c>
      <c r="F61" s="13" t="s">
        <v>68</v>
      </c>
      <c r="G61" s="11" t="s">
        <v>69</v>
      </c>
      <c r="H61" s="11">
        <v>215</v>
      </c>
      <c r="I61" s="9"/>
      <c r="J61" s="9"/>
      <c r="K61" s="9"/>
      <c r="L61" s="14"/>
      <c r="M61" s="9"/>
      <c r="N61" s="15" t="str">
        <f>IFERROR(IF(ISBLANK(L61), NA(), L61), "-")</f>
        <v>-</v>
      </c>
    </row>
    <row r="62" spans="2:14" ht="50.1" customHeight="1" x14ac:dyDescent="0.2">
      <c r="B62" s="4" t="s">
        <v>57</v>
      </c>
      <c r="C62" s="16"/>
      <c r="D62" s="16"/>
      <c r="E62" s="16"/>
      <c r="F62" s="16"/>
      <c r="G62" s="16"/>
      <c r="H62" s="16"/>
      <c r="I62" s="16"/>
      <c r="J62" s="16"/>
      <c r="K62" s="16"/>
      <c r="L62" s="17"/>
      <c r="M62" s="16"/>
      <c r="N62" s="17">
        <f>SUM(N61:N61)</f>
        <v>0</v>
      </c>
    </row>
    <row r="64" spans="2:14" ht="50.1" customHeight="1" x14ac:dyDescent="0.2">
      <c r="B64" s="8" t="s">
        <v>96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 ht="54" x14ac:dyDescent="0.2">
      <c r="B65" s="10" t="str">
        <f ca="1">IF(D65 = "No Bid", IFERROR("Error: Clear values for '" &amp; INDIRECT(ADDRESS(5, (9 + MATCH(TRUE, INDEX(NOT(ISBLANK(I65:M65)), 0, 0), 0) - 1))) &amp; "' in cell " &amp; ADDRESS(ROW(), (9 + MATCH(TRUE, INDEX(NOT(ISBLANK(I65:M65)), 0, 0), 0) - 1), 4) &amp; " or select 'Bid'", "Not Bidding"), IF(D65 = "Bid", IFERROR("Error: Missing value for '" &amp; INDIRECT(ADDRESS(5, (9 + MATCH(TRUE, INDEX(ISBLANK(I65:M65), 0, 0), 0) - 1))) &amp; "' in cell " &amp; ADDRESS(ROW(), (9 + MATCH(TRUE, INDEX(ISBLANK(I65:M65), 0, 0), 0) - 1), 4), "Success: All values provided"), "Error: Invalid Bid/No Bid Decision"))</f>
        <v>Not Bidding</v>
      </c>
      <c r="C65" s="11">
        <v>2985867</v>
      </c>
      <c r="D65" s="12" t="s">
        <v>33</v>
      </c>
      <c r="E65" s="11" t="s">
        <v>97</v>
      </c>
      <c r="F65" s="13" t="s">
        <v>72</v>
      </c>
      <c r="G65" s="11">
        <v>24</v>
      </c>
      <c r="H65" s="11">
        <v>500</v>
      </c>
      <c r="I65" s="9"/>
      <c r="J65" s="9"/>
      <c r="K65" s="9"/>
      <c r="L65" s="14"/>
      <c r="M65" s="9"/>
      <c r="N65" s="15" t="str">
        <f>IFERROR(IF(ISBLANK(L65), NA(), L65), "-")</f>
        <v>-</v>
      </c>
    </row>
    <row r="66" spans="2:14" ht="50.1" customHeight="1" x14ac:dyDescent="0.2">
      <c r="B66" s="4" t="s">
        <v>57</v>
      </c>
      <c r="C66" s="16"/>
      <c r="D66" s="16"/>
      <c r="E66" s="16"/>
      <c r="F66" s="16"/>
      <c r="G66" s="16"/>
      <c r="H66" s="16"/>
      <c r="I66" s="16"/>
      <c r="J66" s="16"/>
      <c r="K66" s="16"/>
      <c r="L66" s="17"/>
      <c r="M66" s="16"/>
      <c r="N66" s="17">
        <f>SUM(N65:N65)</f>
        <v>0</v>
      </c>
    </row>
    <row r="68" spans="2:14" ht="50.1" customHeight="1" x14ac:dyDescent="0.2">
      <c r="B68" s="8" t="s">
        <v>98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 ht="54" x14ac:dyDescent="0.2">
      <c r="B69" s="10" t="str">
        <f ca="1">IF(D69 = "No Bid", IFERROR("Error: Clear values for '" &amp; INDIRECT(ADDRESS(5, (9 + MATCH(TRUE, INDEX(NOT(ISBLANK(I69:M69)), 0, 0), 0) - 1))) &amp; "' in cell " &amp; ADDRESS(ROW(), (9 + MATCH(TRUE, INDEX(NOT(ISBLANK(I69:M69)), 0, 0), 0) - 1), 4) &amp; " or select 'Bid'", "Not Bidding"), IF(D69 = "Bid", IFERROR("Error: Missing value for '" &amp; INDIRECT(ADDRESS(5, (9 + MATCH(TRUE, INDEX(ISBLANK(I69:M69), 0, 0), 0) - 1))) &amp; "' in cell " &amp; ADDRESS(ROW(), (9 + MATCH(TRUE, INDEX(ISBLANK(I69:M69), 0, 0), 0) - 1), 4), "Success: All values provided"), "Error: Invalid Bid/No Bid Decision"))</f>
        <v>Not Bidding</v>
      </c>
      <c r="C69" s="11">
        <v>2985875</v>
      </c>
      <c r="D69" s="12" t="s">
        <v>33</v>
      </c>
      <c r="E69" s="11" t="s">
        <v>99</v>
      </c>
      <c r="F69" s="13" t="s">
        <v>75</v>
      </c>
      <c r="G69" s="11">
        <v>24</v>
      </c>
      <c r="H69" s="11">
        <v>90</v>
      </c>
      <c r="I69" s="9"/>
      <c r="J69" s="9"/>
      <c r="K69" s="9"/>
      <c r="L69" s="14"/>
      <c r="M69" s="9"/>
      <c r="N69" s="15" t="str">
        <f>IFERROR(IF(ISBLANK(L69), NA(), L69), "-")</f>
        <v>-</v>
      </c>
    </row>
    <row r="70" spans="2:14" ht="54" x14ac:dyDescent="0.2">
      <c r="B70" s="10" t="str">
        <f ca="1">IF(D70 = "No Bid", IFERROR("Error: Clear values for '" &amp; INDIRECT(ADDRESS(5, (9 + MATCH(TRUE, INDEX(NOT(ISBLANK(I70:M70)), 0, 0), 0) - 1))) &amp; "' in cell " &amp; ADDRESS(ROW(), (9 + MATCH(TRUE, INDEX(NOT(ISBLANK(I70:M70)), 0, 0), 0) - 1), 4) &amp; " or select 'Bid'", "Not Bidding"), IF(D70 = "Bid", IFERROR("Error: Missing value for '" &amp; INDIRECT(ADDRESS(5, (9 + MATCH(TRUE, INDEX(ISBLANK(I70:M70), 0, 0), 0) - 1))) &amp; "' in cell " &amp; ADDRESS(ROW(), (9 + MATCH(TRUE, INDEX(ISBLANK(I70:M70), 0, 0), 0) - 1), 4), "Success: All values provided"), "Error: Invalid Bid/No Bid Decision"))</f>
        <v>Not Bidding</v>
      </c>
      <c r="C70" s="11">
        <v>2985877</v>
      </c>
      <c r="D70" s="12" t="s">
        <v>33</v>
      </c>
      <c r="E70" s="11" t="s">
        <v>100</v>
      </c>
      <c r="F70" s="13" t="s">
        <v>77</v>
      </c>
      <c r="G70" s="11">
        <v>27</v>
      </c>
      <c r="H70" s="11">
        <v>105</v>
      </c>
      <c r="I70" s="9"/>
      <c r="J70" s="9"/>
      <c r="K70" s="9"/>
      <c r="L70" s="14"/>
      <c r="M70" s="9"/>
      <c r="N70" s="15" t="str">
        <f>IFERROR(IF(ISBLANK(L70), NA(), L70), "-")</f>
        <v>-</v>
      </c>
    </row>
    <row r="71" spans="2:14" ht="50.1" customHeight="1" x14ac:dyDescent="0.2">
      <c r="B71" s="4" t="s">
        <v>57</v>
      </c>
      <c r="C71" s="16"/>
      <c r="D71" s="16"/>
      <c r="E71" s="16"/>
      <c r="F71" s="16"/>
      <c r="G71" s="16"/>
      <c r="H71" s="16"/>
      <c r="I71" s="16"/>
      <c r="J71" s="16"/>
      <c r="K71" s="16"/>
      <c r="L71" s="17"/>
      <c r="M71" s="16"/>
      <c r="N71" s="17">
        <f>SUM(N69:N70)</f>
        <v>0</v>
      </c>
    </row>
    <row r="73" spans="2:14" ht="50.1" customHeight="1" x14ac:dyDescent="0.2">
      <c r="B73" s="8" t="s">
        <v>101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 ht="54" x14ac:dyDescent="0.2">
      <c r="B74" s="10" t="str">
        <f ca="1">IF(D74 = "No Bid", IFERROR("Error: Clear values for '" &amp; INDIRECT(ADDRESS(5, (9 + MATCH(TRUE, INDEX(NOT(ISBLANK(I74:M74)), 0, 0), 0) - 1))) &amp; "' in cell " &amp; ADDRESS(ROW(), (9 + MATCH(TRUE, INDEX(NOT(ISBLANK(I74:M74)), 0, 0), 0) - 1), 4) &amp; " or select 'Bid'", "Not Bidding"), IF(D74 = "Bid", IFERROR("Error: Missing value for '" &amp; INDIRECT(ADDRESS(5, (9 + MATCH(TRUE, INDEX(ISBLANK(I74:M74), 0, 0), 0) - 1))) &amp; "' in cell " &amp; ADDRESS(ROW(), (9 + MATCH(TRUE, INDEX(ISBLANK(I74:M74), 0, 0), 0) - 1), 4), "Success: All values provided"), "Error: Invalid Bid/No Bid Decision"))</f>
        <v>Not Bidding</v>
      </c>
      <c r="C74" s="11">
        <v>2985888</v>
      </c>
      <c r="D74" s="12" t="s">
        <v>33</v>
      </c>
      <c r="E74" s="11" t="s">
        <v>102</v>
      </c>
      <c r="F74" s="13" t="s">
        <v>103</v>
      </c>
      <c r="G74" s="11" t="s">
        <v>104</v>
      </c>
      <c r="H74" s="11" t="s">
        <v>105</v>
      </c>
      <c r="I74" s="9"/>
      <c r="J74" s="9"/>
      <c r="K74" s="9"/>
      <c r="L74" s="14"/>
      <c r="M74" s="9"/>
      <c r="N74" s="15" t="str">
        <f>IFERROR(IF(ISBLANK(L74), NA(), L74), "-")</f>
        <v>-</v>
      </c>
    </row>
    <row r="75" spans="2:14" ht="54" x14ac:dyDescent="0.2">
      <c r="B75" s="10" t="str">
        <f ca="1">IF(D75 = "No Bid", IFERROR("Error: Clear values for '" &amp; INDIRECT(ADDRESS(5, (9 + MATCH(TRUE, INDEX(NOT(ISBLANK(I75:M75)), 0, 0), 0) - 1))) &amp; "' in cell " &amp; ADDRESS(ROW(), (9 + MATCH(TRUE, INDEX(NOT(ISBLANK(I75:M75)), 0, 0), 0) - 1), 4) &amp; " or select 'Bid'", "Not Bidding"), IF(D75 = "Bid", IFERROR("Error: Missing value for '" &amp; INDIRECT(ADDRESS(5, (9 + MATCH(TRUE, INDEX(ISBLANK(I75:M75), 0, 0), 0) - 1))) &amp; "' in cell " &amp; ADDRESS(ROW(), (9 + MATCH(TRUE, INDEX(ISBLANK(I75:M75), 0, 0), 0) - 1), 4), "Success: All values provided"), "Error: Invalid Bid/No Bid Decision"))</f>
        <v>Not Bidding</v>
      </c>
      <c r="C75" s="11">
        <v>2985890</v>
      </c>
      <c r="D75" s="12" t="s">
        <v>33</v>
      </c>
      <c r="E75" s="11" t="s">
        <v>106</v>
      </c>
      <c r="F75" s="13" t="s">
        <v>103</v>
      </c>
      <c r="G75" s="11" t="s">
        <v>104</v>
      </c>
      <c r="H75" s="11" t="s">
        <v>105</v>
      </c>
      <c r="I75" s="9"/>
      <c r="J75" s="9"/>
      <c r="K75" s="9"/>
      <c r="L75" s="14"/>
      <c r="M75" s="9"/>
      <c r="N75" s="15" t="str">
        <f>IFERROR(IF(ISBLANK(L75), NA(), L75), "-")</f>
        <v>-</v>
      </c>
    </row>
    <row r="76" spans="2:14" ht="54" x14ac:dyDescent="0.2">
      <c r="B76" s="10" t="str">
        <f ca="1">IF(D76 = "No Bid", IFERROR("Error: Clear values for '" &amp; INDIRECT(ADDRESS(5, (9 + MATCH(TRUE, INDEX(NOT(ISBLANK(I76:M76)), 0, 0), 0) - 1))) &amp; "' in cell " &amp; ADDRESS(ROW(), (9 + MATCH(TRUE, INDEX(NOT(ISBLANK(I76:M76)), 0, 0), 0) - 1), 4) &amp; " or select 'Bid'", "Not Bidding"), IF(D76 = "Bid", IFERROR("Error: Missing value for '" &amp; INDIRECT(ADDRESS(5, (9 + MATCH(TRUE, INDEX(ISBLANK(I76:M76), 0, 0), 0) - 1))) &amp; "' in cell " &amp; ADDRESS(ROW(), (9 + MATCH(TRUE, INDEX(ISBLANK(I76:M76), 0, 0), 0) - 1), 4), "Success: All values provided"), "Error: Invalid Bid/No Bid Decision"))</f>
        <v>Not Bidding</v>
      </c>
      <c r="C76" s="11">
        <v>2985891</v>
      </c>
      <c r="D76" s="12" t="s">
        <v>33</v>
      </c>
      <c r="E76" s="11" t="s">
        <v>107</v>
      </c>
      <c r="F76" s="13" t="s">
        <v>103</v>
      </c>
      <c r="G76" s="11" t="s">
        <v>104</v>
      </c>
      <c r="H76" s="11" t="s">
        <v>105</v>
      </c>
      <c r="I76" s="9"/>
      <c r="J76" s="9"/>
      <c r="K76" s="9"/>
      <c r="L76" s="14"/>
      <c r="M76" s="9"/>
      <c r="N76" s="15" t="str">
        <f>IFERROR(IF(ISBLANK(L76), NA(), L76), "-")</f>
        <v>-</v>
      </c>
    </row>
    <row r="77" spans="2:14" ht="50.1" customHeight="1" x14ac:dyDescent="0.2">
      <c r="B77" s="4" t="s">
        <v>57</v>
      </c>
      <c r="C77" s="16"/>
      <c r="D77" s="16"/>
      <c r="E77" s="16"/>
      <c r="F77" s="16"/>
      <c r="G77" s="16"/>
      <c r="H77" s="16"/>
      <c r="I77" s="16"/>
      <c r="J77" s="16"/>
      <c r="K77" s="16"/>
      <c r="L77" s="17"/>
      <c r="M77" s="16"/>
      <c r="N77" s="17">
        <f>SUM(N74:N76)</f>
        <v>0</v>
      </c>
    </row>
    <row r="79" spans="2:14" ht="50.1" customHeight="1" x14ac:dyDescent="0.2">
      <c r="B79" s="8" t="s">
        <v>108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2:14" ht="72" x14ac:dyDescent="0.2">
      <c r="B80" s="10" t="str">
        <f ca="1">IF(D80 = "No Bid", IFERROR("Error: Clear values for '" &amp; INDIRECT(ADDRESS(5, (9 + MATCH(TRUE, INDEX(NOT(ISBLANK(I80:M80)), 0, 0), 0) - 1))) &amp; "' in cell " &amp; ADDRESS(ROW(), (9 + MATCH(TRUE, INDEX(NOT(ISBLANK(I80:M80)), 0, 0), 0) - 1), 4) &amp; " or select 'Bid'", "Not Bidding"), IF(D80 = "Bid", IFERROR("Error: Missing value for '" &amp; INDIRECT(ADDRESS(5, (9 + MATCH(TRUE, INDEX(ISBLANK(I80:M80), 0, 0), 0) - 1))) &amp; "' in cell " &amp; ADDRESS(ROW(), (9 + MATCH(TRUE, INDEX(ISBLANK(I80:M80), 0, 0), 0) - 1), 4), "Success: All values provided"), "Error: Invalid Bid/No Bid Decision"))</f>
        <v>Not Bidding</v>
      </c>
      <c r="C80" s="11">
        <v>2985893</v>
      </c>
      <c r="D80" s="12" t="s">
        <v>33</v>
      </c>
      <c r="E80" s="11" t="s">
        <v>109</v>
      </c>
      <c r="F80" s="13" t="s">
        <v>110</v>
      </c>
      <c r="G80" s="11" t="s">
        <v>104</v>
      </c>
      <c r="H80" s="11" t="s">
        <v>105</v>
      </c>
      <c r="I80" s="9"/>
      <c r="J80" s="9"/>
      <c r="K80" s="9"/>
      <c r="L80" s="14"/>
      <c r="M80" s="9"/>
      <c r="N80" s="15" t="str">
        <f>IFERROR(IF(ISBLANK(L80), NA(), L80), "-")</f>
        <v>-</v>
      </c>
    </row>
    <row r="81" spans="2:14" ht="54" x14ac:dyDescent="0.2">
      <c r="B81" s="10" t="str">
        <f ca="1">IF(D81 = "No Bid", IFERROR("Error: Clear values for '" &amp; INDIRECT(ADDRESS(5, (9 + MATCH(TRUE, INDEX(NOT(ISBLANK(I81:M81)), 0, 0), 0) - 1))) &amp; "' in cell " &amp; ADDRESS(ROW(), (9 + MATCH(TRUE, INDEX(NOT(ISBLANK(I81:M81)), 0, 0), 0) - 1), 4) &amp; " or select 'Bid'", "Not Bidding"), IF(D81 = "Bid", IFERROR("Error: Missing value for '" &amp; INDIRECT(ADDRESS(5, (9 + MATCH(TRUE, INDEX(ISBLANK(I81:M81), 0, 0), 0) - 1))) &amp; "' in cell " &amp; ADDRESS(ROW(), (9 + MATCH(TRUE, INDEX(ISBLANK(I81:M81), 0, 0), 0) - 1), 4), "Success: All values provided"), "Error: Invalid Bid/No Bid Decision"))</f>
        <v>Not Bidding</v>
      </c>
      <c r="C81" s="11">
        <v>2985894</v>
      </c>
      <c r="D81" s="12" t="s">
        <v>33</v>
      </c>
      <c r="E81" s="11" t="s">
        <v>111</v>
      </c>
      <c r="F81" s="13" t="s">
        <v>112</v>
      </c>
      <c r="G81" s="11" t="s">
        <v>104</v>
      </c>
      <c r="H81" s="11" t="s">
        <v>105</v>
      </c>
      <c r="I81" s="9"/>
      <c r="J81" s="9"/>
      <c r="K81" s="9"/>
      <c r="L81" s="14"/>
      <c r="M81" s="9"/>
      <c r="N81" s="15" t="str">
        <f>IFERROR(IF(ISBLANK(L81), NA(), L81), "-")</f>
        <v>-</v>
      </c>
    </row>
    <row r="82" spans="2:14" ht="50.1" customHeight="1" x14ac:dyDescent="0.2">
      <c r="B82" s="4" t="s">
        <v>57</v>
      </c>
      <c r="C82" s="16"/>
      <c r="D82" s="16"/>
      <c r="E82" s="16"/>
      <c r="F82" s="16"/>
      <c r="G82" s="16"/>
      <c r="H82" s="16"/>
      <c r="I82" s="16"/>
      <c r="J82" s="16"/>
      <c r="K82" s="16"/>
      <c r="L82" s="17"/>
      <c r="M82" s="16"/>
      <c r="N82" s="17">
        <f>SUM(N80:N81)</f>
        <v>0</v>
      </c>
    </row>
    <row r="84" spans="2:14" ht="50.1" customHeight="1" x14ac:dyDescent="0.2">
      <c r="B84" s="4" t="s">
        <v>113</v>
      </c>
      <c r="C84" s="16"/>
      <c r="D84" s="16"/>
      <c r="E84" s="16"/>
      <c r="F84" s="16"/>
      <c r="G84" s="16"/>
      <c r="H84" s="16"/>
      <c r="I84" s="16"/>
      <c r="J84" s="16"/>
      <c r="K84" s="16"/>
      <c r="L84" s="17"/>
      <c r="M84" s="16"/>
      <c r="N84" s="17">
        <f>SUM(N8:N18,N22:N24,N28:N28,N32:N32,N36:N37,N41:N51,N55:N57,N61:N61,N65:N65,N69:N70,N74:N76,N80:N81)</f>
        <v>0</v>
      </c>
    </row>
  </sheetData>
  <sheetProtection password="E36C" sheet="1" objects="1" scenarios="1" formatCells="0" formatColumns="0" formatRows="0" insertHyperlinks="0"/>
  <conditionalFormatting sqref="B7">
    <cfRule type="beginsWith" dxfId="503" priority="1" operator="beginsWith" text="Error">
      <formula>LEFT(B7,LEN("Error"))="Error"</formula>
    </cfRule>
    <cfRule type="beginsWith" dxfId="502" priority="2" operator="beginsWith" text="Success">
      <formula>LEFT(B7,LEN("Success"))="Success"</formula>
    </cfRule>
  </conditionalFormatting>
  <conditionalFormatting sqref="B8">
    <cfRule type="beginsWith" dxfId="501" priority="3" operator="beginsWith" text="Error">
      <formula>LEFT(B8,LEN("Error"))="Error"</formula>
    </cfRule>
    <cfRule type="beginsWith" dxfId="500" priority="4" operator="beginsWith" text="Success">
      <formula>LEFT(B8,LEN("Success"))="Success"</formula>
    </cfRule>
  </conditionalFormatting>
  <conditionalFormatting sqref="B9">
    <cfRule type="beginsWith" dxfId="499" priority="5" operator="beginsWith" text="Error">
      <formula>LEFT(B9,LEN("Error"))="Error"</formula>
    </cfRule>
    <cfRule type="beginsWith" dxfId="498" priority="6" operator="beginsWith" text="Success">
      <formula>LEFT(B9,LEN("Success"))="Success"</formula>
    </cfRule>
  </conditionalFormatting>
  <conditionalFormatting sqref="B10">
    <cfRule type="beginsWith" dxfId="497" priority="7" operator="beginsWith" text="Error">
      <formula>LEFT(B10,LEN("Error"))="Error"</formula>
    </cfRule>
    <cfRule type="beginsWith" dxfId="496" priority="8" operator="beginsWith" text="Success">
      <formula>LEFT(B10,LEN("Success"))="Success"</formula>
    </cfRule>
  </conditionalFormatting>
  <conditionalFormatting sqref="B11">
    <cfRule type="beginsWith" dxfId="495" priority="9" operator="beginsWith" text="Error">
      <formula>LEFT(B11,LEN("Error"))="Error"</formula>
    </cfRule>
    <cfRule type="beginsWith" dxfId="494" priority="10" operator="beginsWith" text="Success">
      <formula>LEFT(B11,LEN("Success"))="Success"</formula>
    </cfRule>
  </conditionalFormatting>
  <conditionalFormatting sqref="B12">
    <cfRule type="beginsWith" dxfId="493" priority="11" operator="beginsWith" text="Error">
      <formula>LEFT(B12,LEN("Error"))="Error"</formula>
    </cfRule>
    <cfRule type="beginsWith" dxfId="492" priority="12" operator="beginsWith" text="Success">
      <formula>LEFT(B12,LEN("Success"))="Success"</formula>
    </cfRule>
  </conditionalFormatting>
  <conditionalFormatting sqref="B13">
    <cfRule type="beginsWith" dxfId="491" priority="13" operator="beginsWith" text="Error">
      <formula>LEFT(B13,LEN("Error"))="Error"</formula>
    </cfRule>
    <cfRule type="beginsWith" dxfId="490" priority="14" operator="beginsWith" text="Success">
      <formula>LEFT(B13,LEN("Success"))="Success"</formula>
    </cfRule>
  </conditionalFormatting>
  <conditionalFormatting sqref="B14">
    <cfRule type="beginsWith" dxfId="489" priority="15" operator="beginsWith" text="Error">
      <formula>LEFT(B14,LEN("Error"))="Error"</formula>
    </cfRule>
    <cfRule type="beginsWith" dxfId="488" priority="16" operator="beginsWith" text="Success">
      <formula>LEFT(B14,LEN("Success"))="Success"</formula>
    </cfRule>
  </conditionalFormatting>
  <conditionalFormatting sqref="B15">
    <cfRule type="beginsWith" dxfId="487" priority="17" operator="beginsWith" text="Error">
      <formula>LEFT(B15,LEN("Error"))="Error"</formula>
    </cfRule>
    <cfRule type="beginsWith" dxfId="486" priority="18" operator="beginsWith" text="Success">
      <formula>LEFT(B15,LEN("Success"))="Success"</formula>
    </cfRule>
  </conditionalFormatting>
  <conditionalFormatting sqref="B16">
    <cfRule type="beginsWith" dxfId="485" priority="19" operator="beginsWith" text="Error">
      <formula>LEFT(B16,LEN("Error"))="Error"</formula>
    </cfRule>
    <cfRule type="beginsWith" dxfId="484" priority="20" operator="beginsWith" text="Success">
      <formula>LEFT(B16,LEN("Success"))="Success"</formula>
    </cfRule>
  </conditionalFormatting>
  <conditionalFormatting sqref="B17">
    <cfRule type="beginsWith" dxfId="483" priority="21" operator="beginsWith" text="Error">
      <formula>LEFT(B17,LEN("Error"))="Error"</formula>
    </cfRule>
    <cfRule type="beginsWith" dxfId="482" priority="22" operator="beginsWith" text="Success">
      <formula>LEFT(B17,LEN("Success"))="Success"</formula>
    </cfRule>
  </conditionalFormatting>
  <conditionalFormatting sqref="B18">
    <cfRule type="beginsWith" dxfId="481" priority="23" operator="beginsWith" text="Error">
      <formula>LEFT(B18,LEN("Error"))="Error"</formula>
    </cfRule>
    <cfRule type="beginsWith" dxfId="480" priority="24" operator="beginsWith" text="Success">
      <formula>LEFT(B18,LEN("Success"))="Success"</formula>
    </cfRule>
  </conditionalFormatting>
  <conditionalFormatting sqref="B19">
    <cfRule type="beginsWith" dxfId="479" priority="25" operator="beginsWith" text="Error">
      <formula>LEFT(B19,LEN("Error"))="Error"</formula>
    </cfRule>
    <cfRule type="beginsWith" dxfId="478" priority="26" operator="beginsWith" text="Success">
      <formula>LEFT(B19,LEN("Success"))="Success"</formula>
    </cfRule>
  </conditionalFormatting>
  <conditionalFormatting sqref="B20">
    <cfRule type="beginsWith" dxfId="477" priority="27" operator="beginsWith" text="Error">
      <formula>LEFT(B20,LEN("Error"))="Error"</formula>
    </cfRule>
    <cfRule type="beginsWith" dxfId="476" priority="28" operator="beginsWith" text="Success">
      <formula>LEFT(B20,LEN("Success"))="Success"</formula>
    </cfRule>
  </conditionalFormatting>
  <conditionalFormatting sqref="B21">
    <cfRule type="beginsWith" dxfId="475" priority="29" operator="beginsWith" text="Error">
      <formula>LEFT(B21,LEN("Error"))="Error"</formula>
    </cfRule>
    <cfRule type="beginsWith" dxfId="474" priority="30" operator="beginsWith" text="Success">
      <formula>LEFT(B21,LEN("Success"))="Success"</formula>
    </cfRule>
  </conditionalFormatting>
  <conditionalFormatting sqref="B22">
    <cfRule type="beginsWith" dxfId="473" priority="31" operator="beginsWith" text="Error">
      <formula>LEFT(B22,LEN("Error"))="Error"</formula>
    </cfRule>
    <cfRule type="beginsWith" dxfId="472" priority="32" operator="beginsWith" text="Success">
      <formula>LEFT(B22,LEN("Success"))="Success"</formula>
    </cfRule>
  </conditionalFormatting>
  <conditionalFormatting sqref="B23">
    <cfRule type="beginsWith" dxfId="471" priority="33" operator="beginsWith" text="Error">
      <formula>LEFT(B23,LEN("Error"))="Error"</formula>
    </cfRule>
    <cfRule type="beginsWith" dxfId="470" priority="34" operator="beginsWith" text="Success">
      <formula>LEFT(B23,LEN("Success"))="Success"</formula>
    </cfRule>
  </conditionalFormatting>
  <conditionalFormatting sqref="B24">
    <cfRule type="beginsWith" dxfId="469" priority="35" operator="beginsWith" text="Error">
      <formula>LEFT(B24,LEN("Error"))="Error"</formula>
    </cfRule>
    <cfRule type="beginsWith" dxfId="468" priority="36" operator="beginsWith" text="Success">
      <formula>LEFT(B24,LEN("Success"))="Success"</formula>
    </cfRule>
  </conditionalFormatting>
  <conditionalFormatting sqref="B25">
    <cfRule type="beginsWith" dxfId="467" priority="37" operator="beginsWith" text="Error">
      <formula>LEFT(B25,LEN("Error"))="Error"</formula>
    </cfRule>
    <cfRule type="beginsWith" dxfId="466" priority="38" operator="beginsWith" text="Success">
      <formula>LEFT(B25,LEN("Success"))="Success"</formula>
    </cfRule>
  </conditionalFormatting>
  <conditionalFormatting sqref="B26">
    <cfRule type="beginsWith" dxfId="465" priority="39" operator="beginsWith" text="Error">
      <formula>LEFT(B26,LEN("Error"))="Error"</formula>
    </cfRule>
    <cfRule type="beginsWith" dxfId="464" priority="40" operator="beginsWith" text="Success">
      <formula>LEFT(B26,LEN("Success"))="Success"</formula>
    </cfRule>
  </conditionalFormatting>
  <conditionalFormatting sqref="B27">
    <cfRule type="beginsWith" dxfId="463" priority="41" operator="beginsWith" text="Error">
      <formula>LEFT(B27,LEN("Error"))="Error"</formula>
    </cfRule>
    <cfRule type="beginsWith" dxfId="462" priority="42" operator="beginsWith" text="Success">
      <formula>LEFT(B27,LEN("Success"))="Success"</formula>
    </cfRule>
  </conditionalFormatting>
  <conditionalFormatting sqref="B28">
    <cfRule type="beginsWith" dxfId="461" priority="43" operator="beginsWith" text="Error">
      <formula>LEFT(B28,LEN("Error"))="Error"</formula>
    </cfRule>
    <cfRule type="beginsWith" dxfId="460" priority="44" operator="beginsWith" text="Success">
      <formula>LEFT(B28,LEN("Success"))="Success"</formula>
    </cfRule>
  </conditionalFormatting>
  <conditionalFormatting sqref="B29">
    <cfRule type="beginsWith" dxfId="459" priority="45" operator="beginsWith" text="Error">
      <formula>LEFT(B29,LEN("Error"))="Error"</formula>
    </cfRule>
    <cfRule type="beginsWith" dxfId="458" priority="46" operator="beginsWith" text="Success">
      <formula>LEFT(B29,LEN("Success"))="Success"</formula>
    </cfRule>
  </conditionalFormatting>
  <conditionalFormatting sqref="B30">
    <cfRule type="beginsWith" dxfId="457" priority="47" operator="beginsWith" text="Error">
      <formula>LEFT(B30,LEN("Error"))="Error"</formula>
    </cfRule>
    <cfRule type="beginsWith" dxfId="456" priority="48" operator="beginsWith" text="Success">
      <formula>LEFT(B30,LEN("Success"))="Success"</formula>
    </cfRule>
  </conditionalFormatting>
  <conditionalFormatting sqref="B31">
    <cfRule type="beginsWith" dxfId="455" priority="49" operator="beginsWith" text="Error">
      <formula>LEFT(B31,LEN("Error"))="Error"</formula>
    </cfRule>
    <cfRule type="beginsWith" dxfId="454" priority="50" operator="beginsWith" text="Success">
      <formula>LEFT(B31,LEN("Success"))="Success"</formula>
    </cfRule>
  </conditionalFormatting>
  <conditionalFormatting sqref="B32">
    <cfRule type="beginsWith" dxfId="453" priority="51" operator="beginsWith" text="Error">
      <formula>LEFT(B32,LEN("Error"))="Error"</formula>
    </cfRule>
    <cfRule type="beginsWith" dxfId="452" priority="52" operator="beginsWith" text="Success">
      <formula>LEFT(B32,LEN("Success"))="Success"</formula>
    </cfRule>
  </conditionalFormatting>
  <conditionalFormatting sqref="B33">
    <cfRule type="beginsWith" dxfId="451" priority="53" operator="beginsWith" text="Error">
      <formula>LEFT(B33,LEN("Error"))="Error"</formula>
    </cfRule>
    <cfRule type="beginsWith" dxfId="450" priority="54" operator="beginsWith" text="Success">
      <formula>LEFT(B33,LEN("Success"))="Success"</formula>
    </cfRule>
  </conditionalFormatting>
  <conditionalFormatting sqref="B34">
    <cfRule type="beginsWith" dxfId="449" priority="55" operator="beginsWith" text="Error">
      <formula>LEFT(B34,LEN("Error"))="Error"</formula>
    </cfRule>
    <cfRule type="beginsWith" dxfId="448" priority="56" operator="beginsWith" text="Success">
      <formula>LEFT(B34,LEN("Success"))="Success"</formula>
    </cfRule>
  </conditionalFormatting>
  <conditionalFormatting sqref="B35">
    <cfRule type="beginsWith" dxfId="447" priority="57" operator="beginsWith" text="Error">
      <formula>LEFT(B35,LEN("Error"))="Error"</formula>
    </cfRule>
    <cfRule type="beginsWith" dxfId="446" priority="58" operator="beginsWith" text="Success">
      <formula>LEFT(B35,LEN("Success"))="Success"</formula>
    </cfRule>
  </conditionalFormatting>
  <conditionalFormatting sqref="B36">
    <cfRule type="beginsWith" dxfId="445" priority="59" operator="beginsWith" text="Error">
      <formula>LEFT(B36,LEN("Error"))="Error"</formula>
    </cfRule>
    <cfRule type="beginsWith" dxfId="444" priority="60" operator="beginsWith" text="Success">
      <formula>LEFT(B36,LEN("Success"))="Success"</formula>
    </cfRule>
  </conditionalFormatting>
  <conditionalFormatting sqref="B37">
    <cfRule type="beginsWith" dxfId="443" priority="61" operator="beginsWith" text="Error">
      <formula>LEFT(B37,LEN("Error"))="Error"</formula>
    </cfRule>
    <cfRule type="beginsWith" dxfId="442" priority="62" operator="beginsWith" text="Success">
      <formula>LEFT(B37,LEN("Success"))="Success"</formula>
    </cfRule>
  </conditionalFormatting>
  <conditionalFormatting sqref="B38">
    <cfRule type="beginsWith" dxfId="441" priority="63" operator="beginsWith" text="Error">
      <formula>LEFT(B38,LEN("Error"))="Error"</formula>
    </cfRule>
    <cfRule type="beginsWith" dxfId="440" priority="64" operator="beginsWith" text="Success">
      <formula>LEFT(B38,LEN("Success"))="Success"</formula>
    </cfRule>
  </conditionalFormatting>
  <conditionalFormatting sqref="B39">
    <cfRule type="beginsWith" dxfId="439" priority="65" operator="beginsWith" text="Error">
      <formula>LEFT(B39,LEN("Error"))="Error"</formula>
    </cfRule>
    <cfRule type="beginsWith" dxfId="438" priority="66" operator="beginsWith" text="Success">
      <formula>LEFT(B39,LEN("Success"))="Success"</formula>
    </cfRule>
  </conditionalFormatting>
  <conditionalFormatting sqref="B40">
    <cfRule type="beginsWith" dxfId="437" priority="67" operator="beginsWith" text="Error">
      <formula>LEFT(B40,LEN("Error"))="Error"</formula>
    </cfRule>
    <cfRule type="beginsWith" dxfId="436" priority="68" operator="beginsWith" text="Success">
      <formula>LEFT(B40,LEN("Success"))="Success"</formula>
    </cfRule>
  </conditionalFormatting>
  <conditionalFormatting sqref="B41">
    <cfRule type="beginsWith" dxfId="435" priority="69" operator="beginsWith" text="Error">
      <formula>LEFT(B41,LEN("Error"))="Error"</formula>
    </cfRule>
    <cfRule type="beginsWith" dxfId="434" priority="70" operator="beginsWith" text="Success">
      <formula>LEFT(B41,LEN("Success"))="Success"</formula>
    </cfRule>
  </conditionalFormatting>
  <conditionalFormatting sqref="B42">
    <cfRule type="beginsWith" dxfId="433" priority="71" operator="beginsWith" text="Error">
      <formula>LEFT(B42,LEN("Error"))="Error"</formula>
    </cfRule>
    <cfRule type="beginsWith" dxfId="432" priority="72" operator="beginsWith" text="Success">
      <formula>LEFT(B42,LEN("Success"))="Success"</formula>
    </cfRule>
  </conditionalFormatting>
  <conditionalFormatting sqref="B43">
    <cfRule type="beginsWith" dxfId="431" priority="73" operator="beginsWith" text="Error">
      <formula>LEFT(B43,LEN("Error"))="Error"</formula>
    </cfRule>
    <cfRule type="beginsWith" dxfId="430" priority="74" operator="beginsWith" text="Success">
      <formula>LEFT(B43,LEN("Success"))="Success"</formula>
    </cfRule>
  </conditionalFormatting>
  <conditionalFormatting sqref="B44">
    <cfRule type="beginsWith" dxfId="429" priority="75" operator="beginsWith" text="Error">
      <formula>LEFT(B44,LEN("Error"))="Error"</formula>
    </cfRule>
    <cfRule type="beginsWith" dxfId="428" priority="76" operator="beginsWith" text="Success">
      <formula>LEFT(B44,LEN("Success"))="Success"</formula>
    </cfRule>
  </conditionalFormatting>
  <conditionalFormatting sqref="B45">
    <cfRule type="beginsWith" dxfId="427" priority="77" operator="beginsWith" text="Error">
      <formula>LEFT(B45,LEN("Error"))="Error"</formula>
    </cfRule>
    <cfRule type="beginsWith" dxfId="426" priority="78" operator="beginsWith" text="Success">
      <formula>LEFT(B45,LEN("Success"))="Success"</formula>
    </cfRule>
  </conditionalFormatting>
  <conditionalFormatting sqref="B46">
    <cfRule type="beginsWith" dxfId="425" priority="79" operator="beginsWith" text="Error">
      <formula>LEFT(B46,LEN("Error"))="Error"</formula>
    </cfRule>
    <cfRule type="beginsWith" dxfId="424" priority="80" operator="beginsWith" text="Success">
      <formula>LEFT(B46,LEN("Success"))="Success"</formula>
    </cfRule>
  </conditionalFormatting>
  <conditionalFormatting sqref="B47">
    <cfRule type="beginsWith" dxfId="423" priority="81" operator="beginsWith" text="Error">
      <formula>LEFT(B47,LEN("Error"))="Error"</formula>
    </cfRule>
    <cfRule type="beginsWith" dxfId="422" priority="82" operator="beginsWith" text="Success">
      <formula>LEFT(B47,LEN("Success"))="Success"</formula>
    </cfRule>
  </conditionalFormatting>
  <conditionalFormatting sqref="B48">
    <cfRule type="beginsWith" dxfId="421" priority="83" operator="beginsWith" text="Error">
      <formula>LEFT(B48,LEN("Error"))="Error"</formula>
    </cfRule>
    <cfRule type="beginsWith" dxfId="420" priority="84" operator="beginsWith" text="Success">
      <formula>LEFT(B48,LEN("Success"))="Success"</formula>
    </cfRule>
  </conditionalFormatting>
  <conditionalFormatting sqref="B49">
    <cfRule type="beginsWith" dxfId="419" priority="85" operator="beginsWith" text="Error">
      <formula>LEFT(B49,LEN("Error"))="Error"</formula>
    </cfRule>
    <cfRule type="beginsWith" dxfId="418" priority="86" operator="beginsWith" text="Success">
      <formula>LEFT(B49,LEN("Success"))="Success"</formula>
    </cfRule>
  </conditionalFormatting>
  <conditionalFormatting sqref="B50">
    <cfRule type="beginsWith" dxfId="417" priority="87" operator="beginsWith" text="Error">
      <formula>LEFT(B50,LEN("Error"))="Error"</formula>
    </cfRule>
    <cfRule type="beginsWith" dxfId="416" priority="88" operator="beginsWith" text="Success">
      <formula>LEFT(B50,LEN("Success"))="Success"</formula>
    </cfRule>
  </conditionalFormatting>
  <conditionalFormatting sqref="B51">
    <cfRule type="beginsWith" dxfId="415" priority="89" operator="beginsWith" text="Error">
      <formula>LEFT(B51,LEN("Error"))="Error"</formula>
    </cfRule>
    <cfRule type="beginsWith" dxfId="414" priority="90" operator="beginsWith" text="Success">
      <formula>LEFT(B51,LEN("Success"))="Success"</formula>
    </cfRule>
  </conditionalFormatting>
  <conditionalFormatting sqref="B52">
    <cfRule type="beginsWith" dxfId="413" priority="91" operator="beginsWith" text="Error">
      <formula>LEFT(B52,LEN("Error"))="Error"</formula>
    </cfRule>
    <cfRule type="beginsWith" dxfId="412" priority="92" operator="beginsWith" text="Success">
      <formula>LEFT(B52,LEN("Success"))="Success"</formula>
    </cfRule>
  </conditionalFormatting>
  <conditionalFormatting sqref="B53">
    <cfRule type="beginsWith" dxfId="411" priority="93" operator="beginsWith" text="Error">
      <formula>LEFT(B53,LEN("Error"))="Error"</formula>
    </cfRule>
    <cfRule type="beginsWith" dxfId="410" priority="94" operator="beginsWith" text="Success">
      <formula>LEFT(B53,LEN("Success"))="Success"</formula>
    </cfRule>
  </conditionalFormatting>
  <conditionalFormatting sqref="B54">
    <cfRule type="beginsWith" dxfId="409" priority="95" operator="beginsWith" text="Error">
      <formula>LEFT(B54,LEN("Error"))="Error"</formula>
    </cfRule>
    <cfRule type="beginsWith" dxfId="408" priority="96" operator="beginsWith" text="Success">
      <formula>LEFT(B54,LEN("Success"))="Success"</formula>
    </cfRule>
  </conditionalFormatting>
  <conditionalFormatting sqref="B55">
    <cfRule type="beginsWith" dxfId="407" priority="97" operator="beginsWith" text="Error">
      <formula>LEFT(B55,LEN("Error"))="Error"</formula>
    </cfRule>
    <cfRule type="beginsWith" dxfId="406" priority="98" operator="beginsWith" text="Success">
      <formula>LEFT(B55,LEN("Success"))="Success"</formula>
    </cfRule>
  </conditionalFormatting>
  <conditionalFormatting sqref="B56">
    <cfRule type="beginsWith" dxfId="405" priority="99" operator="beginsWith" text="Error">
      <formula>LEFT(B56,LEN("Error"))="Error"</formula>
    </cfRule>
    <cfRule type="beginsWith" dxfId="404" priority="100" operator="beginsWith" text="Success">
      <formula>LEFT(B56,LEN("Success"))="Success"</formula>
    </cfRule>
  </conditionalFormatting>
  <conditionalFormatting sqref="B57">
    <cfRule type="beginsWith" dxfId="403" priority="101" operator="beginsWith" text="Error">
      <formula>LEFT(B57,LEN("Error"))="Error"</formula>
    </cfRule>
    <cfRule type="beginsWith" dxfId="402" priority="102" operator="beginsWith" text="Success">
      <formula>LEFT(B57,LEN("Success"))="Success"</formula>
    </cfRule>
  </conditionalFormatting>
  <conditionalFormatting sqref="B58">
    <cfRule type="beginsWith" dxfId="401" priority="103" operator="beginsWith" text="Error">
      <formula>LEFT(B58,LEN("Error"))="Error"</formula>
    </cfRule>
    <cfRule type="beginsWith" dxfId="400" priority="104" operator="beginsWith" text="Success">
      <formula>LEFT(B58,LEN("Success"))="Success"</formula>
    </cfRule>
  </conditionalFormatting>
  <conditionalFormatting sqref="B59">
    <cfRule type="beginsWith" dxfId="399" priority="105" operator="beginsWith" text="Error">
      <formula>LEFT(B59,LEN("Error"))="Error"</formula>
    </cfRule>
    <cfRule type="beginsWith" dxfId="398" priority="106" operator="beginsWith" text="Success">
      <formula>LEFT(B59,LEN("Success"))="Success"</formula>
    </cfRule>
  </conditionalFormatting>
  <conditionalFormatting sqref="B60">
    <cfRule type="beginsWith" dxfId="397" priority="107" operator="beginsWith" text="Error">
      <formula>LEFT(B60,LEN("Error"))="Error"</formula>
    </cfRule>
    <cfRule type="beginsWith" dxfId="396" priority="108" operator="beginsWith" text="Success">
      <formula>LEFT(B60,LEN("Success"))="Success"</formula>
    </cfRule>
  </conditionalFormatting>
  <conditionalFormatting sqref="B61">
    <cfRule type="beginsWith" dxfId="395" priority="109" operator="beginsWith" text="Error">
      <formula>LEFT(B61,LEN("Error"))="Error"</formula>
    </cfRule>
    <cfRule type="beginsWith" dxfId="394" priority="110" operator="beginsWith" text="Success">
      <formula>LEFT(B61,LEN("Success"))="Success"</formula>
    </cfRule>
  </conditionalFormatting>
  <conditionalFormatting sqref="B62">
    <cfRule type="beginsWith" dxfId="393" priority="111" operator="beginsWith" text="Error">
      <formula>LEFT(B62,LEN("Error"))="Error"</formula>
    </cfRule>
    <cfRule type="beginsWith" dxfId="392" priority="112" operator="beginsWith" text="Success">
      <formula>LEFT(B62,LEN("Success"))="Success"</formula>
    </cfRule>
  </conditionalFormatting>
  <conditionalFormatting sqref="B63">
    <cfRule type="beginsWith" dxfId="391" priority="113" operator="beginsWith" text="Error">
      <formula>LEFT(B63,LEN("Error"))="Error"</formula>
    </cfRule>
    <cfRule type="beginsWith" dxfId="390" priority="114" operator="beginsWith" text="Success">
      <formula>LEFT(B63,LEN("Success"))="Success"</formula>
    </cfRule>
  </conditionalFormatting>
  <conditionalFormatting sqref="B64">
    <cfRule type="beginsWith" dxfId="389" priority="115" operator="beginsWith" text="Error">
      <formula>LEFT(B64,LEN("Error"))="Error"</formula>
    </cfRule>
    <cfRule type="beginsWith" dxfId="388" priority="116" operator="beginsWith" text="Success">
      <formula>LEFT(B64,LEN("Success"))="Success"</formula>
    </cfRule>
  </conditionalFormatting>
  <conditionalFormatting sqref="B65">
    <cfRule type="beginsWith" dxfId="387" priority="117" operator="beginsWith" text="Error">
      <formula>LEFT(B65,LEN("Error"))="Error"</formula>
    </cfRule>
    <cfRule type="beginsWith" dxfId="386" priority="118" operator="beginsWith" text="Success">
      <formula>LEFT(B65,LEN("Success"))="Success"</formula>
    </cfRule>
  </conditionalFormatting>
  <conditionalFormatting sqref="B66">
    <cfRule type="beginsWith" dxfId="385" priority="119" operator="beginsWith" text="Error">
      <formula>LEFT(B66,LEN("Error"))="Error"</formula>
    </cfRule>
    <cfRule type="beginsWith" dxfId="384" priority="120" operator="beginsWith" text="Success">
      <formula>LEFT(B66,LEN("Success"))="Success"</formula>
    </cfRule>
  </conditionalFormatting>
  <conditionalFormatting sqref="B67">
    <cfRule type="beginsWith" dxfId="383" priority="121" operator="beginsWith" text="Error">
      <formula>LEFT(B67,LEN("Error"))="Error"</formula>
    </cfRule>
    <cfRule type="beginsWith" dxfId="382" priority="122" operator="beginsWith" text="Success">
      <formula>LEFT(B67,LEN("Success"))="Success"</formula>
    </cfRule>
  </conditionalFormatting>
  <conditionalFormatting sqref="B68">
    <cfRule type="beginsWith" dxfId="381" priority="123" operator="beginsWith" text="Error">
      <formula>LEFT(B68,LEN("Error"))="Error"</formula>
    </cfRule>
    <cfRule type="beginsWith" dxfId="380" priority="124" operator="beginsWith" text="Success">
      <formula>LEFT(B68,LEN("Success"))="Success"</formula>
    </cfRule>
  </conditionalFormatting>
  <conditionalFormatting sqref="B69">
    <cfRule type="beginsWith" dxfId="379" priority="125" operator="beginsWith" text="Error">
      <formula>LEFT(B69,LEN("Error"))="Error"</formula>
    </cfRule>
    <cfRule type="beginsWith" dxfId="378" priority="126" operator="beginsWith" text="Success">
      <formula>LEFT(B69,LEN("Success"))="Success"</formula>
    </cfRule>
  </conditionalFormatting>
  <conditionalFormatting sqref="B70">
    <cfRule type="beginsWith" dxfId="377" priority="127" operator="beginsWith" text="Error">
      <formula>LEFT(B70,LEN("Error"))="Error"</formula>
    </cfRule>
    <cfRule type="beginsWith" dxfId="376" priority="128" operator="beginsWith" text="Success">
      <formula>LEFT(B70,LEN("Success"))="Success"</formula>
    </cfRule>
  </conditionalFormatting>
  <conditionalFormatting sqref="B71">
    <cfRule type="beginsWith" dxfId="375" priority="129" operator="beginsWith" text="Error">
      <formula>LEFT(B71,LEN("Error"))="Error"</formula>
    </cfRule>
    <cfRule type="beginsWith" dxfId="374" priority="130" operator="beginsWith" text="Success">
      <formula>LEFT(B71,LEN("Success"))="Success"</formula>
    </cfRule>
  </conditionalFormatting>
  <conditionalFormatting sqref="B72">
    <cfRule type="beginsWith" dxfId="373" priority="131" operator="beginsWith" text="Error">
      <formula>LEFT(B72,LEN("Error"))="Error"</formula>
    </cfRule>
    <cfRule type="beginsWith" dxfId="372" priority="132" operator="beginsWith" text="Success">
      <formula>LEFT(B72,LEN("Success"))="Success"</formula>
    </cfRule>
  </conditionalFormatting>
  <conditionalFormatting sqref="B73">
    <cfRule type="beginsWith" dxfId="371" priority="133" operator="beginsWith" text="Error">
      <formula>LEFT(B73,LEN("Error"))="Error"</formula>
    </cfRule>
    <cfRule type="beginsWith" dxfId="370" priority="134" operator="beginsWith" text="Success">
      <formula>LEFT(B73,LEN("Success"))="Success"</formula>
    </cfRule>
  </conditionalFormatting>
  <conditionalFormatting sqref="B74">
    <cfRule type="beginsWith" dxfId="369" priority="135" operator="beginsWith" text="Error">
      <formula>LEFT(B74,LEN("Error"))="Error"</formula>
    </cfRule>
    <cfRule type="beginsWith" dxfId="368" priority="136" operator="beginsWith" text="Success">
      <formula>LEFT(B74,LEN("Success"))="Success"</formula>
    </cfRule>
  </conditionalFormatting>
  <conditionalFormatting sqref="B75">
    <cfRule type="beginsWith" dxfId="367" priority="137" operator="beginsWith" text="Error">
      <formula>LEFT(B75,LEN("Error"))="Error"</formula>
    </cfRule>
    <cfRule type="beginsWith" dxfId="366" priority="138" operator="beginsWith" text="Success">
      <formula>LEFT(B75,LEN("Success"))="Success"</formula>
    </cfRule>
  </conditionalFormatting>
  <conditionalFormatting sqref="B76">
    <cfRule type="beginsWith" dxfId="365" priority="139" operator="beginsWith" text="Error">
      <formula>LEFT(B76,LEN("Error"))="Error"</formula>
    </cfRule>
    <cfRule type="beginsWith" dxfId="364" priority="140" operator="beginsWith" text="Success">
      <formula>LEFT(B76,LEN("Success"))="Success"</formula>
    </cfRule>
  </conditionalFormatting>
  <conditionalFormatting sqref="B77">
    <cfRule type="beginsWith" dxfId="363" priority="141" operator="beginsWith" text="Error">
      <formula>LEFT(B77,LEN("Error"))="Error"</formula>
    </cfRule>
    <cfRule type="beginsWith" dxfId="362" priority="142" operator="beginsWith" text="Success">
      <formula>LEFT(B77,LEN("Success"))="Success"</formula>
    </cfRule>
  </conditionalFormatting>
  <conditionalFormatting sqref="B78">
    <cfRule type="beginsWith" dxfId="361" priority="143" operator="beginsWith" text="Error">
      <formula>LEFT(B78,LEN("Error"))="Error"</formula>
    </cfRule>
    <cfRule type="beginsWith" dxfId="360" priority="144" operator="beginsWith" text="Success">
      <formula>LEFT(B78,LEN("Success"))="Success"</formula>
    </cfRule>
  </conditionalFormatting>
  <conditionalFormatting sqref="B79">
    <cfRule type="beginsWith" dxfId="359" priority="145" operator="beginsWith" text="Error">
      <formula>LEFT(B79,LEN("Error"))="Error"</formula>
    </cfRule>
    <cfRule type="beginsWith" dxfId="358" priority="146" operator="beginsWith" text="Success">
      <formula>LEFT(B79,LEN("Success"))="Success"</formula>
    </cfRule>
  </conditionalFormatting>
  <conditionalFormatting sqref="B80">
    <cfRule type="beginsWith" dxfId="357" priority="147" operator="beginsWith" text="Error">
      <formula>LEFT(B80,LEN("Error"))="Error"</formula>
    </cfRule>
    <cfRule type="beginsWith" dxfId="356" priority="148" operator="beginsWith" text="Success">
      <formula>LEFT(B80,LEN("Success"))="Success"</formula>
    </cfRule>
  </conditionalFormatting>
  <conditionalFormatting sqref="B81">
    <cfRule type="beginsWith" dxfId="355" priority="149" operator="beginsWith" text="Error">
      <formula>LEFT(B81,LEN("Error"))="Error"</formula>
    </cfRule>
    <cfRule type="beginsWith" dxfId="354" priority="150" operator="beginsWith" text="Success">
      <formula>LEFT(B81,LEN("Success"))="Success"</formula>
    </cfRule>
  </conditionalFormatting>
  <conditionalFormatting sqref="B82">
    <cfRule type="beginsWith" dxfId="353" priority="151" operator="beginsWith" text="Error">
      <formula>LEFT(B82,LEN("Error"))="Error"</formula>
    </cfRule>
    <cfRule type="beginsWith" dxfId="352" priority="152" operator="beginsWith" text="Success">
      <formula>LEFT(B82,LEN("Success"))="Success"</formula>
    </cfRule>
  </conditionalFormatting>
  <conditionalFormatting sqref="B83">
    <cfRule type="beginsWith" dxfId="351" priority="153" operator="beginsWith" text="Error">
      <formula>LEFT(B83,LEN("Error"))="Error"</formula>
    </cfRule>
    <cfRule type="beginsWith" dxfId="350" priority="154" operator="beginsWith" text="Success">
      <formula>LEFT(B83,LEN("Success"))="Success"</formula>
    </cfRule>
  </conditionalFormatting>
  <conditionalFormatting sqref="B3">
    <cfRule type="beginsWith" dxfId="349" priority="155" operator="beginsWith" text="Error">
      <formula>LEFT(B3,LEN("Error"))="Error"</formula>
    </cfRule>
    <cfRule type="beginsWith" dxfId="348" priority="156" operator="beginsWith" text="Success">
      <formula>LEFT(B3,LEN("Success"))="Success"</formula>
    </cfRule>
  </conditionalFormatting>
  <conditionalFormatting sqref="D7">
    <cfRule type="expression" dxfId="347" priority="157">
      <formula>$D7="Bid"</formula>
    </cfRule>
    <cfRule type="expression" dxfId="346" priority="158">
      <formula>$D7="No Bid"</formula>
    </cfRule>
  </conditionalFormatting>
  <conditionalFormatting sqref="I7:N7">
    <cfRule type="expression" dxfId="345" priority="159">
      <formula>$D7="No Bid"</formula>
    </cfRule>
  </conditionalFormatting>
  <conditionalFormatting sqref="D8">
    <cfRule type="expression" dxfId="344" priority="160">
      <formula>$D8="Bid"</formula>
    </cfRule>
    <cfRule type="expression" dxfId="343" priority="161">
      <formula>$D8="No Bid"</formula>
    </cfRule>
  </conditionalFormatting>
  <conditionalFormatting sqref="I8:N8">
    <cfRule type="expression" dxfId="342" priority="162">
      <formula>$D8="No Bid"</formula>
    </cfRule>
  </conditionalFormatting>
  <conditionalFormatting sqref="D9">
    <cfRule type="expression" dxfId="341" priority="163">
      <formula>$D9="Bid"</formula>
    </cfRule>
    <cfRule type="expression" dxfId="340" priority="164">
      <formula>$D9="No Bid"</formula>
    </cfRule>
  </conditionalFormatting>
  <conditionalFormatting sqref="I9:N9">
    <cfRule type="expression" dxfId="339" priority="165">
      <formula>$D9="No Bid"</formula>
    </cfRule>
  </conditionalFormatting>
  <conditionalFormatting sqref="D10">
    <cfRule type="expression" dxfId="338" priority="166">
      <formula>$D10="Bid"</formula>
    </cfRule>
    <cfRule type="expression" dxfId="337" priority="167">
      <formula>$D10="No Bid"</formula>
    </cfRule>
  </conditionalFormatting>
  <conditionalFormatting sqref="I10:N10">
    <cfRule type="expression" dxfId="336" priority="168">
      <formula>$D10="No Bid"</formula>
    </cfRule>
  </conditionalFormatting>
  <conditionalFormatting sqref="D11">
    <cfRule type="expression" dxfId="335" priority="169">
      <formula>$D11="Bid"</formula>
    </cfRule>
    <cfRule type="expression" dxfId="334" priority="170">
      <formula>$D11="No Bid"</formula>
    </cfRule>
  </conditionalFormatting>
  <conditionalFormatting sqref="I11:N11">
    <cfRule type="expression" dxfId="333" priority="171">
      <formula>$D11="No Bid"</formula>
    </cfRule>
  </conditionalFormatting>
  <conditionalFormatting sqref="D12">
    <cfRule type="expression" dxfId="332" priority="172">
      <formula>$D12="Bid"</formula>
    </cfRule>
    <cfRule type="expression" dxfId="331" priority="173">
      <formula>$D12="No Bid"</formula>
    </cfRule>
  </conditionalFormatting>
  <conditionalFormatting sqref="I12:N12">
    <cfRule type="expression" dxfId="330" priority="174">
      <formula>$D12="No Bid"</formula>
    </cfRule>
  </conditionalFormatting>
  <conditionalFormatting sqref="D13">
    <cfRule type="expression" dxfId="329" priority="175">
      <formula>$D13="Bid"</formula>
    </cfRule>
    <cfRule type="expression" dxfId="328" priority="176">
      <formula>$D13="No Bid"</formula>
    </cfRule>
  </conditionalFormatting>
  <conditionalFormatting sqref="I13:N13">
    <cfRule type="expression" dxfId="327" priority="177">
      <formula>$D13="No Bid"</formula>
    </cfRule>
  </conditionalFormatting>
  <conditionalFormatting sqref="D14">
    <cfRule type="expression" dxfId="326" priority="178">
      <formula>$D14="Bid"</formula>
    </cfRule>
    <cfRule type="expression" dxfId="325" priority="179">
      <formula>$D14="No Bid"</formula>
    </cfRule>
  </conditionalFormatting>
  <conditionalFormatting sqref="I14:N14">
    <cfRule type="expression" dxfId="324" priority="180">
      <formula>$D14="No Bid"</formula>
    </cfRule>
  </conditionalFormatting>
  <conditionalFormatting sqref="D15">
    <cfRule type="expression" dxfId="323" priority="181">
      <formula>$D15="Bid"</formula>
    </cfRule>
    <cfRule type="expression" dxfId="322" priority="182">
      <formula>$D15="No Bid"</formula>
    </cfRule>
  </conditionalFormatting>
  <conditionalFormatting sqref="I15:N15">
    <cfRule type="expression" dxfId="321" priority="183">
      <formula>$D15="No Bid"</formula>
    </cfRule>
  </conditionalFormatting>
  <conditionalFormatting sqref="D16">
    <cfRule type="expression" dxfId="320" priority="184">
      <formula>$D16="Bid"</formula>
    </cfRule>
    <cfRule type="expression" dxfId="319" priority="185">
      <formula>$D16="No Bid"</formula>
    </cfRule>
  </conditionalFormatting>
  <conditionalFormatting sqref="I16:N16">
    <cfRule type="expression" dxfId="318" priority="186">
      <formula>$D16="No Bid"</formula>
    </cfRule>
  </conditionalFormatting>
  <conditionalFormatting sqref="D17">
    <cfRule type="expression" dxfId="317" priority="187">
      <formula>$D17="Bid"</formula>
    </cfRule>
    <cfRule type="expression" dxfId="316" priority="188">
      <formula>$D17="No Bid"</formula>
    </cfRule>
  </conditionalFormatting>
  <conditionalFormatting sqref="I17:N17">
    <cfRule type="expression" dxfId="315" priority="189">
      <formula>$D17="No Bid"</formula>
    </cfRule>
  </conditionalFormatting>
  <conditionalFormatting sqref="D18">
    <cfRule type="expression" dxfId="314" priority="190">
      <formula>$D18="Bid"</formula>
    </cfRule>
    <cfRule type="expression" dxfId="313" priority="191">
      <formula>$D18="No Bid"</formula>
    </cfRule>
  </conditionalFormatting>
  <conditionalFormatting sqref="I18:N18">
    <cfRule type="expression" dxfId="312" priority="192">
      <formula>$D18="No Bid"</formula>
    </cfRule>
  </conditionalFormatting>
  <conditionalFormatting sqref="D19">
    <cfRule type="expression" dxfId="311" priority="193">
      <formula>$D19="Bid"</formula>
    </cfRule>
    <cfRule type="expression" dxfId="310" priority="194">
      <formula>$D19="No Bid"</formula>
    </cfRule>
  </conditionalFormatting>
  <conditionalFormatting sqref="I19:N19">
    <cfRule type="expression" dxfId="309" priority="195">
      <formula>$D19="No Bid"</formula>
    </cfRule>
  </conditionalFormatting>
  <conditionalFormatting sqref="D20">
    <cfRule type="expression" dxfId="308" priority="196">
      <formula>$D20="Bid"</formula>
    </cfRule>
    <cfRule type="expression" dxfId="307" priority="197">
      <formula>$D20="No Bid"</formula>
    </cfRule>
  </conditionalFormatting>
  <conditionalFormatting sqref="I20:N20">
    <cfRule type="expression" dxfId="306" priority="198">
      <formula>$D20="No Bid"</formula>
    </cfRule>
  </conditionalFormatting>
  <conditionalFormatting sqref="D21">
    <cfRule type="expression" dxfId="305" priority="199">
      <formula>$D21="Bid"</formula>
    </cfRule>
    <cfRule type="expression" dxfId="304" priority="200">
      <formula>$D21="No Bid"</formula>
    </cfRule>
  </conditionalFormatting>
  <conditionalFormatting sqref="I21:N21">
    <cfRule type="expression" dxfId="303" priority="201">
      <formula>$D21="No Bid"</formula>
    </cfRule>
  </conditionalFormatting>
  <conditionalFormatting sqref="D22">
    <cfRule type="expression" dxfId="302" priority="202">
      <formula>$D22="Bid"</formula>
    </cfRule>
    <cfRule type="expression" dxfId="301" priority="203">
      <formula>$D22="No Bid"</formula>
    </cfRule>
  </conditionalFormatting>
  <conditionalFormatting sqref="I22:N22">
    <cfRule type="expression" dxfId="300" priority="204">
      <formula>$D22="No Bid"</formula>
    </cfRule>
  </conditionalFormatting>
  <conditionalFormatting sqref="D23">
    <cfRule type="expression" dxfId="299" priority="205">
      <formula>$D23="Bid"</formula>
    </cfRule>
    <cfRule type="expression" dxfId="298" priority="206">
      <formula>$D23="No Bid"</formula>
    </cfRule>
  </conditionalFormatting>
  <conditionalFormatting sqref="I23:N23">
    <cfRule type="expression" dxfId="297" priority="207">
      <formula>$D23="No Bid"</formula>
    </cfRule>
  </conditionalFormatting>
  <conditionalFormatting sqref="D24">
    <cfRule type="expression" dxfId="296" priority="208">
      <formula>$D24="Bid"</formula>
    </cfRule>
    <cfRule type="expression" dxfId="295" priority="209">
      <formula>$D24="No Bid"</formula>
    </cfRule>
  </conditionalFormatting>
  <conditionalFormatting sqref="I24:N24">
    <cfRule type="expression" dxfId="294" priority="210">
      <formula>$D24="No Bid"</formula>
    </cfRule>
  </conditionalFormatting>
  <conditionalFormatting sqref="D25">
    <cfRule type="expression" dxfId="293" priority="211">
      <formula>$D25="Bid"</formula>
    </cfRule>
    <cfRule type="expression" dxfId="292" priority="212">
      <formula>$D25="No Bid"</formula>
    </cfRule>
  </conditionalFormatting>
  <conditionalFormatting sqref="I25:N25">
    <cfRule type="expression" dxfId="291" priority="213">
      <formula>$D25="No Bid"</formula>
    </cfRule>
  </conditionalFormatting>
  <conditionalFormatting sqref="D26">
    <cfRule type="expression" dxfId="290" priority="214">
      <formula>$D26="Bid"</formula>
    </cfRule>
    <cfRule type="expression" dxfId="289" priority="215">
      <formula>$D26="No Bid"</formula>
    </cfRule>
  </conditionalFormatting>
  <conditionalFormatting sqref="I26:N26">
    <cfRule type="expression" dxfId="288" priority="216">
      <formula>$D26="No Bid"</formula>
    </cfRule>
  </conditionalFormatting>
  <conditionalFormatting sqref="D27">
    <cfRule type="expression" dxfId="287" priority="217">
      <formula>$D27="Bid"</formula>
    </cfRule>
    <cfRule type="expression" dxfId="286" priority="218">
      <formula>$D27="No Bid"</formula>
    </cfRule>
  </conditionalFormatting>
  <conditionalFormatting sqref="I27:N27">
    <cfRule type="expression" dxfId="285" priority="219">
      <formula>$D27="No Bid"</formula>
    </cfRule>
  </conditionalFormatting>
  <conditionalFormatting sqref="D28">
    <cfRule type="expression" dxfId="284" priority="220">
      <formula>$D28="Bid"</formula>
    </cfRule>
    <cfRule type="expression" dxfId="283" priority="221">
      <formula>$D28="No Bid"</formula>
    </cfRule>
  </conditionalFormatting>
  <conditionalFormatting sqref="I28:N28">
    <cfRule type="expression" dxfId="282" priority="222">
      <formula>$D28="No Bid"</formula>
    </cfRule>
  </conditionalFormatting>
  <conditionalFormatting sqref="D29">
    <cfRule type="expression" dxfId="281" priority="223">
      <formula>$D29="Bid"</formula>
    </cfRule>
    <cfRule type="expression" dxfId="280" priority="224">
      <formula>$D29="No Bid"</formula>
    </cfRule>
  </conditionalFormatting>
  <conditionalFormatting sqref="I29:N29">
    <cfRule type="expression" dxfId="279" priority="225">
      <formula>$D29="No Bid"</formula>
    </cfRule>
  </conditionalFormatting>
  <conditionalFormatting sqref="D30">
    <cfRule type="expression" dxfId="278" priority="226">
      <formula>$D30="Bid"</formula>
    </cfRule>
    <cfRule type="expression" dxfId="277" priority="227">
      <formula>$D30="No Bid"</formula>
    </cfRule>
  </conditionalFormatting>
  <conditionalFormatting sqref="I30:N30">
    <cfRule type="expression" dxfId="276" priority="228">
      <formula>$D30="No Bid"</formula>
    </cfRule>
  </conditionalFormatting>
  <conditionalFormatting sqref="D31">
    <cfRule type="expression" dxfId="275" priority="229">
      <formula>$D31="Bid"</formula>
    </cfRule>
    <cfRule type="expression" dxfId="274" priority="230">
      <formula>$D31="No Bid"</formula>
    </cfRule>
  </conditionalFormatting>
  <conditionalFormatting sqref="I31:N31">
    <cfRule type="expression" dxfId="273" priority="231">
      <formula>$D31="No Bid"</formula>
    </cfRule>
  </conditionalFormatting>
  <conditionalFormatting sqref="D32">
    <cfRule type="expression" dxfId="272" priority="232">
      <formula>$D32="Bid"</formula>
    </cfRule>
    <cfRule type="expression" dxfId="271" priority="233">
      <formula>$D32="No Bid"</formula>
    </cfRule>
  </conditionalFormatting>
  <conditionalFormatting sqref="I32:N32">
    <cfRule type="expression" dxfId="270" priority="234">
      <formula>$D32="No Bid"</formula>
    </cfRule>
  </conditionalFormatting>
  <conditionalFormatting sqref="D33">
    <cfRule type="expression" dxfId="269" priority="235">
      <formula>$D33="Bid"</formula>
    </cfRule>
    <cfRule type="expression" dxfId="268" priority="236">
      <formula>$D33="No Bid"</formula>
    </cfRule>
  </conditionalFormatting>
  <conditionalFormatting sqref="I33:N33">
    <cfRule type="expression" dxfId="267" priority="237">
      <formula>$D33="No Bid"</formula>
    </cfRule>
  </conditionalFormatting>
  <conditionalFormatting sqref="D34">
    <cfRule type="expression" dxfId="266" priority="238">
      <formula>$D34="Bid"</formula>
    </cfRule>
    <cfRule type="expression" dxfId="265" priority="239">
      <formula>$D34="No Bid"</formula>
    </cfRule>
  </conditionalFormatting>
  <conditionalFormatting sqref="I34:N34">
    <cfRule type="expression" dxfId="264" priority="240">
      <formula>$D34="No Bid"</formula>
    </cfRule>
  </conditionalFormatting>
  <conditionalFormatting sqref="D35">
    <cfRule type="expression" dxfId="263" priority="241">
      <formula>$D35="Bid"</formula>
    </cfRule>
    <cfRule type="expression" dxfId="262" priority="242">
      <formula>$D35="No Bid"</formula>
    </cfRule>
  </conditionalFormatting>
  <conditionalFormatting sqref="I35:N35">
    <cfRule type="expression" dxfId="261" priority="243">
      <formula>$D35="No Bid"</formula>
    </cfRule>
  </conditionalFormatting>
  <conditionalFormatting sqref="D36">
    <cfRule type="expression" dxfId="260" priority="244">
      <formula>$D36="Bid"</formula>
    </cfRule>
    <cfRule type="expression" dxfId="259" priority="245">
      <formula>$D36="No Bid"</formula>
    </cfRule>
  </conditionalFormatting>
  <conditionalFormatting sqref="I36:N36">
    <cfRule type="expression" dxfId="258" priority="246">
      <formula>$D36="No Bid"</formula>
    </cfRule>
  </conditionalFormatting>
  <conditionalFormatting sqref="D37">
    <cfRule type="expression" dxfId="257" priority="247">
      <formula>$D37="Bid"</formula>
    </cfRule>
    <cfRule type="expression" dxfId="256" priority="248">
      <formula>$D37="No Bid"</formula>
    </cfRule>
  </conditionalFormatting>
  <conditionalFormatting sqref="I37:N37">
    <cfRule type="expression" dxfId="255" priority="249">
      <formula>$D37="No Bid"</formula>
    </cfRule>
  </conditionalFormatting>
  <conditionalFormatting sqref="D38">
    <cfRule type="expression" dxfId="254" priority="250">
      <formula>$D38="Bid"</formula>
    </cfRule>
    <cfRule type="expression" dxfId="253" priority="251">
      <formula>$D38="No Bid"</formula>
    </cfRule>
  </conditionalFormatting>
  <conditionalFormatting sqref="I38:N38">
    <cfRule type="expression" dxfId="252" priority="252">
      <formula>$D38="No Bid"</formula>
    </cfRule>
  </conditionalFormatting>
  <conditionalFormatting sqref="D39">
    <cfRule type="expression" dxfId="251" priority="253">
      <formula>$D39="Bid"</formula>
    </cfRule>
    <cfRule type="expression" dxfId="250" priority="254">
      <formula>$D39="No Bid"</formula>
    </cfRule>
  </conditionalFormatting>
  <conditionalFormatting sqref="I39:N39">
    <cfRule type="expression" dxfId="249" priority="255">
      <formula>$D39="No Bid"</formula>
    </cfRule>
  </conditionalFormatting>
  <conditionalFormatting sqref="D40">
    <cfRule type="expression" dxfId="248" priority="256">
      <formula>$D40="Bid"</formula>
    </cfRule>
    <cfRule type="expression" dxfId="247" priority="257">
      <formula>$D40="No Bid"</formula>
    </cfRule>
  </conditionalFormatting>
  <conditionalFormatting sqref="I40:N40">
    <cfRule type="expression" dxfId="246" priority="258">
      <formula>$D40="No Bid"</formula>
    </cfRule>
  </conditionalFormatting>
  <conditionalFormatting sqref="D41">
    <cfRule type="expression" dxfId="245" priority="259">
      <formula>$D41="Bid"</formula>
    </cfRule>
    <cfRule type="expression" dxfId="244" priority="260">
      <formula>$D41="No Bid"</formula>
    </cfRule>
  </conditionalFormatting>
  <conditionalFormatting sqref="I41:N41">
    <cfRule type="expression" dxfId="243" priority="261">
      <formula>$D41="No Bid"</formula>
    </cfRule>
  </conditionalFormatting>
  <conditionalFormatting sqref="D42">
    <cfRule type="expression" dxfId="242" priority="262">
      <formula>$D42="Bid"</formula>
    </cfRule>
    <cfRule type="expression" dxfId="241" priority="263">
      <formula>$D42="No Bid"</formula>
    </cfRule>
  </conditionalFormatting>
  <conditionalFormatting sqref="I42:N42">
    <cfRule type="expression" dxfId="240" priority="264">
      <formula>$D42="No Bid"</formula>
    </cfRule>
  </conditionalFormatting>
  <conditionalFormatting sqref="D43">
    <cfRule type="expression" dxfId="239" priority="265">
      <formula>$D43="Bid"</formula>
    </cfRule>
    <cfRule type="expression" dxfId="238" priority="266">
      <formula>$D43="No Bid"</formula>
    </cfRule>
  </conditionalFormatting>
  <conditionalFormatting sqref="I43:N43">
    <cfRule type="expression" dxfId="237" priority="267">
      <formula>$D43="No Bid"</formula>
    </cfRule>
  </conditionalFormatting>
  <conditionalFormatting sqref="D44">
    <cfRule type="expression" dxfId="236" priority="268">
      <formula>$D44="Bid"</formula>
    </cfRule>
    <cfRule type="expression" dxfId="235" priority="269">
      <formula>$D44="No Bid"</formula>
    </cfRule>
  </conditionalFormatting>
  <conditionalFormatting sqref="I44:N44">
    <cfRule type="expression" dxfId="234" priority="270">
      <formula>$D44="No Bid"</formula>
    </cfRule>
  </conditionalFormatting>
  <conditionalFormatting sqref="D45">
    <cfRule type="expression" dxfId="233" priority="271">
      <formula>$D45="Bid"</formula>
    </cfRule>
    <cfRule type="expression" dxfId="232" priority="272">
      <formula>$D45="No Bid"</formula>
    </cfRule>
  </conditionalFormatting>
  <conditionalFormatting sqref="I45:N45">
    <cfRule type="expression" dxfId="231" priority="273">
      <formula>$D45="No Bid"</formula>
    </cfRule>
  </conditionalFormatting>
  <conditionalFormatting sqref="D46">
    <cfRule type="expression" dxfId="230" priority="274">
      <formula>$D46="Bid"</formula>
    </cfRule>
    <cfRule type="expression" dxfId="229" priority="275">
      <formula>$D46="No Bid"</formula>
    </cfRule>
  </conditionalFormatting>
  <conditionalFormatting sqref="I46:N46">
    <cfRule type="expression" dxfId="228" priority="276">
      <formula>$D46="No Bid"</formula>
    </cfRule>
  </conditionalFormatting>
  <conditionalFormatting sqref="D47">
    <cfRule type="expression" dxfId="227" priority="277">
      <formula>$D47="Bid"</formula>
    </cfRule>
    <cfRule type="expression" dxfId="226" priority="278">
      <formula>$D47="No Bid"</formula>
    </cfRule>
  </conditionalFormatting>
  <conditionalFormatting sqref="I47:N47">
    <cfRule type="expression" dxfId="225" priority="279">
      <formula>$D47="No Bid"</formula>
    </cfRule>
  </conditionalFormatting>
  <conditionalFormatting sqref="D48">
    <cfRule type="expression" dxfId="224" priority="280">
      <formula>$D48="Bid"</formula>
    </cfRule>
    <cfRule type="expression" dxfId="223" priority="281">
      <formula>$D48="No Bid"</formula>
    </cfRule>
  </conditionalFormatting>
  <conditionalFormatting sqref="I48:N48">
    <cfRule type="expression" dxfId="222" priority="282">
      <formula>$D48="No Bid"</formula>
    </cfRule>
  </conditionalFormatting>
  <conditionalFormatting sqref="D49">
    <cfRule type="expression" dxfId="221" priority="283">
      <formula>$D49="Bid"</formula>
    </cfRule>
    <cfRule type="expression" dxfId="220" priority="284">
      <formula>$D49="No Bid"</formula>
    </cfRule>
  </conditionalFormatting>
  <conditionalFormatting sqref="I49:N49">
    <cfRule type="expression" dxfId="219" priority="285">
      <formula>$D49="No Bid"</formula>
    </cfRule>
  </conditionalFormatting>
  <conditionalFormatting sqref="D50">
    <cfRule type="expression" dxfId="218" priority="286">
      <formula>$D50="Bid"</formula>
    </cfRule>
    <cfRule type="expression" dxfId="217" priority="287">
      <formula>$D50="No Bid"</formula>
    </cfRule>
  </conditionalFormatting>
  <conditionalFormatting sqref="I50:N50">
    <cfRule type="expression" dxfId="216" priority="288">
      <formula>$D50="No Bid"</formula>
    </cfRule>
  </conditionalFormatting>
  <conditionalFormatting sqref="D51">
    <cfRule type="expression" dxfId="215" priority="289">
      <formula>$D51="Bid"</formula>
    </cfRule>
    <cfRule type="expression" dxfId="214" priority="290">
      <formula>$D51="No Bid"</formula>
    </cfRule>
  </conditionalFormatting>
  <conditionalFormatting sqref="I51:N51">
    <cfRule type="expression" dxfId="213" priority="291">
      <formula>$D51="No Bid"</formula>
    </cfRule>
  </conditionalFormatting>
  <conditionalFormatting sqref="D52">
    <cfRule type="expression" dxfId="212" priority="292">
      <formula>$D52="Bid"</formula>
    </cfRule>
    <cfRule type="expression" dxfId="211" priority="293">
      <formula>$D52="No Bid"</formula>
    </cfRule>
  </conditionalFormatting>
  <conditionalFormatting sqref="I52:N52">
    <cfRule type="expression" dxfId="210" priority="294">
      <formula>$D52="No Bid"</formula>
    </cfRule>
  </conditionalFormatting>
  <conditionalFormatting sqref="D53">
    <cfRule type="expression" dxfId="209" priority="295">
      <formula>$D53="Bid"</formula>
    </cfRule>
    <cfRule type="expression" dxfId="208" priority="296">
      <formula>$D53="No Bid"</formula>
    </cfRule>
  </conditionalFormatting>
  <conditionalFormatting sqref="I53:N53">
    <cfRule type="expression" dxfId="207" priority="297">
      <formula>$D53="No Bid"</formula>
    </cfRule>
  </conditionalFormatting>
  <conditionalFormatting sqref="D54">
    <cfRule type="expression" dxfId="206" priority="298">
      <formula>$D54="Bid"</formula>
    </cfRule>
    <cfRule type="expression" dxfId="205" priority="299">
      <formula>$D54="No Bid"</formula>
    </cfRule>
  </conditionalFormatting>
  <conditionalFormatting sqref="I54:N54">
    <cfRule type="expression" dxfId="204" priority="300">
      <formula>$D54="No Bid"</formula>
    </cfRule>
  </conditionalFormatting>
  <conditionalFormatting sqref="D55">
    <cfRule type="expression" dxfId="203" priority="301">
      <formula>$D55="Bid"</formula>
    </cfRule>
    <cfRule type="expression" dxfId="202" priority="302">
      <formula>$D55="No Bid"</formula>
    </cfRule>
  </conditionalFormatting>
  <conditionalFormatting sqref="I55:N55">
    <cfRule type="expression" dxfId="201" priority="303">
      <formula>$D55="No Bid"</formula>
    </cfRule>
  </conditionalFormatting>
  <conditionalFormatting sqref="D56">
    <cfRule type="expression" dxfId="200" priority="304">
      <formula>$D56="Bid"</formula>
    </cfRule>
    <cfRule type="expression" dxfId="199" priority="305">
      <formula>$D56="No Bid"</formula>
    </cfRule>
  </conditionalFormatting>
  <conditionalFormatting sqref="I56:N56">
    <cfRule type="expression" dxfId="198" priority="306">
      <formula>$D56="No Bid"</formula>
    </cfRule>
  </conditionalFormatting>
  <conditionalFormatting sqref="D57">
    <cfRule type="expression" dxfId="197" priority="307">
      <formula>$D57="Bid"</formula>
    </cfRule>
    <cfRule type="expression" dxfId="196" priority="308">
      <formula>$D57="No Bid"</formula>
    </cfRule>
  </conditionalFormatting>
  <conditionalFormatting sqref="I57:N57">
    <cfRule type="expression" dxfId="195" priority="309">
      <formula>$D57="No Bid"</formula>
    </cfRule>
  </conditionalFormatting>
  <conditionalFormatting sqref="D58">
    <cfRule type="expression" dxfId="194" priority="310">
      <formula>$D58="Bid"</formula>
    </cfRule>
    <cfRule type="expression" dxfId="193" priority="311">
      <formula>$D58="No Bid"</formula>
    </cfRule>
  </conditionalFormatting>
  <conditionalFormatting sqref="I58:N58">
    <cfRule type="expression" dxfId="192" priority="312">
      <formula>$D58="No Bid"</formula>
    </cfRule>
  </conditionalFormatting>
  <conditionalFormatting sqref="D59">
    <cfRule type="expression" dxfId="191" priority="313">
      <formula>$D59="Bid"</formula>
    </cfRule>
    <cfRule type="expression" dxfId="190" priority="314">
      <formula>$D59="No Bid"</formula>
    </cfRule>
  </conditionalFormatting>
  <conditionalFormatting sqref="I59:N59">
    <cfRule type="expression" dxfId="189" priority="315">
      <formula>$D59="No Bid"</formula>
    </cfRule>
  </conditionalFormatting>
  <conditionalFormatting sqref="D60">
    <cfRule type="expression" dxfId="188" priority="316">
      <formula>$D60="Bid"</formula>
    </cfRule>
    <cfRule type="expression" dxfId="187" priority="317">
      <formula>$D60="No Bid"</formula>
    </cfRule>
  </conditionalFormatting>
  <conditionalFormatting sqref="I60:N60">
    <cfRule type="expression" dxfId="186" priority="318">
      <formula>$D60="No Bid"</formula>
    </cfRule>
  </conditionalFormatting>
  <conditionalFormatting sqref="D61">
    <cfRule type="expression" dxfId="185" priority="319">
      <formula>$D61="Bid"</formula>
    </cfRule>
    <cfRule type="expression" dxfId="184" priority="320">
      <formula>$D61="No Bid"</formula>
    </cfRule>
  </conditionalFormatting>
  <conditionalFormatting sqref="I61:N61">
    <cfRule type="expression" dxfId="183" priority="321">
      <formula>$D61="No Bid"</formula>
    </cfRule>
  </conditionalFormatting>
  <conditionalFormatting sqref="D62">
    <cfRule type="expression" dxfId="182" priority="322">
      <formula>$D62="Bid"</formula>
    </cfRule>
    <cfRule type="expression" dxfId="181" priority="323">
      <formula>$D62="No Bid"</formula>
    </cfRule>
  </conditionalFormatting>
  <conditionalFormatting sqref="I62:N62">
    <cfRule type="expression" dxfId="180" priority="324">
      <formula>$D62="No Bid"</formula>
    </cfRule>
  </conditionalFormatting>
  <conditionalFormatting sqref="D63">
    <cfRule type="expression" dxfId="179" priority="325">
      <formula>$D63="Bid"</formula>
    </cfRule>
    <cfRule type="expression" dxfId="178" priority="326">
      <formula>$D63="No Bid"</formula>
    </cfRule>
  </conditionalFormatting>
  <conditionalFormatting sqref="I63:N63">
    <cfRule type="expression" dxfId="177" priority="327">
      <formula>$D63="No Bid"</formula>
    </cfRule>
  </conditionalFormatting>
  <conditionalFormatting sqref="D64">
    <cfRule type="expression" dxfId="176" priority="328">
      <formula>$D64="Bid"</formula>
    </cfRule>
    <cfRule type="expression" dxfId="175" priority="329">
      <formula>$D64="No Bid"</formula>
    </cfRule>
  </conditionalFormatting>
  <conditionalFormatting sqref="I64:N64">
    <cfRule type="expression" dxfId="174" priority="330">
      <formula>$D64="No Bid"</formula>
    </cfRule>
  </conditionalFormatting>
  <conditionalFormatting sqref="D65">
    <cfRule type="expression" dxfId="173" priority="331">
      <formula>$D65="Bid"</formula>
    </cfRule>
    <cfRule type="expression" dxfId="172" priority="332">
      <formula>$D65="No Bid"</formula>
    </cfRule>
  </conditionalFormatting>
  <conditionalFormatting sqref="I65:N65">
    <cfRule type="expression" dxfId="171" priority="333">
      <formula>$D65="No Bid"</formula>
    </cfRule>
  </conditionalFormatting>
  <conditionalFormatting sqref="D66">
    <cfRule type="expression" dxfId="170" priority="334">
      <formula>$D66="Bid"</formula>
    </cfRule>
    <cfRule type="expression" dxfId="169" priority="335">
      <formula>$D66="No Bid"</formula>
    </cfRule>
  </conditionalFormatting>
  <conditionalFormatting sqref="I66:N66">
    <cfRule type="expression" dxfId="168" priority="336">
      <formula>$D66="No Bid"</formula>
    </cfRule>
  </conditionalFormatting>
  <conditionalFormatting sqref="D67">
    <cfRule type="expression" dxfId="167" priority="337">
      <formula>$D67="Bid"</formula>
    </cfRule>
    <cfRule type="expression" dxfId="166" priority="338">
      <formula>$D67="No Bid"</formula>
    </cfRule>
  </conditionalFormatting>
  <conditionalFormatting sqref="I67:N67">
    <cfRule type="expression" dxfId="165" priority="339">
      <formula>$D67="No Bid"</formula>
    </cfRule>
  </conditionalFormatting>
  <conditionalFormatting sqref="D68">
    <cfRule type="expression" dxfId="164" priority="340">
      <formula>$D68="Bid"</formula>
    </cfRule>
    <cfRule type="expression" dxfId="163" priority="341">
      <formula>$D68="No Bid"</formula>
    </cfRule>
  </conditionalFormatting>
  <conditionalFormatting sqref="I68:N68">
    <cfRule type="expression" dxfId="162" priority="342">
      <formula>$D68="No Bid"</formula>
    </cfRule>
  </conditionalFormatting>
  <conditionalFormatting sqref="D69">
    <cfRule type="expression" dxfId="161" priority="343">
      <formula>$D69="Bid"</formula>
    </cfRule>
    <cfRule type="expression" dxfId="160" priority="344">
      <formula>$D69="No Bid"</formula>
    </cfRule>
  </conditionalFormatting>
  <conditionalFormatting sqref="I69:N69">
    <cfRule type="expression" dxfId="159" priority="345">
      <formula>$D69="No Bid"</formula>
    </cfRule>
  </conditionalFormatting>
  <conditionalFormatting sqref="D70">
    <cfRule type="expression" dxfId="158" priority="346">
      <formula>$D70="Bid"</formula>
    </cfRule>
    <cfRule type="expression" dxfId="157" priority="347">
      <formula>$D70="No Bid"</formula>
    </cfRule>
  </conditionalFormatting>
  <conditionalFormatting sqref="I70:N70">
    <cfRule type="expression" dxfId="156" priority="348">
      <formula>$D70="No Bid"</formula>
    </cfRule>
  </conditionalFormatting>
  <conditionalFormatting sqref="D71">
    <cfRule type="expression" dxfId="155" priority="349">
      <formula>$D71="Bid"</formula>
    </cfRule>
    <cfRule type="expression" dxfId="154" priority="350">
      <formula>$D71="No Bid"</formula>
    </cfRule>
  </conditionalFormatting>
  <conditionalFormatting sqref="I71:N71">
    <cfRule type="expression" dxfId="153" priority="351">
      <formula>$D71="No Bid"</formula>
    </cfRule>
  </conditionalFormatting>
  <conditionalFormatting sqref="D72">
    <cfRule type="expression" dxfId="152" priority="352">
      <formula>$D72="Bid"</formula>
    </cfRule>
    <cfRule type="expression" dxfId="151" priority="353">
      <formula>$D72="No Bid"</formula>
    </cfRule>
  </conditionalFormatting>
  <conditionalFormatting sqref="I72:N72">
    <cfRule type="expression" dxfId="150" priority="354">
      <formula>$D72="No Bid"</formula>
    </cfRule>
  </conditionalFormatting>
  <conditionalFormatting sqref="D73">
    <cfRule type="expression" dxfId="149" priority="355">
      <formula>$D73="Bid"</formula>
    </cfRule>
    <cfRule type="expression" dxfId="148" priority="356">
      <formula>$D73="No Bid"</formula>
    </cfRule>
  </conditionalFormatting>
  <conditionalFormatting sqref="I73:N73">
    <cfRule type="expression" dxfId="147" priority="357">
      <formula>$D73="No Bid"</formula>
    </cfRule>
  </conditionalFormatting>
  <conditionalFormatting sqref="D74">
    <cfRule type="expression" dxfId="146" priority="358">
      <formula>$D74="Bid"</formula>
    </cfRule>
    <cfRule type="expression" dxfId="145" priority="359">
      <formula>$D74="No Bid"</formula>
    </cfRule>
  </conditionalFormatting>
  <conditionalFormatting sqref="I74:N74">
    <cfRule type="expression" dxfId="144" priority="360">
      <formula>$D74="No Bid"</formula>
    </cfRule>
  </conditionalFormatting>
  <conditionalFormatting sqref="D75">
    <cfRule type="expression" dxfId="143" priority="361">
      <formula>$D75="Bid"</formula>
    </cfRule>
    <cfRule type="expression" dxfId="142" priority="362">
      <formula>$D75="No Bid"</formula>
    </cfRule>
  </conditionalFormatting>
  <conditionalFormatting sqref="I75:N75">
    <cfRule type="expression" dxfId="141" priority="363">
      <formula>$D75="No Bid"</formula>
    </cfRule>
  </conditionalFormatting>
  <conditionalFormatting sqref="D76">
    <cfRule type="expression" dxfId="140" priority="364">
      <formula>$D76="Bid"</formula>
    </cfRule>
    <cfRule type="expression" dxfId="139" priority="365">
      <formula>$D76="No Bid"</formula>
    </cfRule>
  </conditionalFormatting>
  <conditionalFormatting sqref="I76:N76">
    <cfRule type="expression" dxfId="138" priority="366">
      <formula>$D76="No Bid"</formula>
    </cfRule>
  </conditionalFormatting>
  <conditionalFormatting sqref="D77">
    <cfRule type="expression" dxfId="137" priority="367">
      <formula>$D77="Bid"</formula>
    </cfRule>
    <cfRule type="expression" dxfId="136" priority="368">
      <formula>$D77="No Bid"</formula>
    </cfRule>
  </conditionalFormatting>
  <conditionalFormatting sqref="I77:N77">
    <cfRule type="expression" dxfId="135" priority="369">
      <formula>$D77="No Bid"</formula>
    </cfRule>
  </conditionalFormatting>
  <conditionalFormatting sqref="D78">
    <cfRule type="expression" dxfId="134" priority="370">
      <formula>$D78="Bid"</formula>
    </cfRule>
    <cfRule type="expression" dxfId="133" priority="371">
      <formula>$D78="No Bid"</formula>
    </cfRule>
  </conditionalFormatting>
  <conditionalFormatting sqref="I78:N78">
    <cfRule type="expression" dxfId="132" priority="372">
      <formula>$D78="No Bid"</formula>
    </cfRule>
  </conditionalFormatting>
  <conditionalFormatting sqref="D79">
    <cfRule type="expression" dxfId="131" priority="373">
      <formula>$D79="Bid"</formula>
    </cfRule>
    <cfRule type="expression" dxfId="130" priority="374">
      <formula>$D79="No Bid"</formula>
    </cfRule>
  </conditionalFormatting>
  <conditionalFormatting sqref="I79:N79">
    <cfRule type="expression" dxfId="129" priority="375">
      <formula>$D79="No Bid"</formula>
    </cfRule>
  </conditionalFormatting>
  <conditionalFormatting sqref="D80">
    <cfRule type="expression" dxfId="128" priority="376">
      <formula>$D80="Bid"</formula>
    </cfRule>
    <cfRule type="expression" dxfId="127" priority="377">
      <formula>$D80="No Bid"</formula>
    </cfRule>
  </conditionalFormatting>
  <conditionalFormatting sqref="I80:N80">
    <cfRule type="expression" dxfId="126" priority="378">
      <formula>$D80="No Bid"</formula>
    </cfRule>
  </conditionalFormatting>
  <conditionalFormatting sqref="D81">
    <cfRule type="expression" dxfId="125" priority="379">
      <formula>$D81="Bid"</formula>
    </cfRule>
    <cfRule type="expression" dxfId="124" priority="380">
      <formula>$D81="No Bid"</formula>
    </cfRule>
  </conditionalFormatting>
  <conditionalFormatting sqref="I81:N81">
    <cfRule type="expression" dxfId="123" priority="381">
      <formula>$D81="No Bid"</formula>
    </cfRule>
  </conditionalFormatting>
  <conditionalFormatting sqref="D82">
    <cfRule type="expression" dxfId="122" priority="382">
      <formula>$D82="Bid"</formula>
    </cfRule>
    <cfRule type="expression" dxfId="121" priority="383">
      <formula>$D82="No Bid"</formula>
    </cfRule>
  </conditionalFormatting>
  <conditionalFormatting sqref="I82:N82">
    <cfRule type="expression" dxfId="120" priority="384">
      <formula>$D82="No Bid"</formula>
    </cfRule>
  </conditionalFormatting>
  <conditionalFormatting sqref="D83">
    <cfRule type="expression" dxfId="119" priority="385">
      <formula>$D83="Bid"</formula>
    </cfRule>
    <cfRule type="expression" dxfId="118" priority="386">
      <formula>$D83="No Bid"</formula>
    </cfRule>
  </conditionalFormatting>
  <conditionalFormatting sqref="I83:N83">
    <cfRule type="expression" dxfId="117" priority="387">
      <formula>$D83="No Bid"</formula>
    </cfRule>
  </conditionalFormatting>
  <conditionalFormatting sqref="I3:M3">
    <cfRule type="beginsWith" dxfId="116" priority="388" operator="beginsWith" text="Error">
      <formula>LEFT(I3,LEN("Error"))="Error"</formula>
    </cfRule>
  </conditionalFormatting>
  <conditionalFormatting sqref="B8:O18">
    <cfRule type="expression" dxfId="115" priority="389">
      <formula>MOD(ROW($E8),2)=1</formula>
    </cfRule>
  </conditionalFormatting>
  <conditionalFormatting sqref="G19">
    <cfRule type="expression" dxfId="114" priority="390">
      <formula>NOT(ISBLANK(G19)) * NOT(ISNUMBER(G19))</formula>
    </cfRule>
  </conditionalFormatting>
  <conditionalFormatting sqref="H19">
    <cfRule type="expression" dxfId="113" priority="391">
      <formula>NOT(ISBLANK(H19)) * NOT(ISNUMBER(H19))</formula>
    </cfRule>
  </conditionalFormatting>
  <conditionalFormatting sqref="I19">
    <cfRule type="expression" dxfId="112" priority="392">
      <formula>NOT(ISBLANK(I19)) * NOT(ISNUMBER(I19))</formula>
    </cfRule>
  </conditionalFormatting>
  <conditionalFormatting sqref="J19">
    <cfRule type="expression" dxfId="111" priority="393">
      <formula>NOT(ISBLANK(J19)) * NOT(ISNUMBER(J19))</formula>
    </cfRule>
  </conditionalFormatting>
  <conditionalFormatting sqref="K19">
    <cfRule type="expression" dxfId="110" priority="394">
      <formula>NOT(ISBLANK(K19)) * NOT(ISNUMBER(K19))</formula>
    </cfRule>
  </conditionalFormatting>
  <conditionalFormatting sqref="L19">
    <cfRule type="expression" dxfId="109" priority="395">
      <formula>NOT(ISBLANK(L19)) * NOT(ISNUMBER(L19))</formula>
    </cfRule>
  </conditionalFormatting>
  <conditionalFormatting sqref="M19">
    <cfRule type="expression" dxfId="108" priority="396">
      <formula>NOT(ISBLANK(M19)) * NOT(ISNUMBER(M19))</formula>
    </cfRule>
  </conditionalFormatting>
  <conditionalFormatting sqref="N19">
    <cfRule type="expression" dxfId="107" priority="397">
      <formula>NOT(ISBLANK(N19)) * NOT(ISNUMBER(N19))</formula>
    </cfRule>
  </conditionalFormatting>
  <conditionalFormatting sqref="B22:O24">
    <cfRule type="expression" dxfId="106" priority="398">
      <formula>MOD(ROW($E22),2)=1</formula>
    </cfRule>
  </conditionalFormatting>
  <conditionalFormatting sqref="G25">
    <cfRule type="expression" dxfId="105" priority="399">
      <formula>NOT(ISBLANK(G25)) * NOT(ISNUMBER(G25))</formula>
    </cfRule>
  </conditionalFormatting>
  <conditionalFormatting sqref="H25">
    <cfRule type="expression" dxfId="104" priority="400">
      <formula>NOT(ISBLANK(H25)) * NOT(ISNUMBER(H25))</formula>
    </cfRule>
  </conditionalFormatting>
  <conditionalFormatting sqref="I25">
    <cfRule type="expression" dxfId="103" priority="401">
      <formula>NOT(ISBLANK(I25)) * NOT(ISNUMBER(I25))</formula>
    </cfRule>
  </conditionalFormatting>
  <conditionalFormatting sqref="J25">
    <cfRule type="expression" dxfId="102" priority="402">
      <formula>NOT(ISBLANK(J25)) * NOT(ISNUMBER(J25))</formula>
    </cfRule>
  </conditionalFormatting>
  <conditionalFormatting sqref="K25">
    <cfRule type="expression" dxfId="101" priority="403">
      <formula>NOT(ISBLANK(K25)) * NOT(ISNUMBER(K25))</formula>
    </cfRule>
  </conditionalFormatting>
  <conditionalFormatting sqref="L25">
    <cfRule type="expression" dxfId="100" priority="404">
      <formula>NOT(ISBLANK(L25)) * NOT(ISNUMBER(L25))</formula>
    </cfRule>
  </conditionalFormatting>
  <conditionalFormatting sqref="M25">
    <cfRule type="expression" dxfId="99" priority="405">
      <formula>NOT(ISBLANK(M25)) * NOT(ISNUMBER(M25))</formula>
    </cfRule>
  </conditionalFormatting>
  <conditionalFormatting sqref="N25">
    <cfRule type="expression" dxfId="98" priority="406">
      <formula>NOT(ISBLANK(N25)) * NOT(ISNUMBER(N25))</formula>
    </cfRule>
  </conditionalFormatting>
  <conditionalFormatting sqref="B28:O28">
    <cfRule type="expression" dxfId="97" priority="407">
      <formula>MOD(ROW($E28),2)=1</formula>
    </cfRule>
  </conditionalFormatting>
  <conditionalFormatting sqref="G29">
    <cfRule type="expression" dxfId="96" priority="408">
      <formula>NOT(ISBLANK(G29)) * NOT(ISNUMBER(G29))</formula>
    </cfRule>
  </conditionalFormatting>
  <conditionalFormatting sqref="H29">
    <cfRule type="expression" dxfId="95" priority="409">
      <formula>NOT(ISBLANK(H29)) * NOT(ISNUMBER(H29))</formula>
    </cfRule>
  </conditionalFormatting>
  <conditionalFormatting sqref="I29">
    <cfRule type="expression" dxfId="94" priority="410">
      <formula>NOT(ISBLANK(I29)) * NOT(ISNUMBER(I29))</formula>
    </cfRule>
  </conditionalFormatting>
  <conditionalFormatting sqref="J29">
    <cfRule type="expression" dxfId="93" priority="411">
      <formula>NOT(ISBLANK(J29)) * NOT(ISNUMBER(J29))</formula>
    </cfRule>
  </conditionalFormatting>
  <conditionalFormatting sqref="K29">
    <cfRule type="expression" dxfId="92" priority="412">
      <formula>NOT(ISBLANK(K29)) * NOT(ISNUMBER(K29))</formula>
    </cfRule>
  </conditionalFormatting>
  <conditionalFormatting sqref="L29">
    <cfRule type="expression" dxfId="91" priority="413">
      <formula>NOT(ISBLANK(L29)) * NOT(ISNUMBER(L29))</formula>
    </cfRule>
  </conditionalFormatting>
  <conditionalFormatting sqref="M29">
    <cfRule type="expression" dxfId="90" priority="414">
      <formula>NOT(ISBLANK(M29)) * NOT(ISNUMBER(M29))</formula>
    </cfRule>
  </conditionalFormatting>
  <conditionalFormatting sqref="N29">
    <cfRule type="expression" dxfId="89" priority="415">
      <formula>NOT(ISBLANK(N29)) * NOT(ISNUMBER(N29))</formula>
    </cfRule>
  </conditionalFormatting>
  <conditionalFormatting sqref="B32:O32">
    <cfRule type="expression" dxfId="88" priority="416">
      <formula>MOD(ROW($E32),2)=1</formula>
    </cfRule>
  </conditionalFormatting>
  <conditionalFormatting sqref="G33">
    <cfRule type="expression" dxfId="87" priority="417">
      <formula>NOT(ISBLANK(G33)) * NOT(ISNUMBER(G33))</formula>
    </cfRule>
  </conditionalFormatting>
  <conditionalFormatting sqref="H33">
    <cfRule type="expression" dxfId="86" priority="418">
      <formula>NOT(ISBLANK(H33)) * NOT(ISNUMBER(H33))</formula>
    </cfRule>
  </conditionalFormatting>
  <conditionalFormatting sqref="I33">
    <cfRule type="expression" dxfId="85" priority="419">
      <formula>NOT(ISBLANK(I33)) * NOT(ISNUMBER(I33))</formula>
    </cfRule>
  </conditionalFormatting>
  <conditionalFormatting sqref="J33">
    <cfRule type="expression" dxfId="84" priority="420">
      <formula>NOT(ISBLANK(J33)) * NOT(ISNUMBER(J33))</formula>
    </cfRule>
  </conditionalFormatting>
  <conditionalFormatting sqref="K33">
    <cfRule type="expression" dxfId="83" priority="421">
      <formula>NOT(ISBLANK(K33)) * NOT(ISNUMBER(K33))</formula>
    </cfRule>
  </conditionalFormatting>
  <conditionalFormatting sqref="L33">
    <cfRule type="expression" dxfId="82" priority="422">
      <formula>NOT(ISBLANK(L33)) * NOT(ISNUMBER(L33))</formula>
    </cfRule>
  </conditionalFormatting>
  <conditionalFormatting sqref="M33">
    <cfRule type="expression" dxfId="81" priority="423">
      <formula>NOT(ISBLANK(M33)) * NOT(ISNUMBER(M33))</formula>
    </cfRule>
  </conditionalFormatting>
  <conditionalFormatting sqref="N33">
    <cfRule type="expression" dxfId="80" priority="424">
      <formula>NOT(ISBLANK(N33)) * NOT(ISNUMBER(N33))</formula>
    </cfRule>
  </conditionalFormatting>
  <conditionalFormatting sqref="B36:O37">
    <cfRule type="expression" dxfId="79" priority="425">
      <formula>MOD(ROW($E36),2)=1</formula>
    </cfRule>
  </conditionalFormatting>
  <conditionalFormatting sqref="G38">
    <cfRule type="expression" dxfId="78" priority="426">
      <formula>NOT(ISBLANK(G38)) * NOT(ISNUMBER(G38))</formula>
    </cfRule>
  </conditionalFormatting>
  <conditionalFormatting sqref="H38">
    <cfRule type="expression" dxfId="77" priority="427">
      <formula>NOT(ISBLANK(H38)) * NOT(ISNUMBER(H38))</formula>
    </cfRule>
  </conditionalFormatting>
  <conditionalFormatting sqref="I38">
    <cfRule type="expression" dxfId="76" priority="428">
      <formula>NOT(ISBLANK(I38)) * NOT(ISNUMBER(I38))</formula>
    </cfRule>
  </conditionalFormatting>
  <conditionalFormatting sqref="J38">
    <cfRule type="expression" dxfId="75" priority="429">
      <formula>NOT(ISBLANK(J38)) * NOT(ISNUMBER(J38))</formula>
    </cfRule>
  </conditionalFormatting>
  <conditionalFormatting sqref="K38">
    <cfRule type="expression" dxfId="74" priority="430">
      <formula>NOT(ISBLANK(K38)) * NOT(ISNUMBER(K38))</formula>
    </cfRule>
  </conditionalFormatting>
  <conditionalFormatting sqref="L38">
    <cfRule type="expression" dxfId="73" priority="431">
      <formula>NOT(ISBLANK(L38)) * NOT(ISNUMBER(L38))</formula>
    </cfRule>
  </conditionalFormatting>
  <conditionalFormatting sqref="M38">
    <cfRule type="expression" dxfId="72" priority="432">
      <formula>NOT(ISBLANK(M38)) * NOT(ISNUMBER(M38))</formula>
    </cfRule>
  </conditionalFormatting>
  <conditionalFormatting sqref="N38">
    <cfRule type="expression" dxfId="71" priority="433">
      <formula>NOT(ISBLANK(N38)) * NOT(ISNUMBER(N38))</formula>
    </cfRule>
  </conditionalFormatting>
  <conditionalFormatting sqref="B41:O51">
    <cfRule type="expression" dxfId="70" priority="434">
      <formula>MOD(ROW($E41),2)=1</formula>
    </cfRule>
  </conditionalFormatting>
  <conditionalFormatting sqref="G52">
    <cfRule type="expression" dxfId="69" priority="435">
      <formula>NOT(ISBLANK(G52)) * NOT(ISNUMBER(G52))</formula>
    </cfRule>
  </conditionalFormatting>
  <conditionalFormatting sqref="H52">
    <cfRule type="expression" dxfId="68" priority="436">
      <formula>NOT(ISBLANK(H52)) * NOT(ISNUMBER(H52))</formula>
    </cfRule>
  </conditionalFormatting>
  <conditionalFormatting sqref="I52">
    <cfRule type="expression" dxfId="67" priority="437">
      <formula>NOT(ISBLANK(I52)) * NOT(ISNUMBER(I52))</formula>
    </cfRule>
  </conditionalFormatting>
  <conditionalFormatting sqref="J52">
    <cfRule type="expression" dxfId="66" priority="438">
      <formula>NOT(ISBLANK(J52)) * NOT(ISNUMBER(J52))</formula>
    </cfRule>
  </conditionalFormatting>
  <conditionalFormatting sqref="K52">
    <cfRule type="expression" dxfId="65" priority="439">
      <formula>NOT(ISBLANK(K52)) * NOT(ISNUMBER(K52))</formula>
    </cfRule>
  </conditionalFormatting>
  <conditionalFormatting sqref="L52">
    <cfRule type="expression" dxfId="64" priority="440">
      <formula>NOT(ISBLANK(L52)) * NOT(ISNUMBER(L52))</formula>
    </cfRule>
  </conditionalFormatting>
  <conditionalFormatting sqref="M52">
    <cfRule type="expression" dxfId="63" priority="441">
      <formula>NOT(ISBLANK(M52)) * NOT(ISNUMBER(M52))</formula>
    </cfRule>
  </conditionalFormatting>
  <conditionalFormatting sqref="N52">
    <cfRule type="expression" dxfId="62" priority="442">
      <formula>NOT(ISBLANK(N52)) * NOT(ISNUMBER(N52))</formula>
    </cfRule>
  </conditionalFormatting>
  <conditionalFormatting sqref="B55:O57">
    <cfRule type="expression" dxfId="61" priority="443">
      <formula>MOD(ROW($E55),2)=1</formula>
    </cfRule>
  </conditionalFormatting>
  <conditionalFormatting sqref="G58">
    <cfRule type="expression" dxfId="60" priority="444">
      <formula>NOT(ISBLANK(G58)) * NOT(ISNUMBER(G58))</formula>
    </cfRule>
  </conditionalFormatting>
  <conditionalFormatting sqref="H58">
    <cfRule type="expression" dxfId="59" priority="445">
      <formula>NOT(ISBLANK(H58)) * NOT(ISNUMBER(H58))</formula>
    </cfRule>
  </conditionalFormatting>
  <conditionalFormatting sqref="I58">
    <cfRule type="expression" dxfId="58" priority="446">
      <formula>NOT(ISBLANK(I58)) * NOT(ISNUMBER(I58))</formula>
    </cfRule>
  </conditionalFormatting>
  <conditionalFormatting sqref="J58">
    <cfRule type="expression" dxfId="57" priority="447">
      <formula>NOT(ISBLANK(J58)) * NOT(ISNUMBER(J58))</formula>
    </cfRule>
  </conditionalFormatting>
  <conditionalFormatting sqref="K58">
    <cfRule type="expression" dxfId="56" priority="448">
      <formula>NOT(ISBLANK(K58)) * NOT(ISNUMBER(K58))</formula>
    </cfRule>
  </conditionalFormatting>
  <conditionalFormatting sqref="L58">
    <cfRule type="expression" dxfId="55" priority="449">
      <formula>NOT(ISBLANK(L58)) * NOT(ISNUMBER(L58))</formula>
    </cfRule>
  </conditionalFormatting>
  <conditionalFormatting sqref="M58">
    <cfRule type="expression" dxfId="54" priority="450">
      <formula>NOT(ISBLANK(M58)) * NOT(ISNUMBER(M58))</formula>
    </cfRule>
  </conditionalFormatting>
  <conditionalFormatting sqref="N58">
    <cfRule type="expression" dxfId="53" priority="451">
      <formula>NOT(ISBLANK(N58)) * NOT(ISNUMBER(N58))</formula>
    </cfRule>
  </conditionalFormatting>
  <conditionalFormatting sqref="B61:O61">
    <cfRule type="expression" dxfId="52" priority="452">
      <formula>MOD(ROW($E61),2)=1</formula>
    </cfRule>
  </conditionalFormatting>
  <conditionalFormatting sqref="G62">
    <cfRule type="expression" dxfId="51" priority="453">
      <formula>NOT(ISBLANK(G62)) * NOT(ISNUMBER(G62))</formula>
    </cfRule>
  </conditionalFormatting>
  <conditionalFormatting sqref="H62">
    <cfRule type="expression" dxfId="50" priority="454">
      <formula>NOT(ISBLANK(H62)) * NOT(ISNUMBER(H62))</formula>
    </cfRule>
  </conditionalFormatting>
  <conditionalFormatting sqref="I62">
    <cfRule type="expression" dxfId="49" priority="455">
      <formula>NOT(ISBLANK(I62)) * NOT(ISNUMBER(I62))</formula>
    </cfRule>
  </conditionalFormatting>
  <conditionalFormatting sqref="J62">
    <cfRule type="expression" dxfId="48" priority="456">
      <formula>NOT(ISBLANK(J62)) * NOT(ISNUMBER(J62))</formula>
    </cfRule>
  </conditionalFormatting>
  <conditionalFormatting sqref="K62">
    <cfRule type="expression" dxfId="47" priority="457">
      <formula>NOT(ISBLANK(K62)) * NOT(ISNUMBER(K62))</formula>
    </cfRule>
  </conditionalFormatting>
  <conditionalFormatting sqref="L62">
    <cfRule type="expression" dxfId="46" priority="458">
      <formula>NOT(ISBLANK(L62)) * NOT(ISNUMBER(L62))</formula>
    </cfRule>
  </conditionalFormatting>
  <conditionalFormatting sqref="M62">
    <cfRule type="expression" dxfId="45" priority="459">
      <formula>NOT(ISBLANK(M62)) * NOT(ISNUMBER(M62))</formula>
    </cfRule>
  </conditionalFormatting>
  <conditionalFormatting sqref="N62">
    <cfRule type="expression" dxfId="44" priority="460">
      <formula>NOT(ISBLANK(N62)) * NOT(ISNUMBER(N62))</formula>
    </cfRule>
  </conditionalFormatting>
  <conditionalFormatting sqref="B65:O65">
    <cfRule type="expression" dxfId="43" priority="461">
      <formula>MOD(ROW($E65),2)=1</formula>
    </cfRule>
  </conditionalFormatting>
  <conditionalFormatting sqref="G66">
    <cfRule type="expression" dxfId="42" priority="462">
      <formula>NOT(ISBLANK(G66)) * NOT(ISNUMBER(G66))</formula>
    </cfRule>
  </conditionalFormatting>
  <conditionalFormatting sqref="H66">
    <cfRule type="expression" dxfId="41" priority="463">
      <formula>NOT(ISBLANK(H66)) * NOT(ISNUMBER(H66))</formula>
    </cfRule>
  </conditionalFormatting>
  <conditionalFormatting sqref="I66">
    <cfRule type="expression" dxfId="40" priority="464">
      <formula>NOT(ISBLANK(I66)) * NOT(ISNUMBER(I66))</formula>
    </cfRule>
  </conditionalFormatting>
  <conditionalFormatting sqref="J66">
    <cfRule type="expression" dxfId="39" priority="465">
      <formula>NOT(ISBLANK(J66)) * NOT(ISNUMBER(J66))</formula>
    </cfRule>
  </conditionalFormatting>
  <conditionalFormatting sqref="K66">
    <cfRule type="expression" dxfId="38" priority="466">
      <formula>NOT(ISBLANK(K66)) * NOT(ISNUMBER(K66))</formula>
    </cfRule>
  </conditionalFormatting>
  <conditionalFormatting sqref="L66">
    <cfRule type="expression" dxfId="37" priority="467">
      <formula>NOT(ISBLANK(L66)) * NOT(ISNUMBER(L66))</formula>
    </cfRule>
  </conditionalFormatting>
  <conditionalFormatting sqref="M66">
    <cfRule type="expression" dxfId="36" priority="468">
      <formula>NOT(ISBLANK(M66)) * NOT(ISNUMBER(M66))</formula>
    </cfRule>
  </conditionalFormatting>
  <conditionalFormatting sqref="N66">
    <cfRule type="expression" dxfId="35" priority="469">
      <formula>NOT(ISBLANK(N66)) * NOT(ISNUMBER(N66))</formula>
    </cfRule>
  </conditionalFormatting>
  <conditionalFormatting sqref="B69:O70">
    <cfRule type="expression" dxfId="34" priority="470">
      <formula>MOD(ROW($E69),2)=1</formula>
    </cfRule>
  </conditionalFormatting>
  <conditionalFormatting sqref="G71">
    <cfRule type="expression" dxfId="33" priority="471">
      <formula>NOT(ISBLANK(G71)) * NOT(ISNUMBER(G71))</formula>
    </cfRule>
  </conditionalFormatting>
  <conditionalFormatting sqref="H71">
    <cfRule type="expression" dxfId="32" priority="472">
      <formula>NOT(ISBLANK(H71)) * NOT(ISNUMBER(H71))</formula>
    </cfRule>
  </conditionalFormatting>
  <conditionalFormatting sqref="I71">
    <cfRule type="expression" dxfId="31" priority="473">
      <formula>NOT(ISBLANK(I71)) * NOT(ISNUMBER(I71))</formula>
    </cfRule>
  </conditionalFormatting>
  <conditionalFormatting sqref="J71">
    <cfRule type="expression" dxfId="30" priority="474">
      <formula>NOT(ISBLANK(J71)) * NOT(ISNUMBER(J71))</formula>
    </cfRule>
  </conditionalFormatting>
  <conditionalFormatting sqref="K71">
    <cfRule type="expression" dxfId="29" priority="475">
      <formula>NOT(ISBLANK(K71)) * NOT(ISNUMBER(K71))</formula>
    </cfRule>
  </conditionalFormatting>
  <conditionalFormatting sqref="L71">
    <cfRule type="expression" dxfId="28" priority="476">
      <formula>NOT(ISBLANK(L71)) * NOT(ISNUMBER(L71))</formula>
    </cfRule>
  </conditionalFormatting>
  <conditionalFormatting sqref="M71">
    <cfRule type="expression" dxfId="27" priority="477">
      <formula>NOT(ISBLANK(M71)) * NOT(ISNUMBER(M71))</formula>
    </cfRule>
  </conditionalFormatting>
  <conditionalFormatting sqref="N71">
    <cfRule type="expression" dxfId="26" priority="478">
      <formula>NOT(ISBLANK(N71)) * NOT(ISNUMBER(N71))</formula>
    </cfRule>
  </conditionalFormatting>
  <conditionalFormatting sqref="B74:O76">
    <cfRule type="expression" dxfId="25" priority="479">
      <formula>MOD(ROW($E74),2)=1</formula>
    </cfRule>
  </conditionalFormatting>
  <conditionalFormatting sqref="G77">
    <cfRule type="expression" dxfId="24" priority="480">
      <formula>NOT(ISBLANK(G77)) * NOT(ISNUMBER(G77))</formula>
    </cfRule>
  </conditionalFormatting>
  <conditionalFormatting sqref="H77">
    <cfRule type="expression" dxfId="23" priority="481">
      <formula>NOT(ISBLANK(H77)) * NOT(ISNUMBER(H77))</formula>
    </cfRule>
  </conditionalFormatting>
  <conditionalFormatting sqref="I77">
    <cfRule type="expression" dxfId="22" priority="482">
      <formula>NOT(ISBLANK(I77)) * NOT(ISNUMBER(I77))</formula>
    </cfRule>
  </conditionalFormatting>
  <conditionalFormatting sqref="J77">
    <cfRule type="expression" dxfId="21" priority="483">
      <formula>NOT(ISBLANK(J77)) * NOT(ISNUMBER(J77))</formula>
    </cfRule>
  </conditionalFormatting>
  <conditionalFormatting sqref="K77">
    <cfRule type="expression" dxfId="20" priority="484">
      <formula>NOT(ISBLANK(K77)) * NOT(ISNUMBER(K77))</formula>
    </cfRule>
  </conditionalFormatting>
  <conditionalFormatting sqref="L77">
    <cfRule type="expression" dxfId="19" priority="485">
      <formula>NOT(ISBLANK(L77)) * NOT(ISNUMBER(L77))</formula>
    </cfRule>
  </conditionalFormatting>
  <conditionalFormatting sqref="M77">
    <cfRule type="expression" dxfId="18" priority="486">
      <formula>NOT(ISBLANK(M77)) * NOT(ISNUMBER(M77))</formula>
    </cfRule>
  </conditionalFormatting>
  <conditionalFormatting sqref="N77">
    <cfRule type="expression" dxfId="17" priority="487">
      <formula>NOT(ISBLANK(N77)) * NOT(ISNUMBER(N77))</formula>
    </cfRule>
  </conditionalFormatting>
  <conditionalFormatting sqref="B80:O81">
    <cfRule type="expression" dxfId="16" priority="488">
      <formula>MOD(ROW($E80),2)=1</formula>
    </cfRule>
  </conditionalFormatting>
  <conditionalFormatting sqref="G82">
    <cfRule type="expression" dxfId="15" priority="489">
      <formula>NOT(ISBLANK(G82)) * NOT(ISNUMBER(G82))</formula>
    </cfRule>
  </conditionalFormatting>
  <conditionalFormatting sqref="H82">
    <cfRule type="expression" dxfId="14" priority="490">
      <formula>NOT(ISBLANK(H82)) * NOT(ISNUMBER(H82))</formula>
    </cfRule>
  </conditionalFormatting>
  <conditionalFormatting sqref="I82">
    <cfRule type="expression" dxfId="13" priority="491">
      <formula>NOT(ISBLANK(I82)) * NOT(ISNUMBER(I82))</formula>
    </cfRule>
  </conditionalFormatting>
  <conditionalFormatting sqref="J82">
    <cfRule type="expression" dxfId="12" priority="492">
      <formula>NOT(ISBLANK(J82)) * NOT(ISNUMBER(J82))</formula>
    </cfRule>
  </conditionalFormatting>
  <conditionalFormatting sqref="K82">
    <cfRule type="expression" dxfId="11" priority="493">
      <formula>NOT(ISBLANK(K82)) * NOT(ISNUMBER(K82))</formula>
    </cfRule>
  </conditionalFormatting>
  <conditionalFormatting sqref="L82">
    <cfRule type="expression" dxfId="10" priority="494">
      <formula>NOT(ISBLANK(L82)) * NOT(ISNUMBER(L82))</formula>
    </cfRule>
  </conditionalFormatting>
  <conditionalFormatting sqref="M82">
    <cfRule type="expression" dxfId="9" priority="495">
      <formula>NOT(ISBLANK(M82)) * NOT(ISNUMBER(M82))</formula>
    </cfRule>
  </conditionalFormatting>
  <conditionalFormatting sqref="N82">
    <cfRule type="expression" dxfId="8" priority="496">
      <formula>NOT(ISBLANK(N82)) * NOT(ISNUMBER(N82))</formula>
    </cfRule>
  </conditionalFormatting>
  <conditionalFormatting sqref="G84">
    <cfRule type="expression" dxfId="7" priority="497">
      <formula>NOT(ISBLANK(G84)) * NOT(ISNUMBER(G84))</formula>
    </cfRule>
  </conditionalFormatting>
  <conditionalFormatting sqref="H84">
    <cfRule type="expression" dxfId="6" priority="498">
      <formula>NOT(ISBLANK(H84)) * NOT(ISNUMBER(H84))</formula>
    </cfRule>
  </conditionalFormatting>
  <conditionalFormatting sqref="I84">
    <cfRule type="expression" dxfId="5" priority="499">
      <formula>NOT(ISBLANK(I84)) * NOT(ISNUMBER(I84))</formula>
    </cfRule>
  </conditionalFormatting>
  <conditionalFormatting sqref="J84">
    <cfRule type="expression" dxfId="4" priority="500">
      <formula>NOT(ISBLANK(J84)) * NOT(ISNUMBER(J84))</formula>
    </cfRule>
  </conditionalFormatting>
  <conditionalFormatting sqref="K84">
    <cfRule type="expression" dxfId="3" priority="501">
      <formula>NOT(ISBLANK(K84)) * NOT(ISNUMBER(K84))</formula>
    </cfRule>
  </conditionalFormatting>
  <conditionalFormatting sqref="L84">
    <cfRule type="expression" dxfId="2" priority="502">
      <formula>NOT(ISBLANK(L84)) * NOT(ISNUMBER(L84))</formula>
    </cfRule>
  </conditionalFormatting>
  <conditionalFormatting sqref="M84">
    <cfRule type="expression" dxfId="1" priority="503">
      <formula>NOT(ISBLANK(M84)) * NOT(ISNUMBER(M84))</formula>
    </cfRule>
  </conditionalFormatting>
  <conditionalFormatting sqref="N84">
    <cfRule type="expression" dxfId="0" priority="504">
      <formula>NOT(ISBLANK(N84)) * NOT(ISNUMBER(N84))</formula>
    </cfRule>
  </conditionalFormatting>
  <dataValidations count="1">
    <dataValidation type="list" showErrorMessage="1" errorTitle="Error - Invalid Input" error="Please select an item from the drop-down list." sqref="D8:D18 D80:D81 D74:D76 D69:D70 D65 D61 D55:D57 D41:D51 D36:D37 D32 D28 D22:D24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Clark, Sandra (OMB)</cp:lastModifiedBy>
  <dcterms:created xsi:type="dcterms:W3CDTF">2024-12-16T19:12:05Z</dcterms:created>
  <dcterms:modified xsi:type="dcterms:W3CDTF">2024-12-23T20:32:00Z</dcterms:modified>
  <cp:category/>
</cp:coreProperties>
</file>