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4\GSS24926-RFG_INSP Roofing and Building Envelope Inspection Services\Posting\Bid\"/>
    </mc:Choice>
  </mc:AlternateContent>
  <xr:revisionPtr revIDLastSave="0" documentId="8_{840553FD-0A42-41D4-925E-AD06677A006C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" l="1"/>
  <c r="I46" i="2"/>
  <c r="I48" i="2" s="1"/>
  <c r="I42" i="2"/>
  <c r="I41" i="2"/>
  <c r="I40" i="2"/>
  <c r="I39" i="2"/>
  <c r="I38" i="2"/>
  <c r="I34" i="2"/>
  <c r="I33" i="2"/>
  <c r="I32" i="2"/>
  <c r="I31" i="2"/>
  <c r="I27" i="2"/>
  <c r="I26" i="2"/>
  <c r="I25" i="2"/>
  <c r="I24" i="2"/>
  <c r="I23" i="2"/>
  <c r="I22" i="2"/>
  <c r="I21" i="2"/>
  <c r="I17" i="2"/>
  <c r="I16" i="2"/>
  <c r="I15" i="2"/>
  <c r="I14" i="2"/>
  <c r="I13" i="2"/>
  <c r="I12" i="2"/>
  <c r="I11" i="2"/>
  <c r="I10" i="2"/>
  <c r="I9" i="2"/>
  <c r="I8" i="2"/>
  <c r="G3" i="2"/>
  <c r="B21" i="2"/>
  <c r="B24" i="2"/>
  <c r="B40" i="2"/>
  <c r="B11" i="2"/>
  <c r="B33" i="2"/>
  <c r="B27" i="2"/>
  <c r="B8" i="2"/>
  <c r="B16" i="2"/>
  <c r="B31" i="2"/>
  <c r="B26" i="2"/>
  <c r="B23" i="2"/>
  <c r="B47" i="2"/>
  <c r="B46" i="2"/>
  <c r="B12" i="2"/>
  <c r="B17" i="2"/>
  <c r="B22" i="2"/>
  <c r="B14" i="2"/>
  <c r="B10" i="2"/>
  <c r="B34" i="2"/>
  <c r="B13" i="2"/>
  <c r="B15" i="2"/>
  <c r="B42" i="2"/>
  <c r="B38" i="2"/>
  <c r="B39" i="2"/>
  <c r="B9" i="2"/>
  <c r="B32" i="2"/>
  <c r="B41" i="2"/>
  <c r="B25" i="2"/>
  <c r="I43" i="2" l="1"/>
  <c r="I35" i="2"/>
  <c r="I50" i="2"/>
  <c r="I28" i="2"/>
  <c r="B3" i="2"/>
  <c r="I18" i="2"/>
</calcChain>
</file>

<file path=xl/sharedStrings.xml><?xml version="1.0" encoding="utf-8"?>
<sst xmlns="http://schemas.openxmlformats.org/spreadsheetml/2006/main" count="118" uniqueCount="87">
  <si>
    <t>af2a7fbb094937c9a8f3d11ef075c0a4a575944bf211a0a958f444b1ba7cbfa5ae728ed7264cd994926023f409eff5f0fec5042f94d75f793b8f40681e805a0eFr/cg4zFPN5RPUaVLEaJxz5Bx0/7asV39wT/TduEvsBXSMiQ28Ces7Grd/hivKxy</t>
  </si>
  <si>
    <t>APPENDIX B - Pricing (BT-19ER)</t>
  </si>
  <si>
    <t>Pricing Bid Table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</si>
  <si>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</si>
  <si>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</si>
  <si>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</si>
  <si>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</si>
  <si>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Text</t>
  </si>
  <si>
    <t>Status</t>
  </si>
  <si>
    <t>Bid/No Bid Decision</t>
  </si>
  <si>
    <t>#</t>
  </si>
  <si>
    <t>Item</t>
  </si>
  <si>
    <t>Unit Price</t>
  </si>
  <si>
    <t>U/M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</si>
  <si>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</si>
  <si>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</si>
  <si>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</si>
  <si>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</si>
  <si>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</si>
  <si>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</si>
  <si>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BidTableItemResponse:216506</t>
  </si>
  <si>
    <t>BidTableItemResponse:218263</t>
  </si>
  <si>
    <t>BidTableFormula:112996</t>
  </si>
  <si>
    <t>General Services</t>
  </si>
  <si>
    <t>No Bid</t>
  </si>
  <si>
    <t>#1-1</t>
  </si>
  <si>
    <t xml:space="preserve">
Review of all Design, Construction, and Post Construction Documents
</t>
  </si>
  <si>
    <t>#1-2</t>
  </si>
  <si>
    <t xml:space="preserve">
Cost Estimating Services
</t>
  </si>
  <si>
    <t>#1-3</t>
  </si>
  <si>
    <t xml:space="preserve">
Pull Tests
</t>
  </si>
  <si>
    <t>#1-4</t>
  </si>
  <si>
    <t xml:space="preserve">
Forensic Evaluations
</t>
  </si>
  <si>
    <t>#1-5</t>
  </si>
  <si>
    <t xml:space="preserve">
Construction Dispute Services
</t>
  </si>
  <si>
    <t>#1-6</t>
  </si>
  <si>
    <t xml:space="preserve">
Thermal Imaging Moisture Testing
</t>
  </si>
  <si>
    <t>#1-7</t>
  </si>
  <si>
    <t xml:space="preserve">
Roofing Core Testing
</t>
  </si>
  <si>
    <t>#1-8</t>
  </si>
  <si>
    <t xml:space="preserve">
Professional Witness Services
</t>
  </si>
  <si>
    <t>#1-9</t>
  </si>
  <si>
    <t xml:space="preserve">
Roof Asbestos Testing Services
</t>
  </si>
  <si>
    <t>#1-10</t>
  </si>
  <si>
    <t xml:space="preserve">
Spray Nozzle Testing
</t>
  </si>
  <si>
    <t>Basket Total</t>
  </si>
  <si>
    <t>Building Envelope</t>
  </si>
  <si>
    <t>#2-1</t>
  </si>
  <si>
    <t xml:space="preserve">
Visual Evaluation of existing roofing, walls, and waterproofing systems support
</t>
  </si>
  <si>
    <t>#2-2</t>
  </si>
  <si>
    <t xml:space="preserve">
Climate Control
</t>
  </si>
  <si>
    <t>#2-3</t>
  </si>
  <si>
    <t xml:space="preserve">
Aesthetic Value
</t>
  </si>
  <si>
    <t>#2-4</t>
  </si>
  <si>
    <t xml:space="preserve">
Moisture Intrusion Analysis
</t>
  </si>
  <si>
    <t>#2-5</t>
  </si>
  <si>
    <t xml:space="preserve">
Non-Destructive (Nuclear) Moisture Surveys
</t>
  </si>
  <si>
    <t>#2-6</t>
  </si>
  <si>
    <t xml:space="preserve">
Non-Destructive (Infrared) Moisture Surveys
</t>
  </si>
  <si>
    <t>#2-7</t>
  </si>
  <si>
    <t xml:space="preserve">
Reporting, Recommendations, and Detailed Cost Projections
</t>
  </si>
  <si>
    <t>Roof Moisture Survey</t>
  </si>
  <si>
    <t>#3-1</t>
  </si>
  <si>
    <t xml:space="preserve">
Thermal Imaging, Wet Areas Painted On Roofing
</t>
  </si>
  <si>
    <t>#3-2</t>
  </si>
  <si>
    <t xml:space="preserve">
Surfaces; Photo Reporting Including Thermograms
</t>
  </si>
  <si>
    <t>#3-3</t>
  </si>
  <si>
    <t xml:space="preserve">
CAD Drawings of Roofing Surface
</t>
  </si>
  <si>
    <t>#3-4</t>
  </si>
  <si>
    <t xml:space="preserve">
Preferred Secondary Verification
</t>
  </si>
  <si>
    <t>Roof Survey</t>
  </si>
  <si>
    <t>#4-1</t>
  </si>
  <si>
    <t xml:space="preserve">
Infrared Non-Destructive Survey of Roof
</t>
  </si>
  <si>
    <t>#4-2</t>
  </si>
  <si>
    <t xml:space="preserve">
Core Sample Analysis
</t>
  </si>
  <si>
    <t>#4-3</t>
  </si>
  <si>
    <t xml:space="preserve">
Nuclear Grid Survey
</t>
  </si>
  <si>
    <t>#4-4</t>
  </si>
  <si>
    <t xml:space="preserve">
Moisture Probe Analysis
</t>
  </si>
  <si>
    <t>#4-5</t>
  </si>
  <si>
    <t xml:space="preserve">
Gravimetric Analysis
</t>
  </si>
  <si>
    <t>Installation Monitoring Services</t>
  </si>
  <si>
    <t>#5-1</t>
  </si>
  <si>
    <t xml:space="preserve">
Full-time Inspector Onsite While Roof Is Being Applied During Business Hours
</t>
  </si>
  <si>
    <t>#5-2</t>
  </si>
  <si>
    <t xml:space="preserve">
Inspector Onsite After Hours And Weekends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</si>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</sst>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4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C2" sqref="C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18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0"/>
  <sheetViews>
    <sheetView workbookViewId="0">
      <pane xSplit="6" ySplit="5" topLeftCell="G6" activePane="bottomRight" state="frozen"/>
      <selection pane="topRight"/>
      <selection pane="bottomLeft"/>
      <selection pane="bottomRight" activeCell="I50" sqref="I50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5</v>
      </c>
    </row>
    <row r="3" spans="2:9" ht="32.1" customHeight="1" x14ac:dyDescent="0.2">
      <c r="B3" s="3" t="str">
        <f ca="1">IF((COUNTIF(B7:B49, "Error*") + COUNTIF(G3:H3, "Error*")) &gt; 0, "Error: Check cell(s)" &amp;IF(COUNTIF(B7:B49, "Error*") &gt; 0, (" " &amp; ADDRESS(7 + MATCH("Error*", B7:B49,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INDEX(NOT(NOT(ISNUMBER(G7:G49)) * NOT(ISBLANK(G7:G49))), 0), 0) - 1), COLUMN(), 4) &amp; " must be Numeric", "")</f>
        <v/>
      </c>
      <c r="H3" s="5"/>
      <c r="I3" s="5"/>
    </row>
    <row r="4" spans="2:9" ht="24.95" customHeight="1" x14ac:dyDescent="0.2">
      <c r="B4" s="1"/>
      <c r="C4" s="1"/>
      <c r="D4" s="1"/>
      <c r="E4" s="1"/>
      <c r="F4" s="1"/>
      <c r="G4" s="7" t="s">
        <v>6</v>
      </c>
      <c r="H4" s="7" t="s">
        <v>7</v>
      </c>
      <c r="I4" s="1"/>
    </row>
    <row r="5" spans="2:9" ht="39.950000000000003" customHeight="1" x14ac:dyDescent="0.2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4" t="s">
        <v>14</v>
      </c>
    </row>
    <row r="6" spans="2:9" hidden="1" x14ac:dyDescent="0.2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</row>
    <row r="7" spans="2:9" ht="50.1" customHeight="1" x14ac:dyDescent="0.2">
      <c r="B7" s="8" t="s">
        <v>23</v>
      </c>
      <c r="C7" s="1"/>
      <c r="D7" s="1"/>
      <c r="E7" s="1"/>
      <c r="F7" s="1"/>
      <c r="G7" s="1"/>
      <c r="H7" s="1"/>
      <c r="I7" s="1"/>
    </row>
    <row r="8" spans="2:9" ht="72" x14ac:dyDescent="0.2">
      <c r="B8" s="10" t="str">
        <f t="shared" ref="B8:B17" ca="1" si="0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2881022</v>
      </c>
      <c r="D8" s="12" t="s">
        <v>24</v>
      </c>
      <c r="E8" s="11" t="s">
        <v>25</v>
      </c>
      <c r="F8" s="13" t="s">
        <v>26</v>
      </c>
      <c r="G8" s="14"/>
      <c r="H8" s="9"/>
      <c r="I8" s="15" t="str">
        <f t="shared" ref="I8:I17" si="1">IFERROR(IF(ISBLANK(G8), NA(), G8), "-")</f>
        <v>-</v>
      </c>
    </row>
    <row r="9" spans="2:9" ht="54" x14ac:dyDescent="0.2">
      <c r="B9" s="10" t="str">
        <f t="shared" ca="1" si="0"/>
        <v>Not Bidding</v>
      </c>
      <c r="C9" s="11">
        <v>2881023</v>
      </c>
      <c r="D9" s="12" t="s">
        <v>24</v>
      </c>
      <c r="E9" s="11" t="s">
        <v>27</v>
      </c>
      <c r="F9" s="13" t="s">
        <v>28</v>
      </c>
      <c r="G9" s="14"/>
      <c r="H9" s="9"/>
      <c r="I9" s="15" t="str">
        <f t="shared" si="1"/>
        <v>-</v>
      </c>
    </row>
    <row r="10" spans="2:9" ht="54" x14ac:dyDescent="0.2">
      <c r="B10" s="10" t="str">
        <f t="shared" ca="1" si="0"/>
        <v>Not Bidding</v>
      </c>
      <c r="C10" s="11">
        <v>2881024</v>
      </c>
      <c r="D10" s="12" t="s">
        <v>24</v>
      </c>
      <c r="E10" s="11" t="s">
        <v>29</v>
      </c>
      <c r="F10" s="13" t="s">
        <v>30</v>
      </c>
      <c r="G10" s="14"/>
      <c r="H10" s="9"/>
      <c r="I10" s="15" t="str">
        <f t="shared" si="1"/>
        <v>-</v>
      </c>
    </row>
    <row r="11" spans="2:9" ht="54" x14ac:dyDescent="0.2">
      <c r="B11" s="10" t="str">
        <f t="shared" ca="1" si="0"/>
        <v>Not Bidding</v>
      </c>
      <c r="C11" s="11">
        <v>2881025</v>
      </c>
      <c r="D11" s="12" t="s">
        <v>24</v>
      </c>
      <c r="E11" s="11" t="s">
        <v>31</v>
      </c>
      <c r="F11" s="13" t="s">
        <v>32</v>
      </c>
      <c r="G11" s="14"/>
      <c r="H11" s="9"/>
      <c r="I11" s="15" t="str">
        <f t="shared" si="1"/>
        <v>-</v>
      </c>
    </row>
    <row r="12" spans="2:9" ht="54" x14ac:dyDescent="0.2">
      <c r="B12" s="10" t="str">
        <f t="shared" ca="1" si="0"/>
        <v>Not Bidding</v>
      </c>
      <c r="C12" s="11">
        <v>2881026</v>
      </c>
      <c r="D12" s="12" t="s">
        <v>24</v>
      </c>
      <c r="E12" s="11" t="s">
        <v>33</v>
      </c>
      <c r="F12" s="13" t="s">
        <v>34</v>
      </c>
      <c r="G12" s="14"/>
      <c r="H12" s="9"/>
      <c r="I12" s="15" t="str">
        <f t="shared" si="1"/>
        <v>-</v>
      </c>
    </row>
    <row r="13" spans="2:9" ht="54" x14ac:dyDescent="0.2">
      <c r="B13" s="10" t="str">
        <f t="shared" ca="1" si="0"/>
        <v>Not Bidding</v>
      </c>
      <c r="C13" s="11">
        <v>2881028</v>
      </c>
      <c r="D13" s="12" t="s">
        <v>24</v>
      </c>
      <c r="E13" s="11" t="s">
        <v>35</v>
      </c>
      <c r="F13" s="13" t="s">
        <v>36</v>
      </c>
      <c r="G13" s="14"/>
      <c r="H13" s="9"/>
      <c r="I13" s="15" t="str">
        <f t="shared" si="1"/>
        <v>-</v>
      </c>
    </row>
    <row r="14" spans="2:9" ht="54" x14ac:dyDescent="0.2">
      <c r="B14" s="10" t="str">
        <f t="shared" ca="1" si="0"/>
        <v>Not Bidding</v>
      </c>
      <c r="C14" s="11">
        <v>2881030</v>
      </c>
      <c r="D14" s="12" t="s">
        <v>24</v>
      </c>
      <c r="E14" s="11" t="s">
        <v>37</v>
      </c>
      <c r="F14" s="13" t="s">
        <v>38</v>
      </c>
      <c r="G14" s="14"/>
      <c r="H14" s="9"/>
      <c r="I14" s="15" t="str">
        <f t="shared" si="1"/>
        <v>-</v>
      </c>
    </row>
    <row r="15" spans="2:9" ht="54" x14ac:dyDescent="0.2">
      <c r="B15" s="10" t="str">
        <f t="shared" ca="1" si="0"/>
        <v>Not Bidding</v>
      </c>
      <c r="C15" s="11">
        <v>2881032</v>
      </c>
      <c r="D15" s="12" t="s">
        <v>24</v>
      </c>
      <c r="E15" s="11" t="s">
        <v>39</v>
      </c>
      <c r="F15" s="13" t="s">
        <v>40</v>
      </c>
      <c r="G15" s="14"/>
      <c r="H15" s="9"/>
      <c r="I15" s="15" t="str">
        <f t="shared" si="1"/>
        <v>-</v>
      </c>
    </row>
    <row r="16" spans="2:9" ht="54" x14ac:dyDescent="0.2">
      <c r="B16" s="10" t="str">
        <f t="shared" ca="1" si="0"/>
        <v>Not Bidding</v>
      </c>
      <c r="C16" s="11">
        <v>2881033</v>
      </c>
      <c r="D16" s="12" t="s">
        <v>24</v>
      </c>
      <c r="E16" s="11" t="s">
        <v>41</v>
      </c>
      <c r="F16" s="13" t="s">
        <v>42</v>
      </c>
      <c r="G16" s="14"/>
      <c r="H16" s="9"/>
      <c r="I16" s="15" t="str">
        <f t="shared" si="1"/>
        <v>-</v>
      </c>
    </row>
    <row r="17" spans="2:9" ht="54" x14ac:dyDescent="0.2">
      <c r="B17" s="10" t="str">
        <f t="shared" ca="1" si="0"/>
        <v>Not Bidding</v>
      </c>
      <c r="C17" s="11">
        <v>2881034</v>
      </c>
      <c r="D17" s="12" t="s">
        <v>24</v>
      </c>
      <c r="E17" s="11" t="s">
        <v>43</v>
      </c>
      <c r="F17" s="13" t="s">
        <v>44</v>
      </c>
      <c r="G17" s="14"/>
      <c r="H17" s="9"/>
      <c r="I17" s="15" t="str">
        <f t="shared" si="1"/>
        <v>-</v>
      </c>
    </row>
    <row r="18" spans="2:9" ht="50.1" customHeight="1" x14ac:dyDescent="0.2">
      <c r="B18" s="4" t="s">
        <v>45</v>
      </c>
      <c r="C18" s="16"/>
      <c r="D18" s="16"/>
      <c r="E18" s="16"/>
      <c r="F18" s="16"/>
      <c r="G18" s="17"/>
      <c r="H18" s="16"/>
      <c r="I18" s="17">
        <f>SUM(I8:I17)</f>
        <v>0</v>
      </c>
    </row>
    <row r="20" spans="2:9" ht="50.1" customHeight="1" x14ac:dyDescent="0.2">
      <c r="B20" s="8" t="s">
        <v>46</v>
      </c>
      <c r="C20" s="1"/>
      <c r="D20" s="1"/>
      <c r="E20" s="1"/>
      <c r="F20" s="1"/>
      <c r="G20" s="1"/>
      <c r="H20" s="1"/>
      <c r="I20" s="1"/>
    </row>
    <row r="21" spans="2:9" ht="72" x14ac:dyDescent="0.2">
      <c r="B21" s="10" t="str">
        <f t="shared" ref="B21:B27" ca="1" si="2">IF(D21 = "No Bid", IFERROR("Error: Clear values for '" &amp; INDIRECT(ADDRESS(5, (7 + MATCH(TRUE, INDEX(NOT(ISBLANK(G21:H21)), 0, 0), 0) - 1))) &amp; "' in cell " &amp; ADDRESS(ROW(), (7 + MATCH(TRUE, INDEX(NOT(ISBLANK(G21:H21)), 0, 0), 0) - 1), 4) &amp; " or select 'Bid'", "Not Bidding"), IF(D21 = "Bid", IFERROR("Error: Missing value for '" &amp; INDIRECT(ADDRESS(5, (7 + MATCH(TRUE, INDEX(ISBLANK(G21:H21), 0, 0), 0) - 1))) &amp; "' in cell " &amp; ADDRESS(ROW(), (7 + MATCH(TRUE, INDEX(ISBLANK(G21:H21), 0, 0), 0) - 1), 4), "Success: All values provided"), "Error: Invalid Bid/No Bid Decision"))</f>
        <v>Not Bidding</v>
      </c>
      <c r="C21" s="11">
        <v>2881035</v>
      </c>
      <c r="D21" s="12" t="s">
        <v>24</v>
      </c>
      <c r="E21" s="11" t="s">
        <v>47</v>
      </c>
      <c r="F21" s="13" t="s">
        <v>48</v>
      </c>
      <c r="G21" s="14"/>
      <c r="H21" s="9"/>
      <c r="I21" s="15" t="str">
        <f t="shared" ref="I21:I27" si="3">IFERROR(IF(ISBLANK(G21), NA(), G21), "-")</f>
        <v>-</v>
      </c>
    </row>
    <row r="22" spans="2:9" ht="54" x14ac:dyDescent="0.2">
      <c r="B22" s="10" t="str">
        <f t="shared" ca="1" si="2"/>
        <v>Not Bidding</v>
      </c>
      <c r="C22" s="11">
        <v>2881036</v>
      </c>
      <c r="D22" s="12" t="s">
        <v>24</v>
      </c>
      <c r="E22" s="11" t="s">
        <v>49</v>
      </c>
      <c r="F22" s="13" t="s">
        <v>50</v>
      </c>
      <c r="G22" s="14"/>
      <c r="H22" s="9"/>
      <c r="I22" s="15" t="str">
        <f t="shared" si="3"/>
        <v>-</v>
      </c>
    </row>
    <row r="23" spans="2:9" ht="54" x14ac:dyDescent="0.2">
      <c r="B23" s="10" t="str">
        <f t="shared" ca="1" si="2"/>
        <v>Not Bidding</v>
      </c>
      <c r="C23" s="11">
        <v>2881037</v>
      </c>
      <c r="D23" s="12" t="s">
        <v>24</v>
      </c>
      <c r="E23" s="11" t="s">
        <v>51</v>
      </c>
      <c r="F23" s="13" t="s">
        <v>52</v>
      </c>
      <c r="G23" s="14"/>
      <c r="H23" s="9"/>
      <c r="I23" s="15" t="str">
        <f t="shared" si="3"/>
        <v>-</v>
      </c>
    </row>
    <row r="24" spans="2:9" ht="54" x14ac:dyDescent="0.2">
      <c r="B24" s="10" t="str">
        <f t="shared" ca="1" si="2"/>
        <v>Not Bidding</v>
      </c>
      <c r="C24" s="11">
        <v>2881044</v>
      </c>
      <c r="D24" s="12" t="s">
        <v>24</v>
      </c>
      <c r="E24" s="11" t="s">
        <v>53</v>
      </c>
      <c r="F24" s="13" t="s">
        <v>54</v>
      </c>
      <c r="G24" s="14"/>
      <c r="H24" s="9"/>
      <c r="I24" s="15" t="str">
        <f t="shared" si="3"/>
        <v>-</v>
      </c>
    </row>
    <row r="25" spans="2:9" ht="54" x14ac:dyDescent="0.2">
      <c r="B25" s="10" t="str">
        <f t="shared" ca="1" si="2"/>
        <v>Not Bidding</v>
      </c>
      <c r="C25" s="11">
        <v>2881045</v>
      </c>
      <c r="D25" s="12" t="s">
        <v>24</v>
      </c>
      <c r="E25" s="11" t="s">
        <v>55</v>
      </c>
      <c r="F25" s="13" t="s">
        <v>56</v>
      </c>
      <c r="G25" s="14"/>
      <c r="H25" s="9"/>
      <c r="I25" s="15" t="str">
        <f t="shared" si="3"/>
        <v>-</v>
      </c>
    </row>
    <row r="26" spans="2:9" ht="54" x14ac:dyDescent="0.2">
      <c r="B26" s="10" t="str">
        <f t="shared" ca="1" si="2"/>
        <v>Not Bidding</v>
      </c>
      <c r="C26" s="11">
        <v>2881046</v>
      </c>
      <c r="D26" s="12" t="s">
        <v>24</v>
      </c>
      <c r="E26" s="11" t="s">
        <v>57</v>
      </c>
      <c r="F26" s="13" t="s">
        <v>58</v>
      </c>
      <c r="G26" s="14"/>
      <c r="H26" s="9"/>
      <c r="I26" s="15" t="str">
        <f t="shared" si="3"/>
        <v>-</v>
      </c>
    </row>
    <row r="27" spans="2:9" ht="72" x14ac:dyDescent="0.2">
      <c r="B27" s="10" t="str">
        <f t="shared" ca="1" si="2"/>
        <v>Not Bidding</v>
      </c>
      <c r="C27" s="11">
        <v>2881047</v>
      </c>
      <c r="D27" s="12" t="s">
        <v>24</v>
      </c>
      <c r="E27" s="11" t="s">
        <v>59</v>
      </c>
      <c r="F27" s="13" t="s">
        <v>60</v>
      </c>
      <c r="G27" s="14"/>
      <c r="H27" s="9"/>
      <c r="I27" s="15" t="str">
        <f t="shared" si="3"/>
        <v>-</v>
      </c>
    </row>
    <row r="28" spans="2:9" ht="50.1" customHeight="1" x14ac:dyDescent="0.2">
      <c r="B28" s="4" t="s">
        <v>45</v>
      </c>
      <c r="C28" s="16"/>
      <c r="D28" s="16"/>
      <c r="E28" s="16"/>
      <c r="F28" s="16"/>
      <c r="G28" s="17"/>
      <c r="H28" s="16"/>
      <c r="I28" s="17">
        <f>SUM(I21:I27)</f>
        <v>0</v>
      </c>
    </row>
    <row r="30" spans="2:9" ht="50.1" customHeight="1" x14ac:dyDescent="0.2">
      <c r="B30" s="8" t="s">
        <v>61</v>
      </c>
      <c r="C30" s="1"/>
      <c r="D30" s="1"/>
      <c r="E30" s="1"/>
      <c r="F30" s="1"/>
      <c r="G30" s="1"/>
      <c r="H30" s="1"/>
      <c r="I30" s="1"/>
    </row>
    <row r="31" spans="2:9" ht="72" x14ac:dyDescent="0.2">
      <c r="B31" s="10" t="str">
        <f ca="1">IF(D31 = "No Bid", IFERROR("Error: Clear values for '" &amp; INDIRECT(ADDRESS(5, (7 + MATCH(TRUE, INDEX(NOT(ISBLANK(G31:H31)), 0, 0), 0) - 1))) &amp; "' in cell " &amp; ADDRESS(ROW(), (7 + MATCH(TRUE, INDEX(NOT(ISBLANK(G31:H31)), 0, 0), 0) - 1), 4) &amp; " or select 'Bid'", "Not Bidding"), IF(D31 = "Bid", IFERROR("Error: Missing value for '" &amp; INDIRECT(ADDRESS(5, (7 + MATCH(TRUE, INDEX(ISBLANK(G31:H31), 0, 0), 0) - 1))) &amp; "' in cell " &amp; ADDRESS(ROW(), (7 + MATCH(TRUE, INDEX(ISBLANK(G31:H31), 0, 0), 0) - 1), 4), "Success: All values provided"), "Error: Invalid Bid/No Bid Decision"))</f>
        <v>Not Bidding</v>
      </c>
      <c r="C31" s="11">
        <v>2881048</v>
      </c>
      <c r="D31" s="12" t="s">
        <v>24</v>
      </c>
      <c r="E31" s="11" t="s">
        <v>62</v>
      </c>
      <c r="F31" s="13" t="s">
        <v>63</v>
      </c>
      <c r="G31" s="14"/>
      <c r="H31" s="9"/>
      <c r="I31" s="15" t="str">
        <f>IFERROR(IF(ISBLANK(G31), NA(), G31), "-")</f>
        <v>-</v>
      </c>
    </row>
    <row r="32" spans="2:9" ht="72" x14ac:dyDescent="0.2">
      <c r="B32" s="10" t="str">
        <f ca="1">IF(D32 = "No Bid", IFERROR("Error: Clear values for '" &amp; INDIRECT(ADDRESS(5, (7 + MATCH(TRUE, INDEX(NOT(ISBLANK(G32:H32)), 0, 0), 0) - 1))) &amp; "' in cell " &amp; ADDRESS(ROW(), (7 + MATCH(TRUE, INDEX(NOT(ISBLANK(G32:H32)), 0, 0), 0) - 1), 4) &amp; " or select 'Bid'", "Not Bidding"), IF(D32 = "Bid", IFERROR("Error: Missing value for '" &amp; INDIRECT(ADDRESS(5, (7 + MATCH(TRUE, INDEX(ISBLANK(G32:H32), 0, 0), 0) - 1))) &amp; "' in cell " &amp; ADDRESS(ROW(), (7 + MATCH(TRUE, INDEX(ISBLANK(G32:H32), 0, 0), 0) - 1), 4), "Success: All values provided"), "Error: Invalid Bid/No Bid Decision"))</f>
        <v>Not Bidding</v>
      </c>
      <c r="C32" s="11">
        <v>2881049</v>
      </c>
      <c r="D32" s="12" t="s">
        <v>24</v>
      </c>
      <c r="E32" s="11" t="s">
        <v>64</v>
      </c>
      <c r="F32" s="13" t="s">
        <v>65</v>
      </c>
      <c r="G32" s="14"/>
      <c r="H32" s="9"/>
      <c r="I32" s="15" t="str">
        <f>IFERROR(IF(ISBLANK(G32), NA(), G32), "-")</f>
        <v>-</v>
      </c>
    </row>
    <row r="33" spans="2:9" ht="54" x14ac:dyDescent="0.2">
      <c r="B33" s="10" t="str">
        <f ca="1">IF(D33 = "No Bid", IFERROR("Error: Clear values for '" &amp; INDIRECT(ADDRESS(5, (7 + MATCH(TRUE, INDEX(NOT(ISBLANK(G33:H33)), 0, 0), 0) - 1))) &amp; "' in cell " &amp; ADDRESS(ROW(), (7 + MATCH(TRUE, INDEX(NOT(ISBLANK(G33:H33)), 0, 0), 0) - 1), 4) &amp; " or select 'Bid'", "Not Bidding"), IF(D33 = "Bid", IFERROR("Error: Missing value for '" &amp; INDIRECT(ADDRESS(5, (7 + MATCH(TRUE, INDEX(ISBLANK(G33:H33), 0, 0), 0) - 1))) &amp; "' in cell " &amp; ADDRESS(ROW(), (7 + MATCH(TRUE, INDEX(ISBLANK(G33:H33), 0, 0), 0) - 1), 4), "Success: All values provided"), "Error: Invalid Bid/No Bid Decision"))</f>
        <v>Not Bidding</v>
      </c>
      <c r="C33" s="11">
        <v>2881050</v>
      </c>
      <c r="D33" s="12" t="s">
        <v>24</v>
      </c>
      <c r="E33" s="11" t="s">
        <v>66</v>
      </c>
      <c r="F33" s="13" t="s">
        <v>67</v>
      </c>
      <c r="G33" s="14"/>
      <c r="H33" s="9"/>
      <c r="I33" s="15" t="str">
        <f>IFERROR(IF(ISBLANK(G33), NA(), G33), "-")</f>
        <v>-</v>
      </c>
    </row>
    <row r="34" spans="2:9" ht="54" x14ac:dyDescent="0.2">
      <c r="B34" s="10" t="str">
        <f ca="1">IF(D34 = "No Bid", IFERROR("Error: Clear values for '" &amp; INDIRECT(ADDRESS(5, (7 + MATCH(TRUE, INDEX(NOT(ISBLANK(G34:H34)), 0, 0), 0) - 1))) &amp; "' in cell " &amp; ADDRESS(ROW(), (7 + MATCH(TRUE, INDEX(NOT(ISBLANK(G34:H34)), 0, 0), 0) - 1), 4) &amp; " or select 'Bid'", "Not Bidding"), IF(D34 = "Bid", IFERROR("Error: Missing value for '" &amp; INDIRECT(ADDRESS(5, (7 + MATCH(TRUE, INDEX(ISBLANK(G34:H34), 0, 0), 0) - 1))) &amp; "' in cell " &amp; ADDRESS(ROW(), (7 + MATCH(TRUE, INDEX(ISBLANK(G34:H34), 0, 0), 0) - 1), 4), "Success: All values provided"), "Error: Invalid Bid/No Bid Decision"))</f>
        <v>Not Bidding</v>
      </c>
      <c r="C34" s="11">
        <v>2881051</v>
      </c>
      <c r="D34" s="12" t="s">
        <v>24</v>
      </c>
      <c r="E34" s="11" t="s">
        <v>68</v>
      </c>
      <c r="F34" s="13" t="s">
        <v>69</v>
      </c>
      <c r="G34" s="14"/>
      <c r="H34" s="9"/>
      <c r="I34" s="15" t="str">
        <f>IFERROR(IF(ISBLANK(G34), NA(), G34), "-")</f>
        <v>-</v>
      </c>
    </row>
    <row r="35" spans="2:9" ht="50.1" customHeight="1" x14ac:dyDescent="0.2">
      <c r="B35" s="4" t="s">
        <v>45</v>
      </c>
      <c r="C35" s="16"/>
      <c r="D35" s="16"/>
      <c r="E35" s="16"/>
      <c r="F35" s="16"/>
      <c r="G35" s="17"/>
      <c r="H35" s="16"/>
      <c r="I35" s="17">
        <f>SUM(I31:I34)</f>
        <v>0</v>
      </c>
    </row>
    <row r="37" spans="2:9" ht="50.1" customHeight="1" x14ac:dyDescent="0.2">
      <c r="B37" s="8" t="s">
        <v>70</v>
      </c>
      <c r="C37" s="1"/>
      <c r="D37" s="1"/>
      <c r="E37" s="1"/>
      <c r="F37" s="1"/>
      <c r="G37" s="1"/>
      <c r="H37" s="1"/>
      <c r="I37" s="1"/>
    </row>
    <row r="38" spans="2:9" ht="54" x14ac:dyDescent="0.2">
      <c r="B38" s="10" t="str">
        <f ca="1">IF(D38 = "No Bid", IFERROR("Error: Clear values for '" &amp; INDIRECT(ADDRESS(5, (7 + MATCH(TRUE, INDEX(NOT(ISBLANK(G38:H38)), 0, 0), 0) - 1))) &amp; "' in cell " &amp; ADDRESS(ROW(), (7 + MATCH(TRUE, INDEX(NOT(ISBLANK(G38:H38)), 0, 0), 0) - 1), 4) &amp; " or select 'Bid'", "Not Bidding"), IF(D38 = "Bid", IFERROR("Error: Missing value for '" &amp; INDIRECT(ADDRESS(5, (7 + MATCH(TRUE, INDEX(ISBLANK(G38:H38), 0, 0), 0) - 1))) &amp; "' in cell " &amp; ADDRESS(ROW(), (7 + MATCH(TRUE, INDEX(ISBLANK(G38:H38), 0, 0), 0) - 1), 4), "Success: All values provided"), "Error: Invalid Bid/No Bid Decision"))</f>
        <v>Not Bidding</v>
      </c>
      <c r="C38" s="11">
        <v>2881062</v>
      </c>
      <c r="D38" s="12" t="s">
        <v>24</v>
      </c>
      <c r="E38" s="11" t="s">
        <v>71</v>
      </c>
      <c r="F38" s="13" t="s">
        <v>72</v>
      </c>
      <c r="G38" s="14"/>
      <c r="H38" s="9"/>
      <c r="I38" s="15" t="str">
        <f>IFERROR(IF(ISBLANK(G38), NA(), G38), "-")</f>
        <v>-</v>
      </c>
    </row>
    <row r="39" spans="2:9" ht="54" x14ac:dyDescent="0.2">
      <c r="B39" s="10" t="str">
        <f ca="1">IF(D39 = "No Bid", IFERROR("Error: Clear values for '" &amp; INDIRECT(ADDRESS(5, (7 + MATCH(TRUE, INDEX(NOT(ISBLANK(G39:H39)), 0, 0), 0) - 1))) &amp; "' in cell " &amp; ADDRESS(ROW(), (7 + MATCH(TRUE, INDEX(NOT(ISBLANK(G39:H39)), 0, 0), 0) - 1), 4) &amp; " or select 'Bid'", "Not Bidding"), IF(D39 = "Bid", IFERROR("Error: Missing value for '" &amp; INDIRECT(ADDRESS(5, (7 + MATCH(TRUE, INDEX(ISBLANK(G39:H39), 0, 0), 0) - 1))) &amp; "' in cell " &amp; ADDRESS(ROW(), (7 + MATCH(TRUE, INDEX(ISBLANK(G39:H39), 0, 0), 0) - 1), 4), "Success: All values provided"), "Error: Invalid Bid/No Bid Decision"))</f>
        <v>Not Bidding</v>
      </c>
      <c r="C39" s="11">
        <v>2881063</v>
      </c>
      <c r="D39" s="12" t="s">
        <v>24</v>
      </c>
      <c r="E39" s="11" t="s">
        <v>73</v>
      </c>
      <c r="F39" s="13" t="s">
        <v>74</v>
      </c>
      <c r="G39" s="14"/>
      <c r="H39" s="9"/>
      <c r="I39" s="15" t="str">
        <f>IFERROR(IF(ISBLANK(G39), NA(), G39), "-")</f>
        <v>-</v>
      </c>
    </row>
    <row r="40" spans="2:9" ht="54" x14ac:dyDescent="0.2">
      <c r="B40" s="10" t="str">
        <f ca="1">IF(D40 = "No Bid", IFERROR("Error: Clear values for '" &amp; INDIRECT(ADDRESS(5, (7 + MATCH(TRUE, INDEX(NOT(ISBLANK(G40:H40)), 0, 0), 0) - 1))) &amp; "' in cell " &amp; ADDRESS(ROW(), (7 + MATCH(TRUE, INDEX(NOT(ISBLANK(G40:H40)), 0, 0), 0) - 1), 4) &amp; " or select 'Bid'", "Not Bidding"), IF(D40 = "Bid", IFERROR("Error: Missing value for '" &amp; INDIRECT(ADDRESS(5, (7 + MATCH(TRUE, INDEX(ISBLANK(G40:H40), 0, 0), 0) - 1))) &amp; "' in cell " &amp; ADDRESS(ROW(), (7 + MATCH(TRUE, INDEX(ISBLANK(G40:H40), 0, 0), 0) - 1), 4), "Success: All values provided"), "Error: Invalid Bid/No Bid Decision"))</f>
        <v>Not Bidding</v>
      </c>
      <c r="C40" s="11">
        <v>2881064</v>
      </c>
      <c r="D40" s="12" t="s">
        <v>24</v>
      </c>
      <c r="E40" s="11" t="s">
        <v>75</v>
      </c>
      <c r="F40" s="13" t="s">
        <v>76</v>
      </c>
      <c r="G40" s="14"/>
      <c r="H40" s="9"/>
      <c r="I40" s="15" t="str">
        <f>IFERROR(IF(ISBLANK(G40), NA(), G40), "-")</f>
        <v>-</v>
      </c>
    </row>
    <row r="41" spans="2:9" ht="54" x14ac:dyDescent="0.2">
      <c r="B41" s="10" t="str">
        <f ca="1">IF(D41 = "No Bid", IFERROR("Error: Clear values for '" &amp; INDIRECT(ADDRESS(5, (7 + MATCH(TRUE, INDEX(NOT(ISBLANK(G41:H41)), 0, 0), 0) - 1))) &amp; "' in cell " &amp; ADDRESS(ROW(), (7 + MATCH(TRUE, INDEX(NOT(ISBLANK(G41:H41)), 0, 0), 0) - 1), 4) &amp; " or select 'Bid'", "Not Bidding"), IF(D41 = "Bid", IFERROR("Error: Missing value for '" &amp; INDIRECT(ADDRESS(5, (7 + MATCH(TRUE, INDEX(ISBLANK(G41:H41), 0, 0), 0) - 1))) &amp; "' in cell " &amp; ADDRESS(ROW(), (7 + MATCH(TRUE, INDEX(ISBLANK(G41:H41), 0, 0), 0) - 1), 4), "Success: All values provided"), "Error: Invalid Bid/No Bid Decision"))</f>
        <v>Not Bidding</v>
      </c>
      <c r="C41" s="11">
        <v>2881065</v>
      </c>
      <c r="D41" s="12" t="s">
        <v>24</v>
      </c>
      <c r="E41" s="11" t="s">
        <v>77</v>
      </c>
      <c r="F41" s="13" t="s">
        <v>78</v>
      </c>
      <c r="G41" s="14"/>
      <c r="H41" s="9"/>
      <c r="I41" s="15" t="str">
        <f>IFERROR(IF(ISBLANK(G41), NA(), G41), "-")</f>
        <v>-</v>
      </c>
    </row>
    <row r="42" spans="2:9" ht="54" x14ac:dyDescent="0.2">
      <c r="B42" s="10" t="str">
        <f ca="1">IF(D42 = "No Bid", IFERROR("Error: Clear values for '" &amp; INDIRECT(ADDRESS(5, (7 + MATCH(TRUE, INDEX(NOT(ISBLANK(G42:H42)), 0, 0), 0) - 1))) &amp; "' in cell " &amp; ADDRESS(ROW(), (7 + MATCH(TRUE, INDEX(NOT(ISBLANK(G42:H42)), 0, 0), 0) - 1), 4) &amp; " or select 'Bid'", "Not Bidding"), IF(D42 = "Bid", IFERROR("Error: Missing value for '" &amp; INDIRECT(ADDRESS(5, (7 + MATCH(TRUE, INDEX(ISBLANK(G42:H42), 0, 0), 0) - 1))) &amp; "' in cell " &amp; ADDRESS(ROW(), (7 + MATCH(TRUE, INDEX(ISBLANK(G42:H42), 0, 0), 0) - 1), 4), "Success: All values provided"), "Error: Invalid Bid/No Bid Decision"))</f>
        <v>Not Bidding</v>
      </c>
      <c r="C42" s="11">
        <v>2881066</v>
      </c>
      <c r="D42" s="12" t="s">
        <v>24</v>
      </c>
      <c r="E42" s="11" t="s">
        <v>79</v>
      </c>
      <c r="F42" s="13" t="s">
        <v>80</v>
      </c>
      <c r="G42" s="14"/>
      <c r="H42" s="9"/>
      <c r="I42" s="15" t="str">
        <f>IFERROR(IF(ISBLANK(G42), NA(), G42), "-")</f>
        <v>-</v>
      </c>
    </row>
    <row r="43" spans="2:9" ht="50.1" customHeight="1" x14ac:dyDescent="0.2">
      <c r="B43" s="4" t="s">
        <v>45</v>
      </c>
      <c r="C43" s="16"/>
      <c r="D43" s="16"/>
      <c r="E43" s="16"/>
      <c r="F43" s="16"/>
      <c r="G43" s="17"/>
      <c r="H43" s="16"/>
      <c r="I43" s="17">
        <f>SUM(I38:I42)</f>
        <v>0</v>
      </c>
    </row>
    <row r="45" spans="2:9" ht="50.1" customHeight="1" x14ac:dyDescent="0.2">
      <c r="B45" s="8" t="s">
        <v>81</v>
      </c>
      <c r="C45" s="1"/>
      <c r="D45" s="1"/>
      <c r="E45" s="1"/>
      <c r="F45" s="1"/>
      <c r="G45" s="1"/>
      <c r="H45" s="1"/>
      <c r="I45" s="1"/>
    </row>
    <row r="46" spans="2:9" ht="72" x14ac:dyDescent="0.2">
      <c r="B46" s="10" t="str">
        <f ca="1">IF(D46 = "No Bid", IFERROR("Error: Clear values for '" &amp; INDIRECT(ADDRESS(5, (7 + MATCH(TRUE, INDEX(NOT(ISBLANK(G46:H46)), 0, 0), 0) - 1))) &amp; "' in cell " &amp; ADDRESS(ROW(), (7 + MATCH(TRUE, INDEX(NOT(ISBLANK(G46:H46)), 0, 0), 0) - 1), 4) &amp; " or select 'Bid'", "Not Bidding"), IF(D46 = "Bid", IFERROR("Error: Missing value for '" &amp; INDIRECT(ADDRESS(5, (7 + MATCH(TRUE, INDEX(ISBLANK(G46:H46), 0, 0), 0) - 1))) &amp; "' in cell " &amp; ADDRESS(ROW(), (7 + MATCH(TRUE, INDEX(ISBLANK(G46:H46), 0, 0), 0) - 1), 4), "Success: All values provided"), "Error: Invalid Bid/No Bid Decision"))</f>
        <v>Not Bidding</v>
      </c>
      <c r="C46" s="11">
        <v>2881067</v>
      </c>
      <c r="D46" s="12" t="s">
        <v>24</v>
      </c>
      <c r="E46" s="11" t="s">
        <v>82</v>
      </c>
      <c r="F46" s="13" t="s">
        <v>83</v>
      </c>
      <c r="G46" s="14"/>
      <c r="H46" s="9"/>
      <c r="I46" s="15" t="str">
        <f>IFERROR(IF(ISBLANK(G46), NA(), G46), "-")</f>
        <v>-</v>
      </c>
    </row>
    <row r="47" spans="2:9" ht="54" x14ac:dyDescent="0.2">
      <c r="B47" s="10" t="str">
        <f ca="1">IF(D47 = "No Bid", IFERROR("Error: Clear values for '" &amp; INDIRECT(ADDRESS(5, (7 + MATCH(TRUE, INDEX(NOT(ISBLANK(G47:H47)), 0, 0), 0) - 1))) &amp; "' in cell " &amp; ADDRESS(ROW(), (7 + MATCH(TRUE, INDEX(NOT(ISBLANK(G47:H47)), 0, 0), 0) - 1), 4) &amp; " or select 'Bid'", "Not Bidding"), IF(D47 = "Bid", IFERROR("Error: Missing value for '" &amp; INDIRECT(ADDRESS(5, (7 + MATCH(TRUE, INDEX(ISBLANK(G47:H47), 0, 0), 0) - 1))) &amp; "' in cell " &amp; ADDRESS(ROW(), (7 + MATCH(TRUE, INDEX(ISBLANK(G47:H47), 0, 0), 0) - 1), 4), "Success: All values provided"), "Error: Invalid Bid/No Bid Decision"))</f>
        <v>Not Bidding</v>
      </c>
      <c r="C47" s="11">
        <v>2881068</v>
      </c>
      <c r="D47" s="12" t="s">
        <v>24</v>
      </c>
      <c r="E47" s="11" t="s">
        <v>84</v>
      </c>
      <c r="F47" s="13" t="s">
        <v>85</v>
      </c>
      <c r="G47" s="14"/>
      <c r="H47" s="9"/>
      <c r="I47" s="15" t="str">
        <f>IFERROR(IF(ISBLANK(G47), NA(), G47), "-")</f>
        <v>-</v>
      </c>
    </row>
    <row r="48" spans="2:9" ht="50.1" customHeight="1" x14ac:dyDescent="0.2">
      <c r="B48" s="4" t="s">
        <v>45</v>
      </c>
      <c r="C48" s="16"/>
      <c r="D48" s="16"/>
      <c r="E48" s="16"/>
      <c r="F48" s="16"/>
      <c r="G48" s="17"/>
      <c r="H48" s="16"/>
      <c r="I48" s="17">
        <f>SUM(I46:I47)</f>
        <v>0</v>
      </c>
    </row>
    <row r="50" spans="2:9" ht="50.1" customHeight="1" x14ac:dyDescent="0.2">
      <c r="B50" s="4" t="s">
        <v>86</v>
      </c>
      <c r="C50" s="16"/>
      <c r="D50" s="16"/>
      <c r="E50" s="16"/>
      <c r="F50" s="16"/>
      <c r="G50" s="17"/>
      <c r="H50" s="16"/>
      <c r="I50" s="17">
        <f>SUM(I8:I17,I21:I27,I31:I34,I38:I42,I46:I47)</f>
        <v>0</v>
      </c>
    </row>
  </sheetData>
  <sheetProtection password="E36C" sheet="1" objects="1" scenarios="1" formatCells="0" formatColumns="0" formatRows="0" insertHyperlinks="0"/>
  <conditionalFormatting sqref="B7">
    <cfRule type="beginsWith" dxfId="240" priority="1" operator="beginsWith" text="Error">
      <formula>LEFT(B7,LEN("Error"))="Error"</formula>
    </cfRule>
    <cfRule type="beginsWith" dxfId="239" priority="2" operator="beginsWith" text="Success">
      <formula>LEFT(B7,LEN("Success"))="Success"</formula>
    </cfRule>
  </conditionalFormatting>
  <conditionalFormatting sqref="B8">
    <cfRule type="beginsWith" dxfId="238" priority="3" operator="beginsWith" text="Error">
      <formula>LEFT(B8,LEN("Error"))="Error"</formula>
    </cfRule>
    <cfRule type="beginsWith" dxfId="237" priority="4" operator="beginsWith" text="Success">
      <formula>LEFT(B8,LEN("Success"))="Success"</formula>
    </cfRule>
  </conditionalFormatting>
  <conditionalFormatting sqref="B9">
    <cfRule type="beginsWith" dxfId="236" priority="5" operator="beginsWith" text="Error">
      <formula>LEFT(B9,LEN("Error"))="Error"</formula>
    </cfRule>
    <cfRule type="beginsWith" dxfId="235" priority="6" operator="beginsWith" text="Success">
      <formula>LEFT(B9,LEN("Success"))="Success"</formula>
    </cfRule>
  </conditionalFormatting>
  <conditionalFormatting sqref="B10">
    <cfRule type="beginsWith" dxfId="234" priority="7" operator="beginsWith" text="Error">
      <formula>LEFT(B10,LEN("Error"))="Error"</formula>
    </cfRule>
    <cfRule type="beginsWith" dxfId="233" priority="8" operator="beginsWith" text="Success">
      <formula>LEFT(B10,LEN("Success"))="Success"</formula>
    </cfRule>
  </conditionalFormatting>
  <conditionalFormatting sqref="B11">
    <cfRule type="beginsWith" dxfId="232" priority="9" operator="beginsWith" text="Error">
      <formula>LEFT(B11,LEN("Error"))="Error"</formula>
    </cfRule>
    <cfRule type="beginsWith" dxfId="231" priority="10" operator="beginsWith" text="Success">
      <formula>LEFT(B11,LEN("Success"))="Success"</formula>
    </cfRule>
  </conditionalFormatting>
  <conditionalFormatting sqref="B12">
    <cfRule type="beginsWith" dxfId="230" priority="11" operator="beginsWith" text="Error">
      <formula>LEFT(B12,LEN("Error"))="Error"</formula>
    </cfRule>
    <cfRule type="beginsWith" dxfId="229" priority="12" operator="beginsWith" text="Success">
      <formula>LEFT(B12,LEN("Success"))="Success"</formula>
    </cfRule>
  </conditionalFormatting>
  <conditionalFormatting sqref="B13">
    <cfRule type="beginsWith" dxfId="228" priority="13" operator="beginsWith" text="Error">
      <formula>LEFT(B13,LEN("Error"))="Error"</formula>
    </cfRule>
    <cfRule type="beginsWith" dxfId="227" priority="14" operator="beginsWith" text="Success">
      <formula>LEFT(B13,LEN("Success"))="Success"</formula>
    </cfRule>
  </conditionalFormatting>
  <conditionalFormatting sqref="B14">
    <cfRule type="beginsWith" dxfId="226" priority="15" operator="beginsWith" text="Error">
      <formula>LEFT(B14,LEN("Error"))="Error"</formula>
    </cfRule>
    <cfRule type="beginsWith" dxfId="225" priority="16" operator="beginsWith" text="Success">
      <formula>LEFT(B14,LEN("Success"))="Success"</formula>
    </cfRule>
  </conditionalFormatting>
  <conditionalFormatting sqref="B15">
    <cfRule type="beginsWith" dxfId="224" priority="17" operator="beginsWith" text="Error">
      <formula>LEFT(B15,LEN("Error"))="Error"</formula>
    </cfRule>
    <cfRule type="beginsWith" dxfId="223" priority="18" operator="beginsWith" text="Success">
      <formula>LEFT(B15,LEN("Success"))="Success"</formula>
    </cfRule>
  </conditionalFormatting>
  <conditionalFormatting sqref="B16">
    <cfRule type="beginsWith" dxfId="222" priority="19" operator="beginsWith" text="Error">
      <formula>LEFT(B16,LEN("Error"))="Error"</formula>
    </cfRule>
    <cfRule type="beginsWith" dxfId="221" priority="20" operator="beginsWith" text="Success">
      <formula>LEFT(B16,LEN("Success"))="Success"</formula>
    </cfRule>
  </conditionalFormatting>
  <conditionalFormatting sqref="B17">
    <cfRule type="beginsWith" dxfId="220" priority="21" operator="beginsWith" text="Error">
      <formula>LEFT(B17,LEN("Error"))="Error"</formula>
    </cfRule>
    <cfRule type="beginsWith" dxfId="219" priority="22" operator="beginsWith" text="Success">
      <formula>LEFT(B17,LEN("Success"))="Success"</formula>
    </cfRule>
  </conditionalFormatting>
  <conditionalFormatting sqref="B18">
    <cfRule type="beginsWith" dxfId="218" priority="23" operator="beginsWith" text="Error">
      <formula>LEFT(B18,LEN("Error"))="Error"</formula>
    </cfRule>
    <cfRule type="beginsWith" dxfId="217" priority="24" operator="beginsWith" text="Success">
      <formula>LEFT(B18,LEN("Success"))="Success"</formula>
    </cfRule>
  </conditionalFormatting>
  <conditionalFormatting sqref="B19">
    <cfRule type="beginsWith" dxfId="216" priority="25" operator="beginsWith" text="Error">
      <formula>LEFT(B19,LEN("Error"))="Error"</formula>
    </cfRule>
    <cfRule type="beginsWith" dxfId="215" priority="26" operator="beginsWith" text="Success">
      <formula>LEFT(B19,LEN("Success"))="Success"</formula>
    </cfRule>
  </conditionalFormatting>
  <conditionalFormatting sqref="B20">
    <cfRule type="beginsWith" dxfId="214" priority="27" operator="beginsWith" text="Error">
      <formula>LEFT(B20,LEN("Error"))="Error"</formula>
    </cfRule>
    <cfRule type="beginsWith" dxfId="213" priority="28" operator="beginsWith" text="Success">
      <formula>LEFT(B20,LEN("Success"))="Success"</formula>
    </cfRule>
  </conditionalFormatting>
  <conditionalFormatting sqref="B21">
    <cfRule type="beginsWith" dxfId="212" priority="29" operator="beginsWith" text="Error">
      <formula>LEFT(B21,LEN("Error"))="Error"</formula>
    </cfRule>
    <cfRule type="beginsWith" dxfId="211" priority="30" operator="beginsWith" text="Success">
      <formula>LEFT(B21,LEN("Success"))="Success"</formula>
    </cfRule>
  </conditionalFormatting>
  <conditionalFormatting sqref="B22">
    <cfRule type="beginsWith" dxfId="210" priority="31" operator="beginsWith" text="Error">
      <formula>LEFT(B22,LEN("Error"))="Error"</formula>
    </cfRule>
    <cfRule type="beginsWith" dxfId="209" priority="32" operator="beginsWith" text="Success">
      <formula>LEFT(B22,LEN("Success"))="Success"</formula>
    </cfRule>
  </conditionalFormatting>
  <conditionalFormatting sqref="B23">
    <cfRule type="beginsWith" dxfId="208" priority="33" operator="beginsWith" text="Error">
      <formula>LEFT(B23,LEN("Error"))="Error"</formula>
    </cfRule>
    <cfRule type="beginsWith" dxfId="207" priority="34" operator="beginsWith" text="Success">
      <formula>LEFT(B23,LEN("Success"))="Success"</formula>
    </cfRule>
  </conditionalFormatting>
  <conditionalFormatting sqref="B24">
    <cfRule type="beginsWith" dxfId="206" priority="35" operator="beginsWith" text="Error">
      <formula>LEFT(B24,LEN("Error"))="Error"</formula>
    </cfRule>
    <cfRule type="beginsWith" dxfId="205" priority="36" operator="beginsWith" text="Success">
      <formula>LEFT(B24,LEN("Success"))="Success"</formula>
    </cfRule>
  </conditionalFormatting>
  <conditionalFormatting sqref="B25">
    <cfRule type="beginsWith" dxfId="204" priority="37" operator="beginsWith" text="Error">
      <formula>LEFT(B25,LEN("Error"))="Error"</formula>
    </cfRule>
    <cfRule type="beginsWith" dxfId="203" priority="38" operator="beginsWith" text="Success">
      <formula>LEFT(B25,LEN("Success"))="Success"</formula>
    </cfRule>
  </conditionalFormatting>
  <conditionalFormatting sqref="B26">
    <cfRule type="beginsWith" dxfId="202" priority="39" operator="beginsWith" text="Error">
      <formula>LEFT(B26,LEN("Error"))="Error"</formula>
    </cfRule>
    <cfRule type="beginsWith" dxfId="201" priority="40" operator="beginsWith" text="Success">
      <formula>LEFT(B26,LEN("Success"))="Success"</formula>
    </cfRule>
  </conditionalFormatting>
  <conditionalFormatting sqref="B27">
    <cfRule type="beginsWith" dxfId="200" priority="41" operator="beginsWith" text="Error">
      <formula>LEFT(B27,LEN("Error"))="Error"</formula>
    </cfRule>
    <cfRule type="beginsWith" dxfId="199" priority="42" operator="beginsWith" text="Success">
      <formula>LEFT(B27,LEN("Success"))="Success"</formula>
    </cfRule>
  </conditionalFormatting>
  <conditionalFormatting sqref="B28">
    <cfRule type="beginsWith" dxfId="198" priority="43" operator="beginsWith" text="Error">
      <formula>LEFT(B28,LEN("Error"))="Error"</formula>
    </cfRule>
    <cfRule type="beginsWith" dxfId="197" priority="44" operator="beginsWith" text="Success">
      <formula>LEFT(B28,LEN("Success"))="Success"</formula>
    </cfRule>
  </conditionalFormatting>
  <conditionalFormatting sqref="B29">
    <cfRule type="beginsWith" dxfId="196" priority="45" operator="beginsWith" text="Error">
      <formula>LEFT(B29,LEN("Error"))="Error"</formula>
    </cfRule>
    <cfRule type="beginsWith" dxfId="195" priority="46" operator="beginsWith" text="Success">
      <formula>LEFT(B29,LEN("Success"))="Success"</formula>
    </cfRule>
  </conditionalFormatting>
  <conditionalFormatting sqref="B30">
    <cfRule type="beginsWith" dxfId="194" priority="47" operator="beginsWith" text="Error">
      <formula>LEFT(B30,LEN("Error"))="Error"</formula>
    </cfRule>
    <cfRule type="beginsWith" dxfId="193" priority="48" operator="beginsWith" text="Success">
      <formula>LEFT(B30,LEN("Success"))="Success"</formula>
    </cfRule>
  </conditionalFormatting>
  <conditionalFormatting sqref="B31">
    <cfRule type="beginsWith" dxfId="192" priority="49" operator="beginsWith" text="Error">
      <formula>LEFT(B31,LEN("Error"))="Error"</formula>
    </cfRule>
    <cfRule type="beginsWith" dxfId="191" priority="50" operator="beginsWith" text="Success">
      <formula>LEFT(B31,LEN("Success"))="Success"</formula>
    </cfRule>
  </conditionalFormatting>
  <conditionalFormatting sqref="B32">
    <cfRule type="beginsWith" dxfId="190" priority="51" operator="beginsWith" text="Error">
      <formula>LEFT(B32,LEN("Error"))="Error"</formula>
    </cfRule>
    <cfRule type="beginsWith" dxfId="189" priority="52" operator="beginsWith" text="Success">
      <formula>LEFT(B32,LEN("Success"))="Success"</formula>
    </cfRule>
  </conditionalFormatting>
  <conditionalFormatting sqref="B33">
    <cfRule type="beginsWith" dxfId="188" priority="53" operator="beginsWith" text="Error">
      <formula>LEFT(B33,LEN("Error"))="Error"</formula>
    </cfRule>
    <cfRule type="beginsWith" dxfId="187" priority="54" operator="beginsWith" text="Success">
      <formula>LEFT(B33,LEN("Success"))="Success"</formula>
    </cfRule>
  </conditionalFormatting>
  <conditionalFormatting sqref="B34">
    <cfRule type="beginsWith" dxfId="186" priority="55" operator="beginsWith" text="Error">
      <formula>LEFT(B34,LEN("Error"))="Error"</formula>
    </cfRule>
    <cfRule type="beginsWith" dxfId="185" priority="56" operator="beginsWith" text="Success">
      <formula>LEFT(B34,LEN("Success"))="Success"</formula>
    </cfRule>
  </conditionalFormatting>
  <conditionalFormatting sqref="B35">
    <cfRule type="beginsWith" dxfId="184" priority="57" operator="beginsWith" text="Error">
      <formula>LEFT(B35,LEN("Error"))="Error"</formula>
    </cfRule>
    <cfRule type="beginsWith" dxfId="183" priority="58" operator="beginsWith" text="Success">
      <formula>LEFT(B35,LEN("Success"))="Success"</formula>
    </cfRule>
  </conditionalFormatting>
  <conditionalFormatting sqref="B36">
    <cfRule type="beginsWith" dxfId="182" priority="59" operator="beginsWith" text="Error">
      <formula>LEFT(B36,LEN("Error"))="Error"</formula>
    </cfRule>
    <cfRule type="beginsWith" dxfId="181" priority="60" operator="beginsWith" text="Success">
      <formula>LEFT(B36,LEN("Success"))="Success"</formula>
    </cfRule>
  </conditionalFormatting>
  <conditionalFormatting sqref="B37">
    <cfRule type="beginsWith" dxfId="180" priority="61" operator="beginsWith" text="Error">
      <formula>LEFT(B37,LEN("Error"))="Error"</formula>
    </cfRule>
    <cfRule type="beginsWith" dxfId="179" priority="62" operator="beginsWith" text="Success">
      <formula>LEFT(B37,LEN("Success"))="Success"</formula>
    </cfRule>
  </conditionalFormatting>
  <conditionalFormatting sqref="B38">
    <cfRule type="beginsWith" dxfId="178" priority="63" operator="beginsWith" text="Error">
      <formula>LEFT(B38,LEN("Error"))="Error"</formula>
    </cfRule>
    <cfRule type="beginsWith" dxfId="177" priority="64" operator="beginsWith" text="Success">
      <formula>LEFT(B38,LEN("Success"))="Success"</formula>
    </cfRule>
  </conditionalFormatting>
  <conditionalFormatting sqref="B39">
    <cfRule type="beginsWith" dxfId="176" priority="65" operator="beginsWith" text="Error">
      <formula>LEFT(B39,LEN("Error"))="Error"</formula>
    </cfRule>
    <cfRule type="beginsWith" dxfId="175" priority="66" operator="beginsWith" text="Success">
      <formula>LEFT(B39,LEN("Success"))="Success"</formula>
    </cfRule>
  </conditionalFormatting>
  <conditionalFormatting sqref="B40">
    <cfRule type="beginsWith" dxfId="174" priority="67" operator="beginsWith" text="Error">
      <formula>LEFT(B40,LEN("Error"))="Error"</formula>
    </cfRule>
    <cfRule type="beginsWith" dxfId="173" priority="68" operator="beginsWith" text="Success">
      <formula>LEFT(B40,LEN("Success"))="Success"</formula>
    </cfRule>
  </conditionalFormatting>
  <conditionalFormatting sqref="B41">
    <cfRule type="beginsWith" dxfId="172" priority="69" operator="beginsWith" text="Error">
      <formula>LEFT(B41,LEN("Error"))="Error"</formula>
    </cfRule>
    <cfRule type="beginsWith" dxfId="171" priority="70" operator="beginsWith" text="Success">
      <formula>LEFT(B41,LEN("Success"))="Success"</formula>
    </cfRule>
  </conditionalFormatting>
  <conditionalFormatting sqref="B42">
    <cfRule type="beginsWith" dxfId="170" priority="71" operator="beginsWith" text="Error">
      <formula>LEFT(B42,LEN("Error"))="Error"</formula>
    </cfRule>
    <cfRule type="beginsWith" dxfId="169" priority="72" operator="beginsWith" text="Success">
      <formula>LEFT(B42,LEN("Success"))="Success"</formula>
    </cfRule>
  </conditionalFormatting>
  <conditionalFormatting sqref="B43">
    <cfRule type="beginsWith" dxfId="168" priority="73" operator="beginsWith" text="Error">
      <formula>LEFT(B43,LEN("Error"))="Error"</formula>
    </cfRule>
    <cfRule type="beginsWith" dxfId="167" priority="74" operator="beginsWith" text="Success">
      <formula>LEFT(B43,LEN("Success"))="Success"</formula>
    </cfRule>
  </conditionalFormatting>
  <conditionalFormatting sqref="B44">
    <cfRule type="beginsWith" dxfId="166" priority="75" operator="beginsWith" text="Error">
      <formula>LEFT(B44,LEN("Error"))="Error"</formula>
    </cfRule>
    <cfRule type="beginsWith" dxfId="165" priority="76" operator="beginsWith" text="Success">
      <formula>LEFT(B44,LEN("Success"))="Success"</formula>
    </cfRule>
  </conditionalFormatting>
  <conditionalFormatting sqref="B45">
    <cfRule type="beginsWith" dxfId="164" priority="77" operator="beginsWith" text="Error">
      <formula>LEFT(B45,LEN("Error"))="Error"</formula>
    </cfRule>
    <cfRule type="beginsWith" dxfId="163" priority="78" operator="beginsWith" text="Success">
      <formula>LEFT(B45,LEN("Success"))="Success"</formula>
    </cfRule>
  </conditionalFormatting>
  <conditionalFormatting sqref="B46">
    <cfRule type="beginsWith" dxfId="162" priority="79" operator="beginsWith" text="Error">
      <formula>LEFT(B46,LEN("Error"))="Error"</formula>
    </cfRule>
    <cfRule type="beginsWith" dxfId="161" priority="80" operator="beginsWith" text="Success">
      <formula>LEFT(B46,LEN("Success"))="Success"</formula>
    </cfRule>
  </conditionalFormatting>
  <conditionalFormatting sqref="B47">
    <cfRule type="beginsWith" dxfId="160" priority="81" operator="beginsWith" text="Error">
      <formula>LEFT(B47,LEN("Error"))="Error"</formula>
    </cfRule>
    <cfRule type="beginsWith" dxfId="159" priority="82" operator="beginsWith" text="Success">
      <formula>LEFT(B47,LEN("Success"))="Success"</formula>
    </cfRule>
  </conditionalFormatting>
  <conditionalFormatting sqref="B48">
    <cfRule type="beginsWith" dxfId="158" priority="83" operator="beginsWith" text="Error">
      <formula>LEFT(B48,LEN("Error"))="Error"</formula>
    </cfRule>
    <cfRule type="beginsWith" dxfId="157" priority="84" operator="beginsWith" text="Success">
      <formula>LEFT(B48,LEN("Success"))="Success"</formula>
    </cfRule>
  </conditionalFormatting>
  <conditionalFormatting sqref="B49">
    <cfRule type="beginsWith" dxfId="156" priority="85" operator="beginsWith" text="Error">
      <formula>LEFT(B49,LEN("Error"))="Error"</formula>
    </cfRule>
    <cfRule type="beginsWith" dxfId="155" priority="86" operator="beginsWith" text="Success">
      <formula>LEFT(B49,LEN("Success"))="Success"</formula>
    </cfRule>
  </conditionalFormatting>
  <conditionalFormatting sqref="B3">
    <cfRule type="beginsWith" dxfId="154" priority="87" operator="beginsWith" text="Error">
      <formula>LEFT(B3,LEN("Error"))="Error"</formula>
    </cfRule>
    <cfRule type="beginsWith" dxfId="153" priority="88" operator="beginsWith" text="Success">
      <formula>LEFT(B3,LEN("Success"))="Success"</formula>
    </cfRule>
  </conditionalFormatting>
  <conditionalFormatting sqref="D7">
    <cfRule type="expression" dxfId="152" priority="89">
      <formula>$D7="Bid"</formula>
    </cfRule>
    <cfRule type="expression" dxfId="151" priority="90">
      <formula>$D7="No Bid"</formula>
    </cfRule>
  </conditionalFormatting>
  <conditionalFormatting sqref="G7:I7">
    <cfRule type="expression" dxfId="150" priority="91">
      <formula>$D7="No Bid"</formula>
    </cfRule>
  </conditionalFormatting>
  <conditionalFormatting sqref="D8">
    <cfRule type="expression" dxfId="149" priority="92">
      <formula>$D8="Bid"</formula>
    </cfRule>
    <cfRule type="expression" dxfId="148" priority="93">
      <formula>$D8="No Bid"</formula>
    </cfRule>
  </conditionalFormatting>
  <conditionalFormatting sqref="G8:I8">
    <cfRule type="expression" dxfId="147" priority="94">
      <formula>$D8="No Bid"</formula>
    </cfRule>
  </conditionalFormatting>
  <conditionalFormatting sqref="D9">
    <cfRule type="expression" dxfId="146" priority="95">
      <formula>$D9="Bid"</formula>
    </cfRule>
    <cfRule type="expression" dxfId="145" priority="96">
      <formula>$D9="No Bid"</formula>
    </cfRule>
  </conditionalFormatting>
  <conditionalFormatting sqref="G9:I9">
    <cfRule type="expression" dxfId="144" priority="97">
      <formula>$D9="No Bid"</formula>
    </cfRule>
  </conditionalFormatting>
  <conditionalFormatting sqref="D10">
    <cfRule type="expression" dxfId="143" priority="98">
      <formula>$D10="Bid"</formula>
    </cfRule>
    <cfRule type="expression" dxfId="142" priority="99">
      <formula>$D10="No Bid"</formula>
    </cfRule>
  </conditionalFormatting>
  <conditionalFormatting sqref="G10:I10">
    <cfRule type="expression" dxfId="141" priority="100">
      <formula>$D10="No Bid"</formula>
    </cfRule>
  </conditionalFormatting>
  <conditionalFormatting sqref="D11">
    <cfRule type="expression" dxfId="140" priority="101">
      <formula>$D11="Bid"</formula>
    </cfRule>
    <cfRule type="expression" dxfId="139" priority="102">
      <formula>$D11="No Bid"</formula>
    </cfRule>
  </conditionalFormatting>
  <conditionalFormatting sqref="G11:I11">
    <cfRule type="expression" dxfId="138" priority="103">
      <formula>$D11="No Bid"</formula>
    </cfRule>
  </conditionalFormatting>
  <conditionalFormatting sqref="D12">
    <cfRule type="expression" dxfId="137" priority="104">
      <formula>$D12="Bid"</formula>
    </cfRule>
    <cfRule type="expression" dxfId="136" priority="105">
      <formula>$D12="No Bid"</formula>
    </cfRule>
  </conditionalFormatting>
  <conditionalFormatting sqref="G12:I12">
    <cfRule type="expression" dxfId="135" priority="106">
      <formula>$D12="No Bid"</formula>
    </cfRule>
  </conditionalFormatting>
  <conditionalFormatting sqref="D13">
    <cfRule type="expression" dxfId="134" priority="107">
      <formula>$D13="Bid"</formula>
    </cfRule>
    <cfRule type="expression" dxfId="133" priority="108">
      <formula>$D13="No Bid"</formula>
    </cfRule>
  </conditionalFormatting>
  <conditionalFormatting sqref="G13:I13">
    <cfRule type="expression" dxfId="132" priority="109">
      <formula>$D13="No Bid"</formula>
    </cfRule>
  </conditionalFormatting>
  <conditionalFormatting sqref="D14">
    <cfRule type="expression" dxfId="131" priority="110">
      <formula>$D14="Bid"</formula>
    </cfRule>
    <cfRule type="expression" dxfId="130" priority="111">
      <formula>$D14="No Bid"</formula>
    </cfRule>
  </conditionalFormatting>
  <conditionalFormatting sqref="G14:I14">
    <cfRule type="expression" dxfId="129" priority="112">
      <formula>$D14="No Bid"</formula>
    </cfRule>
  </conditionalFormatting>
  <conditionalFormatting sqref="D15">
    <cfRule type="expression" dxfId="128" priority="113">
      <formula>$D15="Bid"</formula>
    </cfRule>
    <cfRule type="expression" dxfId="127" priority="114">
      <formula>$D15="No Bid"</formula>
    </cfRule>
  </conditionalFormatting>
  <conditionalFormatting sqref="G15:I15">
    <cfRule type="expression" dxfId="126" priority="115">
      <formula>$D15="No Bid"</formula>
    </cfRule>
  </conditionalFormatting>
  <conditionalFormatting sqref="D16">
    <cfRule type="expression" dxfId="125" priority="116">
      <formula>$D16="Bid"</formula>
    </cfRule>
    <cfRule type="expression" dxfId="124" priority="117">
      <formula>$D16="No Bid"</formula>
    </cfRule>
  </conditionalFormatting>
  <conditionalFormatting sqref="G16:I16">
    <cfRule type="expression" dxfId="123" priority="118">
      <formula>$D16="No Bid"</formula>
    </cfRule>
  </conditionalFormatting>
  <conditionalFormatting sqref="D17">
    <cfRule type="expression" dxfId="122" priority="119">
      <formula>$D17="Bid"</formula>
    </cfRule>
    <cfRule type="expression" dxfId="121" priority="120">
      <formula>$D17="No Bid"</formula>
    </cfRule>
  </conditionalFormatting>
  <conditionalFormatting sqref="G17:I17">
    <cfRule type="expression" dxfId="120" priority="121">
      <formula>$D17="No Bid"</formula>
    </cfRule>
  </conditionalFormatting>
  <conditionalFormatting sqref="D18">
    <cfRule type="expression" dxfId="119" priority="122">
      <formula>$D18="Bid"</formula>
    </cfRule>
    <cfRule type="expression" dxfId="118" priority="123">
      <formula>$D18="No Bid"</formula>
    </cfRule>
  </conditionalFormatting>
  <conditionalFormatting sqref="G18:I18">
    <cfRule type="expression" dxfId="117" priority="124">
      <formula>$D18="No Bid"</formula>
    </cfRule>
  </conditionalFormatting>
  <conditionalFormatting sqref="D19">
    <cfRule type="expression" dxfId="116" priority="125">
      <formula>$D19="Bid"</formula>
    </cfRule>
    <cfRule type="expression" dxfId="115" priority="126">
      <formula>$D19="No Bid"</formula>
    </cfRule>
  </conditionalFormatting>
  <conditionalFormatting sqref="G19:I19">
    <cfRule type="expression" dxfId="114" priority="127">
      <formula>$D19="No Bid"</formula>
    </cfRule>
  </conditionalFormatting>
  <conditionalFormatting sqref="D20">
    <cfRule type="expression" dxfId="113" priority="128">
      <formula>$D20="Bid"</formula>
    </cfRule>
    <cfRule type="expression" dxfId="112" priority="129">
      <formula>$D20="No Bid"</formula>
    </cfRule>
  </conditionalFormatting>
  <conditionalFormatting sqref="G20:I20">
    <cfRule type="expression" dxfId="111" priority="130">
      <formula>$D20="No Bid"</formula>
    </cfRule>
  </conditionalFormatting>
  <conditionalFormatting sqref="D21">
    <cfRule type="expression" dxfId="110" priority="131">
      <formula>$D21="Bid"</formula>
    </cfRule>
    <cfRule type="expression" dxfId="109" priority="132">
      <formula>$D21="No Bid"</formula>
    </cfRule>
  </conditionalFormatting>
  <conditionalFormatting sqref="G21:I21">
    <cfRule type="expression" dxfId="108" priority="133">
      <formula>$D21="No Bid"</formula>
    </cfRule>
  </conditionalFormatting>
  <conditionalFormatting sqref="D22">
    <cfRule type="expression" dxfId="107" priority="134">
      <formula>$D22="Bid"</formula>
    </cfRule>
    <cfRule type="expression" dxfId="106" priority="135">
      <formula>$D22="No Bid"</formula>
    </cfRule>
  </conditionalFormatting>
  <conditionalFormatting sqref="G22:I22">
    <cfRule type="expression" dxfId="105" priority="136">
      <formula>$D22="No Bid"</formula>
    </cfRule>
  </conditionalFormatting>
  <conditionalFormatting sqref="D23">
    <cfRule type="expression" dxfId="104" priority="137">
      <formula>$D23="Bid"</formula>
    </cfRule>
    <cfRule type="expression" dxfId="103" priority="138">
      <formula>$D23="No Bid"</formula>
    </cfRule>
  </conditionalFormatting>
  <conditionalFormatting sqref="G23:I23">
    <cfRule type="expression" dxfId="102" priority="139">
      <formula>$D23="No Bid"</formula>
    </cfRule>
  </conditionalFormatting>
  <conditionalFormatting sqref="D24">
    <cfRule type="expression" dxfId="101" priority="140">
      <formula>$D24="Bid"</formula>
    </cfRule>
    <cfRule type="expression" dxfId="100" priority="141">
      <formula>$D24="No Bid"</formula>
    </cfRule>
  </conditionalFormatting>
  <conditionalFormatting sqref="G24:I24">
    <cfRule type="expression" dxfId="99" priority="142">
      <formula>$D24="No Bid"</formula>
    </cfRule>
  </conditionalFormatting>
  <conditionalFormatting sqref="D25">
    <cfRule type="expression" dxfId="98" priority="143">
      <formula>$D25="Bid"</formula>
    </cfRule>
    <cfRule type="expression" dxfId="97" priority="144">
      <formula>$D25="No Bid"</formula>
    </cfRule>
  </conditionalFormatting>
  <conditionalFormatting sqref="G25:I25">
    <cfRule type="expression" dxfId="96" priority="145">
      <formula>$D25="No Bid"</formula>
    </cfRule>
  </conditionalFormatting>
  <conditionalFormatting sqref="D26">
    <cfRule type="expression" dxfId="95" priority="146">
      <formula>$D26="Bid"</formula>
    </cfRule>
    <cfRule type="expression" dxfId="94" priority="147">
      <formula>$D26="No Bid"</formula>
    </cfRule>
  </conditionalFormatting>
  <conditionalFormatting sqref="G26:I26">
    <cfRule type="expression" dxfId="93" priority="148">
      <formula>$D26="No Bid"</formula>
    </cfRule>
  </conditionalFormatting>
  <conditionalFormatting sqref="D27">
    <cfRule type="expression" dxfId="92" priority="149">
      <formula>$D27="Bid"</formula>
    </cfRule>
    <cfRule type="expression" dxfId="91" priority="150">
      <formula>$D27="No Bid"</formula>
    </cfRule>
  </conditionalFormatting>
  <conditionalFormatting sqref="G27:I27">
    <cfRule type="expression" dxfId="90" priority="151">
      <formula>$D27="No Bid"</formula>
    </cfRule>
  </conditionalFormatting>
  <conditionalFormatting sqref="D28">
    <cfRule type="expression" dxfId="89" priority="152">
      <formula>$D28="Bid"</formula>
    </cfRule>
    <cfRule type="expression" dxfId="88" priority="153">
      <formula>$D28="No Bid"</formula>
    </cfRule>
  </conditionalFormatting>
  <conditionalFormatting sqref="G28:I28">
    <cfRule type="expression" dxfId="87" priority="154">
      <formula>$D28="No Bid"</formula>
    </cfRule>
  </conditionalFormatting>
  <conditionalFormatting sqref="D29">
    <cfRule type="expression" dxfId="86" priority="155">
      <formula>$D29="Bid"</formula>
    </cfRule>
    <cfRule type="expression" dxfId="85" priority="156">
      <formula>$D29="No Bid"</formula>
    </cfRule>
  </conditionalFormatting>
  <conditionalFormatting sqref="G29:I29">
    <cfRule type="expression" dxfId="84" priority="157">
      <formula>$D29="No Bid"</formula>
    </cfRule>
  </conditionalFormatting>
  <conditionalFormatting sqref="D30">
    <cfRule type="expression" dxfId="83" priority="158">
      <formula>$D30="Bid"</formula>
    </cfRule>
    <cfRule type="expression" dxfId="82" priority="159">
      <formula>$D30="No Bid"</formula>
    </cfRule>
  </conditionalFormatting>
  <conditionalFormatting sqref="G30:I30">
    <cfRule type="expression" dxfId="81" priority="160">
      <formula>$D30="No Bid"</formula>
    </cfRule>
  </conditionalFormatting>
  <conditionalFormatting sqref="D31">
    <cfRule type="expression" dxfId="80" priority="161">
      <formula>$D31="Bid"</formula>
    </cfRule>
    <cfRule type="expression" dxfId="79" priority="162">
      <formula>$D31="No Bid"</formula>
    </cfRule>
  </conditionalFormatting>
  <conditionalFormatting sqref="G31:I31">
    <cfRule type="expression" dxfId="78" priority="163">
      <formula>$D31="No Bid"</formula>
    </cfRule>
  </conditionalFormatting>
  <conditionalFormatting sqref="D32">
    <cfRule type="expression" dxfId="77" priority="164">
      <formula>$D32="Bid"</formula>
    </cfRule>
    <cfRule type="expression" dxfId="76" priority="165">
      <formula>$D32="No Bid"</formula>
    </cfRule>
  </conditionalFormatting>
  <conditionalFormatting sqref="G32:I32">
    <cfRule type="expression" dxfId="75" priority="166">
      <formula>$D32="No Bid"</formula>
    </cfRule>
  </conditionalFormatting>
  <conditionalFormatting sqref="D33">
    <cfRule type="expression" dxfId="74" priority="167">
      <formula>$D33="Bid"</formula>
    </cfRule>
    <cfRule type="expression" dxfId="73" priority="168">
      <formula>$D33="No Bid"</formula>
    </cfRule>
  </conditionalFormatting>
  <conditionalFormatting sqref="G33:I33">
    <cfRule type="expression" dxfId="72" priority="169">
      <formula>$D33="No Bid"</formula>
    </cfRule>
  </conditionalFormatting>
  <conditionalFormatting sqref="D34">
    <cfRule type="expression" dxfId="71" priority="170">
      <formula>$D34="Bid"</formula>
    </cfRule>
    <cfRule type="expression" dxfId="70" priority="171">
      <formula>$D34="No Bid"</formula>
    </cfRule>
  </conditionalFormatting>
  <conditionalFormatting sqref="G34:I34">
    <cfRule type="expression" dxfId="69" priority="172">
      <formula>$D34="No Bid"</formula>
    </cfRule>
  </conditionalFormatting>
  <conditionalFormatting sqref="D35">
    <cfRule type="expression" dxfId="68" priority="173">
      <formula>$D35="Bid"</formula>
    </cfRule>
    <cfRule type="expression" dxfId="67" priority="174">
      <formula>$D35="No Bid"</formula>
    </cfRule>
  </conditionalFormatting>
  <conditionalFormatting sqref="G35:I35">
    <cfRule type="expression" dxfId="66" priority="175">
      <formula>$D35="No Bid"</formula>
    </cfRule>
  </conditionalFormatting>
  <conditionalFormatting sqref="D36">
    <cfRule type="expression" dxfId="65" priority="176">
      <formula>$D36="Bid"</formula>
    </cfRule>
    <cfRule type="expression" dxfId="64" priority="177">
      <formula>$D36="No Bid"</formula>
    </cfRule>
  </conditionalFormatting>
  <conditionalFormatting sqref="G36:I36">
    <cfRule type="expression" dxfId="63" priority="178">
      <formula>$D36="No Bid"</formula>
    </cfRule>
  </conditionalFormatting>
  <conditionalFormatting sqref="D37">
    <cfRule type="expression" dxfId="62" priority="179">
      <formula>$D37="Bid"</formula>
    </cfRule>
    <cfRule type="expression" dxfId="61" priority="180">
      <formula>$D37="No Bid"</formula>
    </cfRule>
  </conditionalFormatting>
  <conditionalFormatting sqref="G37:I37">
    <cfRule type="expression" dxfId="60" priority="181">
      <formula>$D37="No Bid"</formula>
    </cfRule>
  </conditionalFormatting>
  <conditionalFormatting sqref="D38">
    <cfRule type="expression" dxfId="59" priority="182">
      <formula>$D38="Bid"</formula>
    </cfRule>
    <cfRule type="expression" dxfId="58" priority="183">
      <formula>$D38="No Bid"</formula>
    </cfRule>
  </conditionalFormatting>
  <conditionalFormatting sqref="G38:I38">
    <cfRule type="expression" dxfId="57" priority="184">
      <formula>$D38="No Bid"</formula>
    </cfRule>
  </conditionalFormatting>
  <conditionalFormatting sqref="D39">
    <cfRule type="expression" dxfId="56" priority="185">
      <formula>$D39="Bid"</formula>
    </cfRule>
    <cfRule type="expression" dxfId="55" priority="186">
      <formula>$D39="No Bid"</formula>
    </cfRule>
  </conditionalFormatting>
  <conditionalFormatting sqref="G39:I39">
    <cfRule type="expression" dxfId="54" priority="187">
      <formula>$D39="No Bid"</formula>
    </cfRule>
  </conditionalFormatting>
  <conditionalFormatting sqref="D40">
    <cfRule type="expression" dxfId="53" priority="188">
      <formula>$D40="Bid"</formula>
    </cfRule>
    <cfRule type="expression" dxfId="52" priority="189">
      <formula>$D40="No Bid"</formula>
    </cfRule>
  </conditionalFormatting>
  <conditionalFormatting sqref="G40:I40">
    <cfRule type="expression" dxfId="51" priority="190">
      <formula>$D40="No Bid"</formula>
    </cfRule>
  </conditionalFormatting>
  <conditionalFormatting sqref="D41">
    <cfRule type="expression" dxfId="50" priority="191">
      <formula>$D41="Bid"</formula>
    </cfRule>
    <cfRule type="expression" dxfId="49" priority="192">
      <formula>$D41="No Bid"</formula>
    </cfRule>
  </conditionalFormatting>
  <conditionalFormatting sqref="G41:I41">
    <cfRule type="expression" dxfId="48" priority="193">
      <formula>$D41="No Bid"</formula>
    </cfRule>
  </conditionalFormatting>
  <conditionalFormatting sqref="D42">
    <cfRule type="expression" dxfId="47" priority="194">
      <formula>$D42="Bid"</formula>
    </cfRule>
    <cfRule type="expression" dxfId="46" priority="195">
      <formula>$D42="No Bid"</formula>
    </cfRule>
  </conditionalFormatting>
  <conditionalFormatting sqref="G42:I42">
    <cfRule type="expression" dxfId="45" priority="196">
      <formula>$D42="No Bid"</formula>
    </cfRule>
  </conditionalFormatting>
  <conditionalFormatting sqref="D43">
    <cfRule type="expression" dxfId="44" priority="197">
      <formula>$D43="Bid"</formula>
    </cfRule>
    <cfRule type="expression" dxfId="43" priority="198">
      <formula>$D43="No Bid"</formula>
    </cfRule>
  </conditionalFormatting>
  <conditionalFormatting sqref="G43:I43">
    <cfRule type="expression" dxfId="42" priority="199">
      <formula>$D43="No Bid"</formula>
    </cfRule>
  </conditionalFormatting>
  <conditionalFormatting sqref="D44">
    <cfRule type="expression" dxfId="41" priority="200">
      <formula>$D44="Bid"</formula>
    </cfRule>
    <cfRule type="expression" dxfId="40" priority="201">
      <formula>$D44="No Bid"</formula>
    </cfRule>
  </conditionalFormatting>
  <conditionalFormatting sqref="G44:I44">
    <cfRule type="expression" dxfId="39" priority="202">
      <formula>$D44="No Bid"</formula>
    </cfRule>
  </conditionalFormatting>
  <conditionalFormatting sqref="D45">
    <cfRule type="expression" dxfId="38" priority="203">
      <formula>$D45="Bid"</formula>
    </cfRule>
    <cfRule type="expression" dxfId="37" priority="204">
      <formula>$D45="No Bid"</formula>
    </cfRule>
  </conditionalFormatting>
  <conditionalFormatting sqref="G45:I45">
    <cfRule type="expression" dxfId="36" priority="205">
      <formula>$D45="No Bid"</formula>
    </cfRule>
  </conditionalFormatting>
  <conditionalFormatting sqref="D46">
    <cfRule type="expression" dxfId="35" priority="206">
      <formula>$D46="Bid"</formula>
    </cfRule>
    <cfRule type="expression" dxfId="34" priority="207">
      <formula>$D46="No Bid"</formula>
    </cfRule>
  </conditionalFormatting>
  <conditionalFormatting sqref="G46:I46">
    <cfRule type="expression" dxfId="33" priority="208">
      <formula>$D46="No Bid"</formula>
    </cfRule>
  </conditionalFormatting>
  <conditionalFormatting sqref="D47">
    <cfRule type="expression" dxfId="32" priority="209">
      <formula>$D47="Bid"</formula>
    </cfRule>
    <cfRule type="expression" dxfId="31" priority="210">
      <formula>$D47="No Bid"</formula>
    </cfRule>
  </conditionalFormatting>
  <conditionalFormatting sqref="G47:I47">
    <cfRule type="expression" dxfId="30" priority="211">
      <formula>$D47="No Bid"</formula>
    </cfRule>
  </conditionalFormatting>
  <conditionalFormatting sqref="D48">
    <cfRule type="expression" dxfId="29" priority="212">
      <formula>$D48="Bid"</formula>
    </cfRule>
    <cfRule type="expression" dxfId="28" priority="213">
      <formula>$D48="No Bid"</formula>
    </cfRule>
  </conditionalFormatting>
  <conditionalFormatting sqref="G48:I48">
    <cfRule type="expression" dxfId="27" priority="214">
      <formula>$D48="No Bid"</formula>
    </cfRule>
  </conditionalFormatting>
  <conditionalFormatting sqref="D49">
    <cfRule type="expression" dxfId="26" priority="215">
      <formula>$D49="Bid"</formula>
    </cfRule>
    <cfRule type="expression" dxfId="25" priority="216">
      <formula>$D49="No Bid"</formula>
    </cfRule>
  </conditionalFormatting>
  <conditionalFormatting sqref="G49:I49">
    <cfRule type="expression" dxfId="24" priority="217">
      <formula>$D49="No Bid"</formula>
    </cfRule>
  </conditionalFormatting>
  <conditionalFormatting sqref="G3:H3">
    <cfRule type="beginsWith" dxfId="23" priority="218" operator="beginsWith" text="Error">
      <formula>LEFT(G3,LEN("Error"))="Error"</formula>
    </cfRule>
  </conditionalFormatting>
  <conditionalFormatting sqref="B8:J17">
    <cfRule type="expression" dxfId="22" priority="219">
      <formula>MOD(ROW($E8),2)=1</formula>
    </cfRule>
  </conditionalFormatting>
  <conditionalFormatting sqref="G18">
    <cfRule type="expression" dxfId="21" priority="220">
      <formula>NOT(ISBLANK(G18)) * NOT(ISNUMBER(G18))</formula>
    </cfRule>
  </conditionalFormatting>
  <conditionalFormatting sqref="H18">
    <cfRule type="expression" dxfId="20" priority="221">
      <formula>NOT(ISBLANK(H18)) * NOT(ISNUMBER(H18))</formula>
    </cfRule>
  </conditionalFormatting>
  <conditionalFormatting sqref="I18">
    <cfRule type="expression" dxfId="19" priority="222">
      <formula>NOT(ISBLANK(I18)) * NOT(ISNUMBER(I18))</formula>
    </cfRule>
  </conditionalFormatting>
  <conditionalFormatting sqref="B21:J27">
    <cfRule type="expression" dxfId="18" priority="223">
      <formula>MOD(ROW($E21),2)=1</formula>
    </cfRule>
  </conditionalFormatting>
  <conditionalFormatting sqref="G28">
    <cfRule type="expression" dxfId="17" priority="224">
      <formula>NOT(ISBLANK(G28)) * NOT(ISNUMBER(G28))</formula>
    </cfRule>
  </conditionalFormatting>
  <conditionalFormatting sqref="H28">
    <cfRule type="expression" dxfId="16" priority="225">
      <formula>NOT(ISBLANK(H28)) * NOT(ISNUMBER(H28))</formula>
    </cfRule>
  </conditionalFormatting>
  <conditionalFormatting sqref="I28">
    <cfRule type="expression" dxfId="15" priority="226">
      <formula>NOT(ISBLANK(I28)) * NOT(ISNUMBER(I28))</formula>
    </cfRule>
  </conditionalFormatting>
  <conditionalFormatting sqref="B31:J34">
    <cfRule type="expression" dxfId="14" priority="227">
      <formula>MOD(ROW($E31),2)=1</formula>
    </cfRule>
  </conditionalFormatting>
  <conditionalFormatting sqref="G35">
    <cfRule type="expression" dxfId="13" priority="228">
      <formula>NOT(ISBLANK(G35)) * NOT(ISNUMBER(G35))</formula>
    </cfRule>
  </conditionalFormatting>
  <conditionalFormatting sqref="H35">
    <cfRule type="expression" dxfId="12" priority="229">
      <formula>NOT(ISBLANK(H35)) * NOT(ISNUMBER(H35))</formula>
    </cfRule>
  </conditionalFormatting>
  <conditionalFormatting sqref="I35">
    <cfRule type="expression" dxfId="11" priority="230">
      <formula>NOT(ISBLANK(I35)) * NOT(ISNUMBER(I35))</formula>
    </cfRule>
  </conditionalFormatting>
  <conditionalFormatting sqref="B38:J42">
    <cfRule type="expression" dxfId="10" priority="231">
      <formula>MOD(ROW($E38),2)=1</formula>
    </cfRule>
  </conditionalFormatting>
  <conditionalFormatting sqref="G43">
    <cfRule type="expression" dxfId="9" priority="232">
      <formula>NOT(ISBLANK(G43)) * NOT(ISNUMBER(G43))</formula>
    </cfRule>
  </conditionalFormatting>
  <conditionalFormatting sqref="H43">
    <cfRule type="expression" dxfId="8" priority="233">
      <formula>NOT(ISBLANK(H43)) * NOT(ISNUMBER(H43))</formula>
    </cfRule>
  </conditionalFormatting>
  <conditionalFormatting sqref="I43">
    <cfRule type="expression" dxfId="7" priority="234">
      <formula>NOT(ISBLANK(I43)) * NOT(ISNUMBER(I43))</formula>
    </cfRule>
  </conditionalFormatting>
  <conditionalFormatting sqref="B46:J47">
    <cfRule type="expression" dxfId="6" priority="235">
      <formula>MOD(ROW($E46),2)=1</formula>
    </cfRule>
  </conditionalFormatting>
  <conditionalFormatting sqref="G48">
    <cfRule type="expression" dxfId="5" priority="236">
      <formula>NOT(ISBLANK(G48)) * NOT(ISNUMBER(G48))</formula>
    </cfRule>
  </conditionalFormatting>
  <conditionalFormatting sqref="H48">
    <cfRule type="expression" dxfId="4" priority="237">
      <formula>NOT(ISBLANK(H48)) * NOT(ISNUMBER(H48))</formula>
    </cfRule>
  </conditionalFormatting>
  <conditionalFormatting sqref="I48">
    <cfRule type="expression" dxfId="3" priority="238">
      <formula>NOT(ISBLANK(I48)) * NOT(ISNUMBER(I48))</formula>
    </cfRule>
  </conditionalFormatting>
  <conditionalFormatting sqref="G50">
    <cfRule type="expression" dxfId="2" priority="239">
      <formula>NOT(ISBLANK(G50)) * NOT(ISNUMBER(G50))</formula>
    </cfRule>
  </conditionalFormatting>
  <conditionalFormatting sqref="H50">
    <cfRule type="expression" dxfId="1" priority="240">
      <formula>NOT(ISBLANK(H50)) * NOT(ISNUMBER(H50))</formula>
    </cfRule>
  </conditionalFormatting>
  <conditionalFormatting sqref="I50">
    <cfRule type="expression" dxfId="0" priority="241">
      <formula>NOT(ISBLANK(I50)) * NOT(ISNUMBER(I50))</formula>
    </cfRule>
  </conditionalFormatting>
  <dataValidations count="1">
    <dataValidation type="list" showErrorMessage="1" errorTitle="Error - Invalid Input" error="Please select an item from the drop-down list." sqref="D8:D17 D46:D47 D38:D42 D31:D34 D21:D2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2024-10-07T16:21:42Z</dcterms:created>
  <dcterms:modified xsi:type="dcterms:W3CDTF">2024-10-16T13:20:34Z</dcterms:modified>
  <cp:category/>
</cp:coreProperties>
</file>