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5" yWindow="7020" windowWidth="16050" windowHeight="4950" tabRatio="661"/>
  </bookViews>
  <sheets>
    <sheet name="RFP Bid Page 1" sheetId="15" r:id="rId1"/>
    <sheet name="RFP Bid Page 2" sheetId="16" r:id="rId2"/>
  </sheets>
  <definedNames>
    <definedName name="_xlnm.Print_Area" localSheetId="0">'RFP Bid Page 1'!$A$1:$F$50</definedName>
    <definedName name="_xlnm.Print_Area" localSheetId="1">'RFP Bid Page 2'!$A$1:$F$38</definedName>
  </definedNames>
  <calcPr calcId="145621"/>
</workbook>
</file>

<file path=xl/calcChain.xml><?xml version="1.0" encoding="utf-8"?>
<calcChain xmlns="http://schemas.openxmlformats.org/spreadsheetml/2006/main">
  <c r="E16" i="16" l="1"/>
  <c r="E15" i="16"/>
  <c r="E14" i="16"/>
  <c r="E13" i="16"/>
  <c r="E12" i="16"/>
  <c r="E11" i="16"/>
  <c r="E10" i="16"/>
  <c r="E7" i="16"/>
  <c r="E6" i="16"/>
  <c r="E5" i="16"/>
  <c r="E37" i="15"/>
  <c r="E38" i="15" s="1"/>
  <c r="E34" i="15"/>
  <c r="E33" i="15"/>
  <c r="E32" i="15"/>
  <c r="E31" i="15"/>
  <c r="E30" i="15"/>
  <c r="E29" i="15"/>
  <c r="E28" i="15"/>
  <c r="E27" i="15"/>
  <c r="E24" i="15"/>
  <c r="E23" i="15"/>
  <c r="E22" i="15"/>
  <c r="E21" i="15"/>
  <c r="E20" i="15"/>
  <c r="E19" i="15"/>
  <c r="E18" i="15"/>
  <c r="E17" i="15"/>
  <c r="E16" i="15"/>
  <c r="E15" i="15"/>
  <c r="E14" i="15"/>
  <c r="E13" i="15"/>
  <c r="E10" i="15"/>
  <c r="E9" i="15"/>
  <c r="E8" i="15"/>
  <c r="E7" i="15"/>
  <c r="E17" i="16" l="1"/>
  <c r="E8" i="16"/>
  <c r="E35" i="15"/>
  <c r="E25" i="15"/>
  <c r="E11" i="15"/>
  <c r="E1" i="16" l="1"/>
  <c r="E20" i="16" s="1"/>
</calcChain>
</file>

<file path=xl/sharedStrings.xml><?xml version="1.0" encoding="utf-8"?>
<sst xmlns="http://schemas.openxmlformats.org/spreadsheetml/2006/main" count="79" uniqueCount="62">
  <si>
    <t xml:space="preserve"> </t>
  </si>
  <si>
    <t>ACCOUNT ANALYSIS STATEMENT</t>
  </si>
  <si>
    <t>DEPOSITS</t>
  </si>
  <si>
    <t>REDEPOSITED ITEMS</t>
  </si>
  <si>
    <t>CHECKS AND ITEMS PAID</t>
  </si>
  <si>
    <t>IMAGE STATEMENT</t>
  </si>
  <si>
    <t>Service Description &amp; Bank Code</t>
  </si>
  <si>
    <t>Maintenance</t>
  </si>
  <si>
    <t>Reconcilement</t>
  </si>
  <si>
    <t>ACH Transfers</t>
  </si>
  <si>
    <t>Wire Transfers</t>
  </si>
  <si>
    <t>Miscellaneous</t>
  </si>
  <si>
    <t>STANDING TRANSFER ORDER</t>
  </si>
  <si>
    <t>BASIC RECONCILEMENT MAINTENANCE</t>
  </si>
  <si>
    <t>BASIC RECONCILEMENT PER CHECK PAID</t>
  </si>
  <si>
    <t>DEPOSIT RECONCILEMENT PER ITEM</t>
  </si>
  <si>
    <t>ADDITIONAL OR DUPLICATE STATEMENTS</t>
  </si>
  <si>
    <t>Deposit and Branch Services</t>
  </si>
  <si>
    <t>ITEMS DEPOSITED, CANADIAN ITEMS</t>
  </si>
  <si>
    <t>RETURN DEPOSIT ITEM SPECIAL HANDLING</t>
  </si>
  <si>
    <t>Information Services</t>
  </si>
  <si>
    <t>ONLINE MODULE, MONTHLY MAINTENANCE</t>
  </si>
  <si>
    <t>PREVIOUS DAY SUMMARY REPORT</t>
  </si>
  <si>
    <t>SAME DAY DETAIL REPORT</t>
  </si>
  <si>
    <t>INCOMING ACH CREDITS</t>
  </si>
  <si>
    <t>NIGHT BAGS DEPOSITED</t>
  </si>
  <si>
    <t>NIGHT BAGS FURNISHED</t>
  </si>
  <si>
    <t>COIN AND CURRENCY FURNISHED</t>
  </si>
  <si>
    <t>Annual Volume</t>
  </si>
  <si>
    <t>CHECK ORDERS</t>
  </si>
  <si>
    <t>Currently, Treasury initiates image requests by calling the bank's Help Desk, and they are sent via secure email attachment.  For this RFP, the vendor's imaging options should include deposit slips.</t>
  </si>
  <si>
    <t>SAME DAY SUMMARY REPORT</t>
  </si>
  <si>
    <t>The STO is a daily repetitive transfer that concentrates collected funds into another State bank.</t>
  </si>
  <si>
    <t>Bid sheet notes:</t>
  </si>
  <si>
    <t>One school district DDA is granted an exception to policy in order to receive ACH credits (related to PayPal purchases to fund student cafeteria accounts). Normally incoming ACH transfers go to the State's electronic collections bank.</t>
  </si>
  <si>
    <t>Treasury prefers to have its items deposited service bundled into a single fee, rather than broken out by category.</t>
  </si>
  <si>
    <t>BAI FILE DAILY TRANSMISSION</t>
  </si>
  <si>
    <t>Officer Name</t>
  </si>
  <si>
    <t>Officer Signature</t>
  </si>
  <si>
    <t>Officer Title</t>
  </si>
  <si>
    <t>Date</t>
  </si>
  <si>
    <t>ITEMS DEPOSITED</t>
  </si>
  <si>
    <t>Assumes that agencies will order night bags through the bank's vendor and that the cost will be passed through on the monthly AA statement.</t>
  </si>
  <si>
    <t xml:space="preserve">CURRENCY DEPOSITED PER $1.00 </t>
  </si>
  <si>
    <t>DEPOSIT RECONCILEMENT  MAINTENANCE</t>
  </si>
  <si>
    <t xml:space="preserve">PARTIAL RECONCILEMENT PER ITEM (CHECK PAID) </t>
  </si>
  <si>
    <t>CD-ROM IMAGING - MONTHLY MAINTENANCE</t>
  </si>
  <si>
    <t xml:space="preserve">CD-ROM IMAGING - PER ITEM </t>
  </si>
  <si>
    <t>SAME DAY (INTRADAY) ACH REPORTING</t>
  </si>
  <si>
    <t xml:space="preserve"> Per Item       Fee </t>
  </si>
  <si>
    <t xml:space="preserve"> Total Annual Fee </t>
  </si>
  <si>
    <r>
      <t xml:space="preserve">FDIC INSURANCE CHARGE </t>
    </r>
    <r>
      <rPr>
        <i/>
        <sz val="11"/>
        <color rgb="FF000000"/>
        <rFont val="Arial Narrow"/>
        <family val="2"/>
      </rPr>
      <t xml:space="preserve">  (Nominal, projected amount)</t>
    </r>
  </si>
  <si>
    <r>
      <t xml:space="preserve">MONTHLY MAINTENANCE  </t>
    </r>
    <r>
      <rPr>
        <i/>
        <sz val="11"/>
        <color rgb="FF000000"/>
        <rFont val="Arial Narrow"/>
        <family val="2"/>
      </rPr>
      <t>( Based on 6 accounts x 12 months)</t>
    </r>
  </si>
  <si>
    <r>
      <t xml:space="preserve">FOREIGN CHECK COLLECTION  </t>
    </r>
    <r>
      <rPr>
        <i/>
        <sz val="11"/>
        <color rgb="FF000000"/>
        <rFont val="Arial Narrow"/>
        <family val="2"/>
      </rPr>
      <t>(Normally Canadian items)</t>
    </r>
  </si>
  <si>
    <r>
      <t xml:space="preserve">COPY OF CHECK OR DOCUMENT </t>
    </r>
    <r>
      <rPr>
        <i/>
        <sz val="11"/>
        <color rgb="FF000000"/>
        <rFont val="Arial Narrow"/>
        <family val="2"/>
      </rPr>
      <t>(Scan and send via email)</t>
    </r>
  </si>
  <si>
    <r>
      <t xml:space="preserve">OUTGOING, REPETITIVE    </t>
    </r>
    <r>
      <rPr>
        <i/>
        <sz val="11"/>
        <color rgb="FF000000"/>
        <rFont val="Arial Narrow"/>
        <family val="2"/>
      </rPr>
      <t>(Nominal volume)</t>
    </r>
  </si>
  <si>
    <r>
      <t xml:space="preserve">OUTGOING, NON-REPETITIVE   </t>
    </r>
    <r>
      <rPr>
        <i/>
        <sz val="11"/>
        <color rgb="FF000000"/>
        <rFont val="Arial Narrow"/>
        <family val="2"/>
      </rPr>
      <t>(Nominal volume)</t>
    </r>
  </si>
  <si>
    <r>
      <t xml:space="preserve">PREVIOUS DAY DETAIL REPORT  </t>
    </r>
    <r>
      <rPr>
        <i/>
        <sz val="11"/>
        <color rgb="FF000000"/>
        <rFont val="Arial Narrow"/>
        <family val="2"/>
      </rPr>
      <t>(Main collection account only)</t>
    </r>
  </si>
  <si>
    <t>Exhibit 6:  Bid Sheet</t>
  </si>
  <si>
    <t>Bank Name:</t>
  </si>
  <si>
    <t>TOTAL ANNUAL SERVICE CHARGE</t>
  </si>
  <si>
    <t>Subtotal from Page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</si>
</sst>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4"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FF0000"/>
      <name val="Arial Narrow"/>
      <family val="2"/>
    </font>
    <font>
      <sz val="10"/>
      <color theme="1"/>
      <name val="Times New Roman"/>
      <family val="1"/>
    </font>
    <font>
      <b/>
      <sz val="14"/>
      <color rgb="FFFFFFFF"/>
      <name val="Arial Narrow"/>
      <family val="2"/>
    </font>
    <font>
      <sz val="11"/>
      <color rgb="FF000000"/>
      <name val="Arial Narrow"/>
      <family val="2"/>
    </font>
    <font>
      <sz val="12"/>
      <color rgb="FF000000"/>
      <name val="Arial Black"/>
      <family val="2"/>
    </font>
    <font>
      <i/>
      <sz val="11"/>
      <color rgb="FF000000"/>
      <name val="Arial Narrow"/>
      <family val="2"/>
    </font>
    <font>
      <b/>
      <sz val="9"/>
      <color rgb="FF000000"/>
      <name val="Arial Narrow"/>
      <family val="2"/>
    </font>
    <font>
      <b/>
      <sz val="11"/>
      <color rgb="FF000000"/>
      <name val="Arial Narrow"/>
      <family val="2"/>
    </font>
    <font>
      <i/>
      <sz val="9"/>
      <color rgb="FF000000"/>
      <name val="Arial"/>
      <family val="2"/>
    </font>
    <font>
      <b/>
      <sz val="16"/>
      <color theme="1"/>
      <name val="Arial"/>
      <family val="2"/>
    </font>
    <font>
      <sz val="11"/>
      <color theme="0"/>
      <name val="Cambria"/>
      <family val="1"/>
    </font>
    <font>
      <sz val="10"/>
      <color theme="0"/>
      <name val="Cambria"/>
      <family val="1"/>
    </font>
    <font>
      <b/>
      <sz val="11"/>
      <name val="Arial Narrow"/>
      <family val="2"/>
    </font>
    <font>
      <i/>
      <sz val="10"/>
      <name val="Arial Narrow"/>
      <family val="2"/>
    </font>
    <font>
      <b/>
      <sz val="14"/>
      <color theme="1"/>
      <name val="Arial Narrow"/>
      <family val="2"/>
    </font>
    <font>
      <sz val="14"/>
      <color theme="1"/>
      <name val="Arial Narrow"/>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38DD5"/>
        <bgColor indexed="64"/>
      </patternFill>
    </fill>
    <fill>
      <patternFill patternType="solid">
        <fgColor rgb="FFC5D9F1"/>
        <bgColor indexed="64"/>
      </patternFill>
    </fill>
    <fill>
      <patternFill patternType="solid">
        <fgColor theme="6"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66">
    <xf numFmtId="0" fontId="0" fillId="0" borderId="0" xfId="0"/>
    <xf numFmtId="0" fontId="20" fillId="33" borderId="12" xfId="0" applyFont="1" applyFill="1" applyBorder="1" applyAlignment="1">
      <alignment horizontal="center" vertical="center" wrapText="1"/>
    </xf>
    <xf numFmtId="0" fontId="19" fillId="0" borderId="0" xfId="0" applyFont="1"/>
    <xf numFmtId="0" fontId="19" fillId="0" borderId="0" xfId="0" applyFont="1" applyAlignment="1">
      <alignment wrapText="1"/>
    </xf>
    <xf numFmtId="0" fontId="21" fillId="0" borderId="14" xfId="0" applyFont="1" applyBorder="1" applyAlignment="1">
      <alignment vertical="center"/>
    </xf>
    <xf numFmtId="0" fontId="21" fillId="0" borderId="14" xfId="0" applyFont="1" applyBorder="1" applyAlignment="1">
      <alignment horizontal="right" vertical="center"/>
    </xf>
    <xf numFmtId="3" fontId="21" fillId="0" borderId="14" xfId="0" applyNumberFormat="1" applyFont="1" applyBorder="1" applyAlignment="1">
      <alignment horizontal="right" vertical="center"/>
    </xf>
    <xf numFmtId="0" fontId="24" fillId="0" borderId="0" xfId="0" applyFont="1" applyAlignment="1">
      <alignment horizontal="center" vertical="center"/>
    </xf>
    <xf numFmtId="0" fontId="18" fillId="0" borderId="14" xfId="0" applyFont="1" applyBorder="1" applyAlignment="1">
      <alignment vertical="center"/>
    </xf>
    <xf numFmtId="0" fontId="21" fillId="0" borderId="0" xfId="0" applyFont="1" applyAlignment="1">
      <alignment horizontal="center" vertical="center"/>
    </xf>
    <xf numFmtId="0" fontId="21" fillId="34" borderId="16" xfId="0" applyFont="1" applyFill="1" applyBorder="1" applyAlignment="1">
      <alignment vertical="center"/>
    </xf>
    <xf numFmtId="0" fontId="21" fillId="34" borderId="0" xfId="0" applyFont="1" applyFill="1" applyAlignment="1">
      <alignment vertical="center"/>
    </xf>
    <xf numFmtId="0" fontId="21" fillId="34" borderId="17" xfId="0" applyFont="1" applyFill="1" applyBorder="1" applyAlignment="1">
      <alignment vertical="center"/>
    </xf>
    <xf numFmtId="0" fontId="21" fillId="34" borderId="21" xfId="0" applyFont="1" applyFill="1" applyBorder="1" applyAlignment="1">
      <alignment vertical="center"/>
    </xf>
    <xf numFmtId="0" fontId="21" fillId="34" borderId="14" xfId="0" applyFont="1" applyFill="1" applyBorder="1" applyAlignment="1">
      <alignment vertical="center"/>
    </xf>
    <xf numFmtId="0" fontId="20" fillId="33" borderId="12" xfId="0" applyFont="1" applyFill="1" applyBorder="1" applyAlignment="1">
      <alignment horizontal="center" vertical="center" wrapText="1"/>
    </xf>
    <xf numFmtId="0" fontId="0" fillId="0" borderId="0" xfId="0" applyAlignment="1"/>
    <xf numFmtId="0" fontId="29" fillId="0" borderId="0" xfId="0" applyFont="1" applyBorder="1"/>
    <xf numFmtId="0" fontId="21" fillId="0" borderId="16" xfId="0" applyFont="1" applyBorder="1" applyAlignment="1">
      <alignment vertical="center"/>
    </xf>
    <xf numFmtId="0" fontId="21" fillId="0" borderId="10" xfId="0" applyFont="1" applyBorder="1" applyAlignment="1">
      <alignment vertical="center"/>
    </xf>
    <xf numFmtId="44" fontId="0" fillId="0" borderId="0" xfId="42" applyFont="1"/>
    <xf numFmtId="44" fontId="20" fillId="33" borderId="12" xfId="42" applyFont="1" applyFill="1" applyBorder="1" applyAlignment="1">
      <alignment horizontal="center" vertical="center" wrapText="1"/>
    </xf>
    <xf numFmtId="44" fontId="21" fillId="0" borderId="14" xfId="42" applyFont="1" applyBorder="1" applyAlignment="1">
      <alignment vertical="center"/>
    </xf>
    <xf numFmtId="44" fontId="21" fillId="0" borderId="10" xfId="42" applyFont="1" applyBorder="1" applyAlignment="1">
      <alignment vertical="center"/>
    </xf>
    <xf numFmtId="0" fontId="25" fillId="0" borderId="14" xfId="0" applyFont="1" applyBorder="1" applyAlignment="1">
      <alignment horizontal="center" vertical="center"/>
    </xf>
    <xf numFmtId="3" fontId="21" fillId="0" borderId="10" xfId="0" applyNumberFormat="1" applyFont="1" applyBorder="1" applyAlignment="1">
      <alignment horizontal="right" vertical="center"/>
    </xf>
    <xf numFmtId="44" fontId="25" fillId="0" borderId="14" xfId="42" applyFont="1" applyBorder="1" applyAlignment="1">
      <alignment vertical="center"/>
    </xf>
    <xf numFmtId="44" fontId="25" fillId="0" borderId="10" xfId="42" applyFont="1" applyBorder="1" applyAlignment="1">
      <alignment vertical="center"/>
    </xf>
    <xf numFmtId="44" fontId="30" fillId="0" borderId="0" xfId="0" applyNumberFormat="1" applyFont="1" applyBorder="1" applyAlignment="1">
      <alignment vertical="center"/>
    </xf>
    <xf numFmtId="44" fontId="25" fillId="35" borderId="11" xfId="42" applyFont="1" applyFill="1" applyBorder="1" applyAlignment="1">
      <alignment vertical="center"/>
    </xf>
    <xf numFmtId="0" fontId="27" fillId="0" borderId="0" xfId="0" applyFont="1" applyAlignment="1"/>
    <xf numFmtId="0" fontId="0" fillId="0" borderId="0" xfId="0" applyAlignment="1"/>
    <xf numFmtId="0" fontId="32" fillId="0" borderId="0" xfId="0" applyFont="1" applyAlignment="1"/>
    <xf numFmtId="0" fontId="33" fillId="0" borderId="0" xfId="0" applyFont="1" applyAlignment="1"/>
    <xf numFmtId="0" fontId="22" fillId="34" borderId="20" xfId="0" applyFont="1" applyFill="1" applyBorder="1" applyAlignment="1">
      <alignment vertical="center"/>
    </xf>
    <xf numFmtId="0" fontId="22" fillId="34" borderId="22" xfId="0" applyFont="1" applyFill="1" applyBorder="1" applyAlignment="1">
      <alignment vertical="center"/>
    </xf>
    <xf numFmtId="0" fontId="22" fillId="34" borderId="25" xfId="0" applyFont="1" applyFill="1" applyBorder="1" applyAlignment="1">
      <alignment vertical="center"/>
    </xf>
    <xf numFmtId="0" fontId="22" fillId="34" borderId="23" xfId="0" applyFont="1" applyFill="1" applyBorder="1" applyAlignment="1">
      <alignment vertical="center"/>
    </xf>
    <xf numFmtId="0" fontId="22" fillId="34" borderId="26" xfId="0" applyFont="1" applyFill="1" applyBorder="1" applyAlignment="1">
      <alignment vertical="center"/>
    </xf>
    <xf numFmtId="0" fontId="20" fillId="33" borderId="20"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1" fillId="0" borderId="22" xfId="0" applyFont="1" applyBorder="1" applyAlignment="1">
      <alignment vertical="center"/>
    </xf>
    <xf numFmtId="0" fontId="22" fillId="34" borderId="12" xfId="0" applyFont="1" applyFill="1" applyBorder="1" applyAlignment="1">
      <alignment vertical="center"/>
    </xf>
    <xf numFmtId="0" fontId="21" fillId="0" borderId="24" xfId="0" applyFont="1" applyBorder="1" applyAlignment="1">
      <alignment vertical="center"/>
    </xf>
    <xf numFmtId="0" fontId="21" fillId="0" borderId="15" xfId="0" applyFont="1" applyBorder="1" applyAlignment="1">
      <alignment vertical="center"/>
    </xf>
    <xf numFmtId="0" fontId="21" fillId="0" borderId="13" xfId="0" applyFont="1" applyBorder="1" applyAlignment="1">
      <alignment vertical="center"/>
    </xf>
    <xf numFmtId="0" fontId="0" fillId="0" borderId="13" xfId="0" applyBorder="1" applyAlignment="1">
      <alignment vertical="center"/>
    </xf>
    <xf numFmtId="0" fontId="26" fillId="34" borderId="18" xfId="0" applyFont="1" applyFill="1" applyBorder="1" applyAlignment="1">
      <alignment vertical="center"/>
    </xf>
    <xf numFmtId="0" fontId="26" fillId="34" borderId="23" xfId="0" applyFont="1" applyFill="1" applyBorder="1" applyAlignment="1">
      <alignment vertical="center"/>
    </xf>
    <xf numFmtId="0" fontId="26" fillId="34" borderId="19" xfId="0" applyFont="1" applyFill="1" applyBorder="1" applyAlignment="1">
      <alignment vertical="center"/>
    </xf>
    <xf numFmtId="0" fontId="26" fillId="34" borderId="20" xfId="0" applyFont="1" applyFill="1" applyBorder="1" applyAlignment="1">
      <alignment vertical="center"/>
    </xf>
    <xf numFmtId="0" fontId="26" fillId="34" borderId="22" xfId="0" applyFont="1" applyFill="1" applyBorder="1" applyAlignment="1">
      <alignment vertical="center"/>
    </xf>
    <xf numFmtId="0" fontId="21" fillId="34" borderId="18" xfId="0" applyFont="1" applyFill="1" applyBorder="1" applyAlignment="1">
      <alignment horizontal="center" vertical="center"/>
    </xf>
    <xf numFmtId="0" fontId="21" fillId="34" borderId="23" xfId="0" applyFont="1" applyFill="1" applyBorder="1" applyAlignment="1">
      <alignment horizontal="center" vertical="center"/>
    </xf>
    <xf numFmtId="0" fontId="21" fillId="34" borderId="19" xfId="0" applyFont="1" applyFill="1" applyBorder="1" applyAlignment="1">
      <alignment horizontal="center" vertical="center"/>
    </xf>
    <xf numFmtId="0" fontId="21" fillId="0" borderId="0" xfId="0" applyFont="1" applyAlignment="1">
      <alignment vertical="center" wrapText="1"/>
    </xf>
    <xf numFmtId="0" fontId="21" fillId="0" borderId="21" xfId="0" applyFont="1" applyBorder="1" applyAlignment="1">
      <alignment horizontal="center" vertical="center"/>
    </xf>
    <xf numFmtId="0" fontId="0" fillId="0" borderId="21" xfId="0" applyBorder="1" applyAlignment="1">
      <alignment vertical="center"/>
    </xf>
    <xf numFmtId="0" fontId="31" fillId="0" borderId="21" xfId="0" applyFont="1" applyBorder="1" applyAlignment="1">
      <alignment horizontal="right" vertical="center"/>
    </xf>
    <xf numFmtId="0" fontId="0" fillId="0" borderId="21" xfId="0" applyBorder="1" applyAlignment="1"/>
    <xf numFmtId="0" fontId="28" fillId="0" borderId="22" xfId="0" applyFont="1" applyBorder="1" applyAlignment="1">
      <alignment vertical="center"/>
    </xf>
    <xf numFmtId="0" fontId="0" fillId="0" borderId="22" xfId="0" applyBorder="1" applyAlignment="1"/>
    <xf numFmtId="0" fontId="19" fillId="0" borderId="23" xfId="0" applyFont="1" applyBorder="1" applyAlignment="1"/>
    <xf numFmtId="0" fontId="0" fillId="0" borderId="23" xfId="0" applyBorder="1" applyAlignment="1"/>
    <xf numFmtId="0" fontId="25" fillId="0" borderId="0" xfId="0" applyFont="1" applyAlignment="1">
      <alignment vertical="center"/>
    </xf>
    <xf numFmtId="0" fontId="19" fillId="0" borderId="0" xfId="0" applyFont="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246011</xdr:colOff>
      <xdr:row>10</xdr:row>
      <xdr:rowOff>8155</xdr:rowOff>
    </xdr:from>
    <xdr:to>
      <xdr:col>10</xdr:col>
      <xdr:colOff>76920</xdr:colOff>
      <xdr:row>16</xdr:row>
      <xdr:rowOff>55047</xdr:rowOff>
    </xdr:to>
    <xdr:sp macro="" textlink="">
      <xdr:nvSpPr>
        <xdr:cNvPr id="2" name="TextBox 1"/>
        <xdr:cNvSpPr txBox="1"/>
      </xdr:nvSpPr>
      <xdr:spPr>
        <a:xfrm rot="524438">
          <a:off x="6406488" y="2452417"/>
          <a:ext cx="2269309" cy="1137138"/>
        </a:xfrm>
        <a:prstGeom prst="rect">
          <a:avLst/>
        </a:prstGeom>
        <a:solidFill>
          <a:schemeClr val="accent2"/>
        </a:solidFill>
        <a:ln w="127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bg1"/>
              </a:solidFill>
            </a:rPr>
            <a:t>Bidders:</a:t>
          </a:r>
          <a:r>
            <a:rPr lang="en-US" sz="1200" b="1" baseline="0">
              <a:solidFill>
                <a:schemeClr val="bg1"/>
              </a:solidFill>
            </a:rPr>
            <a:t>   After completing the bid sheet, please print out the two pages, sign where indicated,  and insert the pages into your proposal as Tab C.  </a:t>
          </a:r>
          <a:endParaRPr lang="en-US" sz="12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12700" cmpd="sng">
          <a:solidFill>
            <a:schemeClr val="accent1"/>
          </a:solidFill>
        </a:ln>
      </a:spPr>
      <a:bodyPr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8"/>
  <sheetViews>
    <sheetView tabSelected="1" zoomScale="140" zoomScaleNormal="140" workbookViewId="0">
      <selection sqref="A1:B1"/>
    </sheetView>
  </sheetViews>
  <sheetFormatPr defaultRowHeight="12.75" x14ac:dyDescent="0.2"/>
  <cols>
    <col min="1" max="1" width="3.140625" customWidth="1"/>
    <col min="2" max="2" width="49.42578125" bestFit="1" customWidth="1"/>
    <col min="3" max="3" width="10.28515625" customWidth="1"/>
    <col min="4" max="4" width="10.28515625" style="20" customWidth="1"/>
    <col min="5" max="5" width="14.28515625" style="20" customWidth="1"/>
    <col min="6" max="6" width="2.28515625" customWidth="1"/>
  </cols>
  <sheetData>
    <row r="1" spans="1:6" ht="24.6" customHeight="1" x14ac:dyDescent="0.3">
      <c r="A1" s="30" t="s">
        <v>58</v>
      </c>
      <c r="B1" s="31"/>
      <c r="C1" s="32" t="s">
        <v>59</v>
      </c>
      <c r="D1" s="33"/>
      <c r="E1" s="33"/>
      <c r="F1" s="16"/>
    </row>
    <row r="2" spans="1:6" ht="13.5" thickBot="1" x14ac:dyDescent="0.25"/>
    <row r="3" spans="1:6" ht="53.45" customHeight="1" thickBot="1" x14ac:dyDescent="0.25">
      <c r="A3" s="39" t="s">
        <v>6</v>
      </c>
      <c r="B3" s="40"/>
      <c r="C3" s="1" t="s">
        <v>28</v>
      </c>
      <c r="D3" s="21" t="s">
        <v>49</v>
      </c>
      <c r="E3" s="21" t="s">
        <v>50</v>
      </c>
      <c r="F3" s="2"/>
    </row>
    <row r="4" spans="1:6" ht="17.25" thickBot="1" x14ac:dyDescent="0.25">
      <c r="A4" s="41" t="s">
        <v>0</v>
      </c>
      <c r="B4" s="41"/>
      <c r="C4" s="41"/>
      <c r="D4" s="41"/>
      <c r="E4" s="41"/>
      <c r="F4" s="3"/>
    </row>
    <row r="5" spans="1:6" ht="20.25" thickBot="1" x14ac:dyDescent="0.25">
      <c r="A5" s="34" t="s">
        <v>7</v>
      </c>
      <c r="B5" s="35"/>
      <c r="C5" s="35"/>
      <c r="D5" s="35"/>
      <c r="E5" s="42"/>
      <c r="F5" s="2"/>
    </row>
    <row r="6" spans="1:6" ht="17.25" thickBot="1" x14ac:dyDescent="0.25">
      <c r="A6" s="43"/>
      <c r="B6" s="4" t="s">
        <v>51</v>
      </c>
      <c r="C6" s="4" t="s">
        <v>0</v>
      </c>
      <c r="D6" s="22"/>
      <c r="E6" s="22">
        <v>5000</v>
      </c>
      <c r="F6" s="2"/>
    </row>
    <row r="7" spans="1:6" ht="17.25" thickBot="1" x14ac:dyDescent="0.25">
      <c r="A7" s="44"/>
      <c r="B7" s="4" t="s">
        <v>52</v>
      </c>
      <c r="C7" s="5">
        <v>72</v>
      </c>
      <c r="D7" s="22"/>
      <c r="E7" s="22">
        <f>C7*D7</f>
        <v>0</v>
      </c>
      <c r="F7" s="2"/>
    </row>
    <row r="8" spans="1:6" ht="17.25" thickBot="1" x14ac:dyDescent="0.25">
      <c r="A8" s="44"/>
      <c r="B8" s="4" t="s">
        <v>5</v>
      </c>
      <c r="C8" s="5">
        <v>48</v>
      </c>
      <c r="D8" s="22"/>
      <c r="E8" s="22">
        <f>C8*D8</f>
        <v>0</v>
      </c>
      <c r="F8" s="2"/>
    </row>
    <row r="9" spans="1:6" ht="17.25" thickBot="1" x14ac:dyDescent="0.25">
      <c r="A9" s="44"/>
      <c r="B9" s="4" t="s">
        <v>16</v>
      </c>
      <c r="C9" s="5">
        <v>72</v>
      </c>
      <c r="D9" s="22"/>
      <c r="E9" s="22">
        <f>C9*D9</f>
        <v>0</v>
      </c>
      <c r="F9" s="2"/>
    </row>
    <row r="10" spans="1:6" ht="17.25" thickBot="1" x14ac:dyDescent="0.25">
      <c r="A10" s="44"/>
      <c r="B10" s="4" t="s">
        <v>1</v>
      </c>
      <c r="C10" s="5">
        <v>72</v>
      </c>
      <c r="D10" s="22"/>
      <c r="E10" s="22">
        <f>C10*D10</f>
        <v>0</v>
      </c>
      <c r="F10" s="2"/>
    </row>
    <row r="11" spans="1:6" ht="17.25" thickBot="1" x14ac:dyDescent="0.25">
      <c r="A11" s="45"/>
      <c r="B11" s="4" t="s">
        <v>0</v>
      </c>
      <c r="C11" s="4" t="s">
        <v>0</v>
      </c>
      <c r="D11" s="22"/>
      <c r="E11" s="26">
        <f>SUM(E6:E10)</f>
        <v>5000</v>
      </c>
      <c r="F11" s="2"/>
    </row>
    <row r="12" spans="1:6" ht="20.25" thickBot="1" x14ac:dyDescent="0.25">
      <c r="A12" s="34" t="s">
        <v>17</v>
      </c>
      <c r="B12" s="35"/>
      <c r="C12" s="35"/>
      <c r="D12" s="35"/>
      <c r="E12" s="42"/>
      <c r="F12" s="2"/>
    </row>
    <row r="13" spans="1:6" ht="17.25" thickBot="1" x14ac:dyDescent="0.25">
      <c r="A13" s="43"/>
      <c r="B13" s="4" t="s">
        <v>25</v>
      </c>
      <c r="C13" s="6">
        <v>4000</v>
      </c>
      <c r="D13" s="22"/>
      <c r="E13" s="22">
        <f t="shared" ref="E13:E24" si="0">C13*D13</f>
        <v>0</v>
      </c>
      <c r="F13" s="2"/>
    </row>
    <row r="14" spans="1:6" ht="17.25" thickBot="1" x14ac:dyDescent="0.25">
      <c r="A14" s="44"/>
      <c r="B14" s="4" t="s">
        <v>26</v>
      </c>
      <c r="C14" s="6">
        <v>5000</v>
      </c>
      <c r="D14" s="22"/>
      <c r="E14" s="22">
        <f t="shared" si="0"/>
        <v>0</v>
      </c>
      <c r="F14" s="7">
        <v>1</v>
      </c>
    </row>
    <row r="15" spans="1:6" ht="17.25" thickBot="1" x14ac:dyDescent="0.25">
      <c r="A15" s="44"/>
      <c r="B15" s="4" t="s">
        <v>43</v>
      </c>
      <c r="C15" s="6">
        <v>15000000</v>
      </c>
      <c r="D15" s="22"/>
      <c r="E15" s="22">
        <f t="shared" si="0"/>
        <v>0</v>
      </c>
      <c r="F15" s="2"/>
    </row>
    <row r="16" spans="1:6" ht="17.25" thickBot="1" x14ac:dyDescent="0.25">
      <c r="A16" s="44"/>
      <c r="B16" s="4" t="s">
        <v>27</v>
      </c>
      <c r="C16" s="6">
        <v>100000</v>
      </c>
      <c r="D16" s="22"/>
      <c r="E16" s="22">
        <f t="shared" si="0"/>
        <v>0</v>
      </c>
      <c r="F16" s="2"/>
    </row>
    <row r="17" spans="1:6" ht="17.25" thickBot="1" x14ac:dyDescent="0.25">
      <c r="A17" s="44"/>
      <c r="B17" s="4" t="s">
        <v>2</v>
      </c>
      <c r="C17" s="6">
        <v>53000</v>
      </c>
      <c r="D17" s="22"/>
      <c r="E17" s="22">
        <f t="shared" si="0"/>
        <v>0</v>
      </c>
      <c r="F17" s="2"/>
    </row>
    <row r="18" spans="1:6" ht="17.25" thickBot="1" x14ac:dyDescent="0.25">
      <c r="A18" s="44"/>
      <c r="B18" s="4" t="s">
        <v>41</v>
      </c>
      <c r="C18" s="6">
        <v>400000</v>
      </c>
      <c r="D18" s="22"/>
      <c r="E18" s="22">
        <f t="shared" si="0"/>
        <v>0</v>
      </c>
      <c r="F18" s="7">
        <v>2</v>
      </c>
    </row>
    <row r="19" spans="1:6" ht="17.25" thickBot="1" x14ac:dyDescent="0.25">
      <c r="A19" s="44"/>
      <c r="B19" s="4" t="s">
        <v>18</v>
      </c>
      <c r="C19" s="5">
        <v>50</v>
      </c>
      <c r="D19" s="22"/>
      <c r="E19" s="22">
        <f t="shared" si="0"/>
        <v>0</v>
      </c>
      <c r="F19" s="2"/>
    </row>
    <row r="20" spans="1:6" ht="17.25" thickBot="1" x14ac:dyDescent="0.25">
      <c r="A20" s="44"/>
      <c r="B20" s="4" t="s">
        <v>19</v>
      </c>
      <c r="C20" s="5">
        <v>50</v>
      </c>
      <c r="D20" s="22"/>
      <c r="E20" s="22">
        <f t="shared" si="0"/>
        <v>0</v>
      </c>
      <c r="F20" s="2"/>
    </row>
    <row r="21" spans="1:6" ht="17.25" thickBot="1" x14ac:dyDescent="0.25">
      <c r="A21" s="44"/>
      <c r="B21" s="4" t="s">
        <v>3</v>
      </c>
      <c r="C21" s="6">
        <v>1000</v>
      </c>
      <c r="D21" s="22"/>
      <c r="E21" s="22">
        <f t="shared" si="0"/>
        <v>0</v>
      </c>
      <c r="F21" s="2"/>
    </row>
    <row r="22" spans="1:6" ht="17.25" thickBot="1" x14ac:dyDescent="0.25">
      <c r="A22" s="44"/>
      <c r="B22" s="4" t="s">
        <v>53</v>
      </c>
      <c r="C22" s="5">
        <v>20</v>
      </c>
      <c r="D22" s="22"/>
      <c r="E22" s="22">
        <f t="shared" si="0"/>
        <v>0</v>
      </c>
      <c r="F22" s="2"/>
    </row>
    <row r="23" spans="1:6" ht="17.25" thickBot="1" x14ac:dyDescent="0.25">
      <c r="A23" s="44"/>
      <c r="B23" s="4" t="s">
        <v>4</v>
      </c>
      <c r="C23" s="6">
        <v>5900</v>
      </c>
      <c r="D23" s="22"/>
      <c r="E23" s="22">
        <f t="shared" si="0"/>
        <v>0</v>
      </c>
      <c r="F23" s="2"/>
    </row>
    <row r="24" spans="1:6" ht="17.25" thickBot="1" x14ac:dyDescent="0.25">
      <c r="A24" s="44"/>
      <c r="B24" s="4" t="s">
        <v>29</v>
      </c>
      <c r="C24" s="5">
        <v>10</v>
      </c>
      <c r="D24" s="22"/>
      <c r="E24" s="22">
        <f t="shared" si="0"/>
        <v>0</v>
      </c>
      <c r="F24" s="2"/>
    </row>
    <row r="25" spans="1:6" ht="17.25" thickBot="1" x14ac:dyDescent="0.25">
      <c r="A25" s="45"/>
      <c r="B25" s="4"/>
      <c r="C25" s="4"/>
      <c r="D25" s="22"/>
      <c r="E25" s="26">
        <f>SUM(E13:E24)</f>
        <v>0</v>
      </c>
      <c r="F25" s="2"/>
    </row>
    <row r="26" spans="1:6" ht="20.25" thickBot="1" x14ac:dyDescent="0.25">
      <c r="A26" s="34" t="s">
        <v>8</v>
      </c>
      <c r="B26" s="35"/>
      <c r="C26" s="35"/>
      <c r="D26" s="35"/>
      <c r="E26" s="36"/>
      <c r="F26" s="2"/>
    </row>
    <row r="27" spans="1:6" ht="17.25" thickBot="1" x14ac:dyDescent="0.25">
      <c r="A27" s="43"/>
      <c r="B27" s="4" t="s">
        <v>54</v>
      </c>
      <c r="C27" s="5">
        <v>400</v>
      </c>
      <c r="D27" s="22"/>
      <c r="E27" s="22">
        <f t="shared" ref="E27:E34" si="1">C27*D27</f>
        <v>0</v>
      </c>
      <c r="F27" s="2"/>
    </row>
    <row r="28" spans="1:6" ht="17.25" thickBot="1" x14ac:dyDescent="0.25">
      <c r="A28" s="44"/>
      <c r="B28" s="4" t="s">
        <v>13</v>
      </c>
      <c r="C28" s="5">
        <v>12</v>
      </c>
      <c r="D28" s="22"/>
      <c r="E28" s="22">
        <f t="shared" si="1"/>
        <v>0</v>
      </c>
      <c r="F28" s="2"/>
    </row>
    <row r="29" spans="1:6" ht="17.25" thickBot="1" x14ac:dyDescent="0.25">
      <c r="A29" s="44"/>
      <c r="B29" s="4" t="s">
        <v>14</v>
      </c>
      <c r="C29" s="6">
        <v>5600</v>
      </c>
      <c r="D29" s="22"/>
      <c r="E29" s="22">
        <f t="shared" si="1"/>
        <v>0</v>
      </c>
      <c r="F29" s="2"/>
    </row>
    <row r="30" spans="1:6" ht="17.25" thickBot="1" x14ac:dyDescent="0.25">
      <c r="A30" s="44"/>
      <c r="B30" s="4" t="s">
        <v>44</v>
      </c>
      <c r="C30" s="5">
        <v>12</v>
      </c>
      <c r="D30" s="22"/>
      <c r="E30" s="22">
        <f t="shared" si="1"/>
        <v>0</v>
      </c>
      <c r="F30" s="2"/>
    </row>
    <row r="31" spans="1:6" ht="17.25" thickBot="1" x14ac:dyDescent="0.25">
      <c r="A31" s="44"/>
      <c r="B31" s="4" t="s">
        <v>15</v>
      </c>
      <c r="C31" s="6">
        <v>56000</v>
      </c>
      <c r="D31" s="22"/>
      <c r="E31" s="22">
        <f t="shared" si="1"/>
        <v>0</v>
      </c>
      <c r="F31" s="2"/>
    </row>
    <row r="32" spans="1:6" ht="17.25" thickBot="1" x14ac:dyDescent="0.25">
      <c r="A32" s="44"/>
      <c r="B32" s="4" t="s">
        <v>45</v>
      </c>
      <c r="C32" s="6">
        <v>6000</v>
      </c>
      <c r="D32" s="22"/>
      <c r="E32" s="22">
        <f t="shared" si="1"/>
        <v>0</v>
      </c>
      <c r="F32" s="2"/>
    </row>
    <row r="33" spans="1:6" ht="17.25" thickBot="1" x14ac:dyDescent="0.25">
      <c r="A33" s="44"/>
      <c r="B33" s="4" t="s">
        <v>47</v>
      </c>
      <c r="C33" s="6">
        <v>6000</v>
      </c>
      <c r="D33" s="22"/>
      <c r="E33" s="22">
        <f t="shared" si="1"/>
        <v>0</v>
      </c>
      <c r="F33" s="7">
        <v>3</v>
      </c>
    </row>
    <row r="34" spans="1:6" ht="17.25" thickBot="1" x14ac:dyDescent="0.25">
      <c r="A34" s="44"/>
      <c r="B34" s="4" t="s">
        <v>46</v>
      </c>
      <c r="C34" s="5">
        <v>12</v>
      </c>
      <c r="D34" s="22"/>
      <c r="E34" s="22">
        <f t="shared" si="1"/>
        <v>0</v>
      </c>
      <c r="F34" s="2"/>
    </row>
    <row r="35" spans="1:6" ht="17.25" thickBot="1" x14ac:dyDescent="0.25">
      <c r="A35" s="46"/>
      <c r="B35" s="4"/>
      <c r="C35" s="4"/>
      <c r="D35" s="22"/>
      <c r="E35" s="26">
        <f>SUM(E27:E34)</f>
        <v>0</v>
      </c>
      <c r="F35" s="2"/>
    </row>
    <row r="36" spans="1:6" ht="20.25" thickBot="1" x14ac:dyDescent="0.25">
      <c r="A36" s="34" t="s">
        <v>9</v>
      </c>
      <c r="B36" s="37"/>
      <c r="C36" s="37"/>
      <c r="D36" s="37"/>
      <c r="E36" s="38"/>
      <c r="F36" s="2"/>
    </row>
    <row r="37" spans="1:6" ht="17.25" thickBot="1" x14ac:dyDescent="0.25">
      <c r="A37" s="18"/>
      <c r="B37" s="19" t="s">
        <v>24</v>
      </c>
      <c r="C37" s="25">
        <v>1000</v>
      </c>
      <c r="D37" s="23"/>
      <c r="E37" s="22">
        <f>C37*D37</f>
        <v>0</v>
      </c>
      <c r="F37" s="7">
        <v>4</v>
      </c>
    </row>
    <row r="38" spans="1:6" ht="16.5" x14ac:dyDescent="0.2">
      <c r="A38" s="18"/>
      <c r="B38" s="19" t="s">
        <v>0</v>
      </c>
      <c r="C38" s="19" t="s">
        <v>0</v>
      </c>
      <c r="D38" s="23"/>
      <c r="E38" s="27">
        <f>SUM(E37)</f>
        <v>0</v>
      </c>
      <c r="F38" s="2"/>
    </row>
  </sheetData>
  <mergeCells count="11">
    <mergeCell ref="A1:B1"/>
    <mergeCell ref="C1:E1"/>
    <mergeCell ref="A26:E26"/>
    <mergeCell ref="A36:E36"/>
    <mergeCell ref="A3:B3"/>
    <mergeCell ref="A4:E4"/>
    <mergeCell ref="A5:E5"/>
    <mergeCell ref="A6:A11"/>
    <mergeCell ref="A12:E12"/>
    <mergeCell ref="A13:A25"/>
    <mergeCell ref="A27:A35"/>
  </mergeCells>
  <printOptions horizontalCentered="1"/>
  <pageMargins left="0.7" right="0.7" top="0.75" bottom="1"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6"/>
  <sheetViews>
    <sheetView zoomScale="140" zoomScaleNormal="140" workbookViewId="0">
      <selection sqref="A1:D1"/>
    </sheetView>
  </sheetViews>
  <sheetFormatPr defaultRowHeight="12.75" x14ac:dyDescent="0.2"/>
  <cols>
    <col min="1" max="1" width="3.140625" customWidth="1"/>
    <col min="2" max="2" width="49.42578125" bestFit="1" customWidth="1"/>
    <col min="3" max="4" width="10.28515625" customWidth="1"/>
    <col min="5" max="5" width="14.28515625" customWidth="1"/>
    <col min="6" max="6" width="2.28515625" customWidth="1"/>
  </cols>
  <sheetData>
    <row r="1" spans="1:8" ht="17.25" thickBot="1" x14ac:dyDescent="0.25">
      <c r="A1" s="58" t="s">
        <v>61</v>
      </c>
      <c r="B1" s="59"/>
      <c r="C1" s="59"/>
      <c r="D1" s="59"/>
      <c r="E1" s="28">
        <f>'RFP Bid Page 1'!E11+'RFP Bid Page 1'!E25+'RFP Bid Page 1'!E35+'RFP Bid Page 1'!E38</f>
        <v>5000</v>
      </c>
      <c r="F1" s="17"/>
    </row>
    <row r="2" spans="1:8" ht="53.45" customHeight="1" thickBot="1" x14ac:dyDescent="0.25">
      <c r="A2" s="39" t="s">
        <v>6</v>
      </c>
      <c r="B2" s="40"/>
      <c r="C2" s="15" t="s">
        <v>28</v>
      </c>
      <c r="D2" s="21" t="s">
        <v>49</v>
      </c>
      <c r="E2" s="21" t="s">
        <v>50</v>
      </c>
      <c r="F2" s="17"/>
    </row>
    <row r="3" spans="1:8" ht="15" thickBot="1" x14ac:dyDescent="0.25">
      <c r="A3" s="60"/>
      <c r="B3" s="61"/>
      <c r="C3" s="61"/>
      <c r="D3" s="61"/>
      <c r="E3" s="61"/>
      <c r="F3" s="17"/>
    </row>
    <row r="4" spans="1:8" ht="20.25" thickBot="1" x14ac:dyDescent="0.25">
      <c r="A4" s="34" t="s">
        <v>10</v>
      </c>
      <c r="B4" s="35"/>
      <c r="C4" s="35"/>
      <c r="D4" s="35"/>
      <c r="E4" s="42"/>
      <c r="F4" s="2"/>
    </row>
    <row r="5" spans="1:8" ht="17.25" thickBot="1" x14ac:dyDescent="0.25">
      <c r="A5" s="43"/>
      <c r="B5" s="4" t="s">
        <v>55</v>
      </c>
      <c r="C5" s="5">
        <v>10</v>
      </c>
      <c r="D5" s="4"/>
      <c r="E5" s="22">
        <f>C5*D5</f>
        <v>0</v>
      </c>
      <c r="F5" s="2"/>
    </row>
    <row r="6" spans="1:8" ht="17.25" thickBot="1" x14ac:dyDescent="0.25">
      <c r="A6" s="44"/>
      <c r="B6" s="4" t="s">
        <v>56</v>
      </c>
      <c r="C6" s="5">
        <v>10</v>
      </c>
      <c r="D6" s="4"/>
      <c r="E6" s="22">
        <f>C6*D6</f>
        <v>0</v>
      </c>
      <c r="F6" s="2"/>
    </row>
    <row r="7" spans="1:8" ht="17.25" thickBot="1" x14ac:dyDescent="0.25">
      <c r="A7" s="44"/>
      <c r="B7" s="4" t="s">
        <v>12</v>
      </c>
      <c r="C7" s="5">
        <v>250</v>
      </c>
      <c r="D7" s="4"/>
      <c r="E7" s="22">
        <f>C7*D7</f>
        <v>0</v>
      </c>
      <c r="F7" s="7">
        <v>5</v>
      </c>
    </row>
    <row r="8" spans="1:8" ht="17.25" thickBot="1" x14ac:dyDescent="0.25">
      <c r="A8" s="45"/>
      <c r="B8" s="4" t="s">
        <v>0</v>
      </c>
      <c r="C8" s="5" t="s">
        <v>0</v>
      </c>
      <c r="D8" s="4"/>
      <c r="E8" s="22">
        <f>SUM(E5:E7)</f>
        <v>0</v>
      </c>
      <c r="F8" s="7" t="s">
        <v>0</v>
      </c>
    </row>
    <row r="9" spans="1:8" ht="20.25" thickBot="1" x14ac:dyDescent="0.25">
      <c r="A9" s="34" t="s">
        <v>20</v>
      </c>
      <c r="B9" s="35"/>
      <c r="C9" s="35"/>
      <c r="D9" s="35"/>
      <c r="E9" s="36"/>
      <c r="F9" s="2"/>
      <c r="H9" t="s">
        <v>0</v>
      </c>
    </row>
    <row r="10" spans="1:8" ht="17.25" thickBot="1" x14ac:dyDescent="0.25">
      <c r="A10" s="43"/>
      <c r="B10" s="4" t="s">
        <v>21</v>
      </c>
      <c r="C10" s="5">
        <v>72</v>
      </c>
      <c r="D10" s="4"/>
      <c r="E10" s="22">
        <f t="shared" ref="E10:E16" si="0">C10*D10</f>
        <v>0</v>
      </c>
      <c r="F10" s="2"/>
    </row>
    <row r="11" spans="1:8" ht="17.25" thickBot="1" x14ac:dyDescent="0.25">
      <c r="A11" s="44"/>
      <c r="B11" s="4" t="s">
        <v>22</v>
      </c>
      <c r="C11" s="5">
        <v>72</v>
      </c>
      <c r="D11" s="4"/>
      <c r="E11" s="22">
        <f t="shared" si="0"/>
        <v>0</v>
      </c>
      <c r="F11" s="2"/>
    </row>
    <row r="12" spans="1:8" ht="17.25" thickBot="1" x14ac:dyDescent="0.25">
      <c r="A12" s="44"/>
      <c r="B12" s="4" t="s">
        <v>57</v>
      </c>
      <c r="C12" s="5">
        <v>12</v>
      </c>
      <c r="D12" s="4"/>
      <c r="E12" s="22">
        <f t="shared" si="0"/>
        <v>0</v>
      </c>
      <c r="F12" s="2"/>
    </row>
    <row r="13" spans="1:8" ht="17.25" thickBot="1" x14ac:dyDescent="0.25">
      <c r="A13" s="44"/>
      <c r="B13" s="4" t="s">
        <v>31</v>
      </c>
      <c r="C13" s="5">
        <v>72</v>
      </c>
      <c r="D13" s="8"/>
      <c r="E13" s="22">
        <f t="shared" si="0"/>
        <v>0</v>
      </c>
      <c r="F13" s="7" t="s">
        <v>0</v>
      </c>
    </row>
    <row r="14" spans="1:8" ht="17.25" thickBot="1" x14ac:dyDescent="0.25">
      <c r="A14" s="44"/>
      <c r="B14" s="4" t="s">
        <v>23</v>
      </c>
      <c r="C14" s="5">
        <v>12</v>
      </c>
      <c r="D14" s="8"/>
      <c r="E14" s="22">
        <f t="shared" si="0"/>
        <v>0</v>
      </c>
      <c r="F14" s="2"/>
    </row>
    <row r="15" spans="1:8" ht="17.25" thickBot="1" x14ac:dyDescent="0.25">
      <c r="A15" s="44"/>
      <c r="B15" s="4" t="s">
        <v>36</v>
      </c>
      <c r="C15" s="5">
        <v>250</v>
      </c>
      <c r="D15" s="4"/>
      <c r="E15" s="22">
        <f t="shared" si="0"/>
        <v>0</v>
      </c>
      <c r="F15" s="2"/>
    </row>
    <row r="16" spans="1:8" ht="17.25" thickBot="1" x14ac:dyDescent="0.25">
      <c r="A16" s="44"/>
      <c r="B16" s="4" t="s">
        <v>48</v>
      </c>
      <c r="C16" s="5">
        <v>12</v>
      </c>
      <c r="D16" s="4"/>
      <c r="E16" s="22">
        <f t="shared" si="0"/>
        <v>0</v>
      </c>
      <c r="F16" s="2"/>
    </row>
    <row r="17" spans="1:6" ht="17.25" thickBot="1" x14ac:dyDescent="0.25">
      <c r="A17" s="45"/>
      <c r="B17" s="4" t="s">
        <v>0</v>
      </c>
      <c r="C17" s="4" t="s">
        <v>0</v>
      </c>
      <c r="D17" s="4"/>
      <c r="E17" s="22">
        <f>SUM(E10:E16)</f>
        <v>0</v>
      </c>
      <c r="F17" s="2"/>
    </row>
    <row r="18" spans="1:6" ht="20.25" thickBot="1" x14ac:dyDescent="0.25">
      <c r="A18" s="34" t="s">
        <v>11</v>
      </c>
      <c r="B18" s="35"/>
      <c r="C18" s="35"/>
      <c r="D18" s="35"/>
      <c r="E18" s="36"/>
      <c r="F18" s="2"/>
    </row>
    <row r="19" spans="1:6" ht="17.25" thickBot="1" x14ac:dyDescent="0.25">
      <c r="A19" s="43"/>
      <c r="B19" s="4"/>
      <c r="C19" s="4"/>
      <c r="D19" s="4"/>
      <c r="E19" s="22"/>
      <c r="F19" s="2"/>
    </row>
    <row r="20" spans="1:6" ht="17.25" thickBot="1" x14ac:dyDescent="0.25">
      <c r="A20" s="45"/>
      <c r="B20" s="24" t="s">
        <v>60</v>
      </c>
      <c r="C20" s="4"/>
      <c r="D20" s="4"/>
      <c r="E20" s="29">
        <f>E1+E8+E17</f>
        <v>5000</v>
      </c>
      <c r="F20" s="2"/>
    </row>
    <row r="21" spans="1:6" x14ac:dyDescent="0.2">
      <c r="A21" s="62"/>
      <c r="B21" s="63"/>
      <c r="C21" s="63"/>
      <c r="D21" s="63"/>
      <c r="E21" s="63"/>
      <c r="F21" s="2"/>
    </row>
    <row r="22" spans="1:6" ht="16.5" x14ac:dyDescent="0.2">
      <c r="A22" s="64" t="s">
        <v>33</v>
      </c>
      <c r="B22" s="64"/>
      <c r="C22" s="31"/>
      <c r="D22" s="31"/>
      <c r="E22" s="31"/>
      <c r="F22" s="2"/>
    </row>
    <row r="23" spans="1:6" x14ac:dyDescent="0.2">
      <c r="A23" s="65"/>
      <c r="B23" s="31"/>
      <c r="C23" s="31"/>
      <c r="D23" s="31"/>
      <c r="E23" s="31"/>
      <c r="F23" s="2"/>
    </row>
    <row r="24" spans="1:6" ht="26.45" customHeight="1" x14ac:dyDescent="0.2">
      <c r="A24" s="9">
        <v>1</v>
      </c>
      <c r="B24" s="55" t="s">
        <v>42</v>
      </c>
      <c r="C24" s="55"/>
      <c r="D24" s="55"/>
      <c r="E24" s="55"/>
      <c r="F24" s="2"/>
    </row>
    <row r="25" spans="1:6" ht="26.45" customHeight="1" x14ac:dyDescent="0.2">
      <c r="A25" s="9">
        <v>2</v>
      </c>
      <c r="B25" s="55" t="s">
        <v>35</v>
      </c>
      <c r="C25" s="55"/>
      <c r="D25" s="55"/>
      <c r="E25" s="55"/>
      <c r="F25" s="2"/>
    </row>
    <row r="26" spans="1:6" ht="26.45" customHeight="1" x14ac:dyDescent="0.2">
      <c r="A26" s="9">
        <v>3</v>
      </c>
      <c r="B26" s="55" t="s">
        <v>30</v>
      </c>
      <c r="C26" s="55"/>
      <c r="D26" s="55"/>
      <c r="E26" s="55"/>
      <c r="F26" s="2"/>
    </row>
    <row r="27" spans="1:6" ht="26.45" customHeight="1" x14ac:dyDescent="0.2">
      <c r="A27" s="9">
        <v>4</v>
      </c>
      <c r="B27" s="55" t="s">
        <v>34</v>
      </c>
      <c r="C27" s="55"/>
      <c r="D27" s="55"/>
      <c r="E27" s="55"/>
      <c r="F27" s="2"/>
    </row>
    <row r="28" spans="1:6" ht="26.45" customHeight="1" x14ac:dyDescent="0.2">
      <c r="A28" s="9">
        <v>5</v>
      </c>
      <c r="B28" s="55" t="s">
        <v>32</v>
      </c>
      <c r="C28" s="55"/>
      <c r="D28" s="55"/>
      <c r="E28" s="55"/>
      <c r="F28" s="2"/>
    </row>
    <row r="29" spans="1:6" ht="37.15" customHeight="1" thickBot="1" x14ac:dyDescent="0.25">
      <c r="A29" s="56" t="s">
        <v>0</v>
      </c>
      <c r="B29" s="57"/>
      <c r="C29" s="57"/>
      <c r="D29" s="57"/>
      <c r="E29" s="57"/>
      <c r="F29" s="2"/>
    </row>
    <row r="30" spans="1:6" ht="16.5" x14ac:dyDescent="0.2">
      <c r="A30" s="52"/>
      <c r="B30" s="53"/>
      <c r="C30" s="53"/>
      <c r="D30" s="53"/>
      <c r="E30" s="54"/>
      <c r="F30" s="2"/>
    </row>
    <row r="31" spans="1:6" ht="21" customHeight="1" thickBot="1" x14ac:dyDescent="0.25">
      <c r="A31" s="10"/>
      <c r="B31" s="11"/>
      <c r="C31" s="11"/>
      <c r="D31" s="11"/>
      <c r="E31" s="12"/>
      <c r="F31" s="2"/>
    </row>
    <row r="32" spans="1:6" ht="16.5" x14ac:dyDescent="0.2">
      <c r="A32" s="47" t="s">
        <v>38</v>
      </c>
      <c r="B32" s="48"/>
      <c r="C32" s="11"/>
      <c r="D32" s="48" t="s">
        <v>40</v>
      </c>
      <c r="E32" s="49"/>
      <c r="F32" s="2"/>
    </row>
    <row r="33" spans="1:6" ht="21" customHeight="1" thickBot="1" x14ac:dyDescent="0.25">
      <c r="A33" s="10"/>
      <c r="B33" s="11"/>
      <c r="C33" s="11"/>
      <c r="D33" s="11"/>
      <c r="E33" s="12"/>
      <c r="F33" s="2"/>
    </row>
    <row r="34" spans="1:6" ht="16.5" x14ac:dyDescent="0.2">
      <c r="A34" s="47" t="s">
        <v>37</v>
      </c>
      <c r="B34" s="48"/>
      <c r="C34" s="11"/>
      <c r="D34" s="11"/>
      <c r="E34" s="12"/>
      <c r="F34" s="2"/>
    </row>
    <row r="35" spans="1:6" ht="21" customHeight="1" thickBot="1" x14ac:dyDescent="0.25">
      <c r="A35" s="10"/>
      <c r="B35" s="11"/>
      <c r="C35" s="11"/>
      <c r="D35" s="11"/>
      <c r="E35" s="12"/>
      <c r="F35" s="2"/>
    </row>
    <row r="36" spans="1:6" ht="17.25" thickBot="1" x14ac:dyDescent="0.25">
      <c r="A36" s="50" t="s">
        <v>39</v>
      </c>
      <c r="B36" s="51"/>
      <c r="C36" s="13"/>
      <c r="D36" s="13"/>
      <c r="E36" s="14"/>
      <c r="F36" s="2"/>
    </row>
  </sheetData>
  <mergeCells count="23">
    <mergeCell ref="B24:E24"/>
    <mergeCell ref="A4:E4"/>
    <mergeCell ref="A5:A8"/>
    <mergeCell ref="A2:B2"/>
    <mergeCell ref="A1:D1"/>
    <mergeCell ref="A3:E3"/>
    <mergeCell ref="A21:E21"/>
    <mergeCell ref="A22:E22"/>
    <mergeCell ref="A23:E23"/>
    <mergeCell ref="A9:E9"/>
    <mergeCell ref="A10:A17"/>
    <mergeCell ref="A18:E18"/>
    <mergeCell ref="A19:A20"/>
    <mergeCell ref="B25:E25"/>
    <mergeCell ref="B26:E26"/>
    <mergeCell ref="B27:E27"/>
    <mergeCell ref="B28:E28"/>
    <mergeCell ref="A29:E29"/>
    <mergeCell ref="A32:B32"/>
    <mergeCell ref="D32:E32"/>
    <mergeCell ref="A34:B34"/>
    <mergeCell ref="A36:B36"/>
    <mergeCell ref="A30:E30"/>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RFP Bid Page 1</vt:lpstr>
      <vt:lpstr>RFP Bid Page 2</vt:lpstr>
      <vt:lpstr>'RFP Bid Page 1'!Print_Area</vt:lpstr>
      <vt:lpstr>'RFP Bid Page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DiDonato, James (Treasury)</dc:creator>
  <cp:lastModifiedBy>christine.pochomis</cp:lastModifiedBy>
  <cp:lastPrinted>2014-03-07T14:06:03Z</cp:lastPrinted>
  <dcterms:created xsi:type="dcterms:W3CDTF">2008-02-25T16:53:40Z</dcterms:created>
  <dcterms:modified xsi:type="dcterms:W3CDTF">2014-03-11T13:55:30Z</dcterms:modified>
</cp:coreProperties>
</file>