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410" yWindow="210" windowWidth="19080" windowHeight="6720" tabRatio="855"/>
  </bookViews>
  <sheets>
    <sheet name="Project Narrative " sheetId="16" r:id="rId1"/>
    <sheet name="Archived Tables" sheetId="17" state="hidden" r:id="rId2"/>
    <sheet name="On Highway, Nonroad, Locomotive" sheetId="2" r:id="rId3"/>
    <sheet name="Example" sheetId="4" state="hidden" r:id="rId4"/>
    <sheet name="Marine Vessel " sheetId="13" r:id="rId5"/>
    <sheet name="Reference" sheetId="11" state="hidden" r:id="rId6"/>
    <sheet name="References" sheetId="3" state="hidden" r:id="rId7"/>
  </sheets>
  <definedNames>
    <definedName name="_xlnm._FilterDatabase" localSheetId="5" hidden="1">Reference!$L$5:$L$13</definedName>
    <definedName name="_xlnm._FilterDatabase" localSheetId="6" hidden="1">References!$J$5:$J$13</definedName>
    <definedName name="Current_Tier_Level__Nonroad" localSheetId="4">Reference!#REF!</definedName>
    <definedName name="Current_Tier_Level__Nonroad">Reference!#REF!</definedName>
    <definedName name="fleet" localSheetId="4">Reference!#REF!</definedName>
    <definedName name="fleet">Reference!#REF!</definedName>
    <definedName name="Fuel">Reference!$H$4:$H$10</definedName>
    <definedName name="Marine">Reference!$L$5:$L$13</definedName>
    <definedName name="MDIsp">Reference!$N$5:$N$13</definedName>
    <definedName name="MNG">Reference!$M$5:$M$6</definedName>
    <definedName name="Model_Year">Reference!$B$4:$B$54</definedName>
    <definedName name="modelyear">Reference!$B$4:$B$48</definedName>
    <definedName name="_xlnm.Print_Area" localSheetId="3">Example!$A$1:$Z$33</definedName>
    <definedName name="_xlnm.Print_Area" localSheetId="4">'Marine Vessel '!$A$4:$G$51</definedName>
    <definedName name="_xlnm.Print_Area" localSheetId="2">'On Highway, Nonroad, Locomotive'!$A$4:$G$56</definedName>
    <definedName name="_xlnm.Print_Area" localSheetId="5">Reference!$A$1:$N$79</definedName>
    <definedName name="_xlnm.Print_Area" localSheetId="6">References!$A$1:$I$74</definedName>
    <definedName name="public" localSheetId="4">Reference!#REF!</definedName>
    <definedName name="public">Reference!#REF!</definedName>
    <definedName name="Region">Reference!$A$4:$A$13</definedName>
    <definedName name="State">Reference!$C$4:$C$59</definedName>
    <definedName name="Technology">Reference!$K$33:$K$53</definedName>
    <definedName name="Tiers">Reference!$G$4:$G$12</definedName>
    <definedName name="type">Reference!$F$4:$F$60</definedName>
    <definedName name="vehicletype">Reference!$D$4:$D$5</definedName>
  </definedNames>
  <calcPr calcId="145621"/>
</workbook>
</file>

<file path=xl/calcChain.xml><?xml version="1.0" encoding="utf-8"?>
<calcChain xmlns="http://schemas.openxmlformats.org/spreadsheetml/2006/main">
  <c r="C19" i="16" l="1"/>
  <c r="C1" i="2" l="1"/>
  <c r="D1" i="2" l="1"/>
  <c r="D3" i="13" l="1"/>
  <c r="D2" i="13"/>
  <c r="D1" i="13"/>
  <c r="D3" i="2"/>
  <c r="D2" i="2"/>
  <c r="C3" i="13" l="1"/>
  <c r="C1" i="13"/>
  <c r="C2" i="13"/>
  <c r="C3" i="2"/>
  <c r="C2" i="2"/>
  <c r="C11" i="16" l="1"/>
</calcChain>
</file>

<file path=xl/sharedStrings.xml><?xml version="1.0" encoding="utf-8"?>
<sst xmlns="http://schemas.openxmlformats.org/spreadsheetml/2006/main" count="939" uniqueCount="587">
  <si>
    <t>ProjectName</t>
  </si>
  <si>
    <t>Number of Vehicles</t>
  </si>
  <si>
    <t>City</t>
  </si>
  <si>
    <t>County</t>
  </si>
  <si>
    <t>State</t>
  </si>
  <si>
    <t>VehicleType</t>
  </si>
  <si>
    <t>VehicleCount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</si>
  <si>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</si>
  <si>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</si>
  <si>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</si>
  <si>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</si>
  <si>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</si>
  <si>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</si>
  <si>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</si>
  <si>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</si>
  <si>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</si>
  <si>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</si>
  <si>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</si>
  <si>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</si>
  <si>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</si>
  <si>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</si>
  <si>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</si>
  <si>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</si>
  <si>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</si>
  <si>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</si>
  <si>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</si>
  <si>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</si>
  <si>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</si>
  <si>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</si>
  <si>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</si>
  <si>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</si>
  <si>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</si>
  <si>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</si>
  <si>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</si>
  <si>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</si>
  <si>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</si>
  <si>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</si>
  <si>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</si>
  <si>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</si>
  <si>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</si>
  <si>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</si>
  <si>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</si>
  <si>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</si>
  <si>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</si>
  <si>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</si>
  <si>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</si>
  <si>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</si>
  <si>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</si>
  <si>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</si>
  <si>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</si>
  <si>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</si>
  <si>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</si>
  <si>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</si>
  <si>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</si>
  <si>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</si>
  <si>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</si>
  <si>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</si>
  <si>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</si>
  <si>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</si>
  <si>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</si>
  <si>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</si>
  <si>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</si>
  <si>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</si>
  <si>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</si>
  <si>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</si>
  <si>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</si>
  <si>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</si>
  <si>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</si>
  <si>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</si>
  <si>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</si>
  <si>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</si>
  <si>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</si>
  <si>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</si>
  <si>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</si>
  <si>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</si>
  <si>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</si>
  <si>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</si>
  <si>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</si>
  <si>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</si>
  <si>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</si>
  <si>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</si>
  <si>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</si>
  <si>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</si>
  <si>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</si>
  <si>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</si>
  <si>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</si>
  <si>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</si>
  <si>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</si>
  <si>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</si>
  <si>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</si>
  <si>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</si>
  <si>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</si>
  <si>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</si>
  <si>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</si>
  <si>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</si>
  <si>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</si>
  <si>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</si>
  <si>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</si>
  <si>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</si>
  <si>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</si>
  <si>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</si>
  <si>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</si>
  <si>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</si>
  <si>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</si>
  <si>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</si>
  <si>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</si>
  <si>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</si>
  <si>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</si>
  <si>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</si>
  <si>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</si>
  <si>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</si>
  <si>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</si>
  <si>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</si>
  <si>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</si>
  <si>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</si>
  <si>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</si>
  <si>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</si>
  <si>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</si>
  <si>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</si>
  <si>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</si>
  <si>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</si>
  <si>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</si>
  <si>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</si>
  <si>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</si>
  <si>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</si>
  <si>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</si>
  <si>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</si>
  <si>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</si>
  <si>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</si>
  <si>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</si>
  <si>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</si>
  <si>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</si>
  <si>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</si>
  <si>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</si>
  <si>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</si>
  <si>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</si>
  <si>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</si>
  <si>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</si>
  <si>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</si>
  <si>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</si>
  <si>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</si>
  <si>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</si>
  <si>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</si>
  <si>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</si>
  <si>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</si>
  <si>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</si>
  <si>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</si>
  <si>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</si>
  <si>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</si>
  <si>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Engine Make</t>
  </si>
  <si>
    <t>Engine Model Year</t>
  </si>
  <si>
    <t>International</t>
  </si>
  <si>
    <t>Diesel Particulate Filter</t>
  </si>
  <si>
    <t>Diesel Oxidation Catalyst</t>
  </si>
  <si>
    <t>Region</t>
  </si>
  <si>
    <t>Other</t>
  </si>
  <si>
    <t>Additional Funding Source</t>
  </si>
  <si>
    <t>Additional Funding Amount</t>
  </si>
  <si>
    <t>Funding Amount Requested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</si>
  <si>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</si>
  <si>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</si>
  <si>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</si>
  <si>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</si>
  <si>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</si>
  <si>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</si>
  <si>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</si>
  <si>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</si>
  <si>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</si>
  <si>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</si>
  <si>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</si>
  <si>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</si>
  <si>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</si>
  <si>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</si>
  <si>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</si>
  <si>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</si>
  <si>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</si>
  <si>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</si>
  <si>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</si>
  <si>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</si>
  <si>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</si>
  <si>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</si>
  <si>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</si>
  <si>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</si>
  <si>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TargetFleet</t>
  </si>
  <si>
    <t>On Highway</t>
  </si>
  <si>
    <t>NonRoad</t>
  </si>
  <si>
    <t>yes</t>
  </si>
  <si>
    <t>no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</si>
  <si>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</si>
  <si>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</si>
  <si>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</si>
  <si>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</si>
  <si>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</si>
  <si>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</si>
  <si>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</si>
  <si>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</si>
  <si>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</si>
  <si>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</si>
  <si>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</si>
  <si>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</si>
  <si>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</si>
  <si>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</si>
  <si>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</si>
  <si>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Jeannie</t>
  </si>
  <si>
    <t>Wilson</t>
  </si>
  <si>
    <t>General Services Fleet Manager</t>
  </si>
  <si>
    <t>P.O. Box 270</t>
  </si>
  <si>
    <t>Jefferson City</t>
  </si>
  <si>
    <t>Jeannie.Wilson@modot.mo.gov</t>
  </si>
  <si>
    <t>573-526-1199</t>
  </si>
  <si>
    <t>In-Kind Contribution From MoDOT</t>
  </si>
  <si>
    <t>Diesel Oxidation Catalyst (DOC)</t>
  </si>
  <si>
    <t>n/a</t>
  </si>
  <si>
    <t>Off Road</t>
  </si>
  <si>
    <t>John Deere</t>
  </si>
  <si>
    <t>New Holland</t>
  </si>
  <si>
    <t>B20</t>
  </si>
  <si>
    <t>St. Louis</t>
  </si>
  <si>
    <t>MO Dept of Transport Retrofits</t>
  </si>
  <si>
    <t>Missouri Department of Transportation</t>
  </si>
  <si>
    <t>Public Benefit</t>
  </si>
  <si>
    <t>Recipient Information</t>
  </si>
  <si>
    <t>Project A Information</t>
  </si>
  <si>
    <t>Fleet A Information:</t>
  </si>
  <si>
    <t>Project B Information</t>
  </si>
  <si>
    <t>Fleet B Information:</t>
  </si>
  <si>
    <t>Fleet Information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</si>
  <si>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</si>
  <si>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</si>
  <si>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</si>
  <si>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</si>
  <si>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</si>
  <si>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</si>
  <si>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</si>
  <si>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</si>
  <si>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</si>
  <si>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</si>
  <si>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</si>
  <si>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</si>
  <si>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</si>
  <si>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</si>
  <si>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</si>
  <si>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</si>
  <si>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</si>
  <si>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</si>
  <si>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</si>
  <si>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</si>
  <si>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</si>
  <si>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</si>
  <si>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</si>
  <si>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</si>
  <si>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</si>
  <si>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</si>
  <si>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</si>
  <si>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</si>
  <si>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1.2 &lt;= size &lt;2.5</t>
  </si>
  <si>
    <t>New Vehicle/Technology Information</t>
  </si>
  <si>
    <t>Current Vehicle Information</t>
  </si>
  <si>
    <t xml:space="preserve">Technology Unit Cost </t>
  </si>
  <si>
    <t>Serial and/or VIN # of scrapped engine and/or vehicle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</si>
  <si>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</si>
  <si>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</si>
  <si>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</si>
  <si>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</si>
  <si>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</si>
  <si>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</si>
  <si>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Number of Engines</t>
  </si>
  <si>
    <t>Current Vessel Information</t>
  </si>
  <si>
    <t>New Vessel/Technology Information</t>
  </si>
  <si>
    <t>Serial or VIN # of scrapped/replaced engine or vessel</t>
  </si>
  <si>
    <t>Class/Equipment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</si>
  <si>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</si>
  <si>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</si>
  <si>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</si>
  <si>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</si>
  <si>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</si>
  <si>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</si>
  <si>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</si>
  <si>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</si>
  <si>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</si>
  <si>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</si>
  <si>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</si>
  <si>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</si>
  <si>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</si>
  <si>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</si>
  <si>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</si>
  <si>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</si>
  <si>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</si>
  <si>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</si>
  <si>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</si>
  <si>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</si>
  <si>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Horsepower (Nonroad Only)</t>
  </si>
  <si>
    <t>Annual Miles per vehicle (On Highway Only)</t>
  </si>
  <si>
    <t>Displacement per cylinder (Liters)</t>
  </si>
  <si>
    <t>City/County vehicle</t>
  </si>
  <si>
    <t>Emergency vehicle</t>
  </si>
  <si>
    <t>Current Tier Level (Nonroad Only)</t>
  </si>
  <si>
    <t>Tiers</t>
  </si>
  <si>
    <t>Tier 0</t>
  </si>
  <si>
    <t>Tier 1</t>
  </si>
  <si>
    <t>Tier 2</t>
  </si>
  <si>
    <t>Tier 3</t>
  </si>
  <si>
    <t>Current Tier Level</t>
  </si>
  <si>
    <t>LeadRegion</t>
  </si>
  <si>
    <t>Annual Idling Hours per engine</t>
  </si>
  <si>
    <t>Annual Idling Hours Reduced per engine</t>
  </si>
  <si>
    <t>New Engine Model Year (for replacements/ repowers Only)</t>
  </si>
  <si>
    <t>Fuel Type</t>
  </si>
  <si>
    <t>New Engine Tier Level (replacements, repowers, and upgrades Only)</t>
  </si>
  <si>
    <t>New Engine Model Year (replacements, repowers, and upgrades Only)</t>
  </si>
  <si>
    <t>Total Number of Engines per Vessel (max 5)</t>
  </si>
  <si>
    <t>Activity Level (Hours per Year per engine)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</si>
  <si>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</si>
  <si>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Activity Level (hrs/yr per engine -replacements, repowers, and upgrades Only)</t>
  </si>
  <si>
    <t>Amount of Fuel Used (gal/year for all engines in this row)</t>
  </si>
  <si>
    <t>Annual Usage Rate Hours per engine (Nonroad Only)</t>
  </si>
  <si>
    <t>Annual Idling Hours (per engine)</t>
  </si>
  <si>
    <t>New Tier Level (Nonroad replacements/repowers  Only)</t>
  </si>
  <si>
    <t>Annual Idling Hours Reduced  (per engine)</t>
  </si>
  <si>
    <t>Fleet C Information for MARINE VESSELS ONLY</t>
  </si>
  <si>
    <t>Diesel Particulate Filter (DPF)</t>
  </si>
  <si>
    <t>Donaldsion</t>
  </si>
  <si>
    <t>Johnson Matthey</t>
  </si>
  <si>
    <t>Engine Model &amp; Engine Family</t>
  </si>
  <si>
    <t>DT466 2NVXH0466ANA</t>
  </si>
  <si>
    <t>Series 6100 DOC</t>
  </si>
  <si>
    <t>CRT3</t>
  </si>
  <si>
    <t>DB33A WDWXL03.3AMN</t>
  </si>
  <si>
    <t>NA</t>
  </si>
  <si>
    <t>Verified Technology Model</t>
  </si>
  <si>
    <t>PM: 0.10, NOx: 4.0 g/bhp-hr</t>
  </si>
  <si>
    <t>PM: N/A, NOx: 9.2 g/kW-hr</t>
  </si>
  <si>
    <t>PM: 0.40, NMHC+NOx: 4.7 g/kW-hr</t>
  </si>
  <si>
    <t>PM: 0.04, NOx: 1.8 g/kW-hr</t>
  </si>
  <si>
    <t xml:space="preserve">Current Standard Level for PM and NOx or NMHC+NOx </t>
  </si>
  <si>
    <t xml:space="preserve">New Standard Level for PM and NOx or NMHC+NOx </t>
  </si>
  <si>
    <t xml:space="preserve">Organization Performing Project </t>
  </si>
  <si>
    <t>Organization/ GranteeName</t>
  </si>
  <si>
    <t>Year of Retrofit Action</t>
  </si>
  <si>
    <t>Tier 4</t>
  </si>
  <si>
    <t xml:space="preserve">Tier 0 </t>
  </si>
  <si>
    <t>3.5&lt;= size &lt;5.0</t>
  </si>
  <si>
    <t>PR</t>
  </si>
  <si>
    <t>AS</t>
  </si>
  <si>
    <t>GU</t>
  </si>
  <si>
    <t>MP</t>
  </si>
  <si>
    <t>VI</t>
  </si>
  <si>
    <t>Upgrade Type</t>
  </si>
  <si>
    <t>Target</t>
  </si>
  <si>
    <t>Long Haul - Combination</t>
  </si>
  <si>
    <t>Long Haul - Single Unit</t>
  </si>
  <si>
    <t>Short Haul - Combination</t>
  </si>
  <si>
    <t>Short Haul - Single Unit</t>
  </si>
  <si>
    <t>Railyard</t>
  </si>
  <si>
    <t>Target - Marine</t>
  </si>
  <si>
    <t>Class 8</t>
  </si>
  <si>
    <t>Class 4-5</t>
  </si>
  <si>
    <t>Class 3</t>
  </si>
  <si>
    <t>School Buses</t>
  </si>
  <si>
    <t>Class 6-7</t>
  </si>
  <si>
    <t>Transit Buses</t>
  </si>
  <si>
    <t>Aerodynamic Devices</t>
  </si>
  <si>
    <t>Emission Control Devices</t>
  </si>
  <si>
    <t>Idling Control Strategies</t>
  </si>
  <si>
    <t>Fuel Options</t>
  </si>
  <si>
    <t>Tire Technology</t>
  </si>
  <si>
    <t>Selective Catalytic Reduction + Diesel Particulate Filter</t>
  </si>
  <si>
    <t>Other Emission Control Device</t>
  </si>
  <si>
    <t>Electrified Parking Space</t>
  </si>
  <si>
    <t>Fuel Operated Heater</t>
  </si>
  <si>
    <t>Other Idling Control Strategy</t>
  </si>
  <si>
    <t>Trailer Bubble/Tails</t>
  </si>
  <si>
    <t>Trailer Side Skirts</t>
  </si>
  <si>
    <t>Other Aerodynamic Device</t>
  </si>
  <si>
    <t>Other Fuel Option</t>
  </si>
  <si>
    <t>Biodiesel (B5)</t>
  </si>
  <si>
    <t>Other Fuel Efficient Tires</t>
  </si>
  <si>
    <t>Engine Replacement</t>
  </si>
  <si>
    <t>Engine Replacement - Diesel</t>
  </si>
  <si>
    <t>Engine Replacement - CNG</t>
  </si>
  <si>
    <t>Engine Replacement - LNG</t>
  </si>
  <si>
    <t>Engine Replacement - LPG/Propane</t>
  </si>
  <si>
    <t>Engine Replacement - All Electric</t>
  </si>
  <si>
    <t>Engine Replacement - Hybrid Electrid</t>
  </si>
  <si>
    <t>Engine Replacement - Plug-in Hybrid Electric</t>
  </si>
  <si>
    <t>Engine Replacement - Hydraulic Hybrid</t>
  </si>
  <si>
    <t>Engine Replacement - Fuel Cell</t>
  </si>
  <si>
    <t>Engine Replacement - Gasoline</t>
  </si>
  <si>
    <t>Engine Replacement - Other</t>
  </si>
  <si>
    <t>Vehicle Replacement - Diesel</t>
  </si>
  <si>
    <t>Vehicle Replacement - CNG</t>
  </si>
  <si>
    <t>Vehicle Replacement - LNG</t>
  </si>
  <si>
    <t>Vehicle Replacement - LPG/Propane</t>
  </si>
  <si>
    <t>Vehicle Replacement - All Electric</t>
  </si>
  <si>
    <t>Vehicle Replacement - Hybrid Electrid</t>
  </si>
  <si>
    <t>Vehicle Replacement - Plug-in Hybrid Electric</t>
  </si>
  <si>
    <t>Vehicle Replacement - Hydraulic Hybrid</t>
  </si>
  <si>
    <t>Vehicle Replacement - Fuel Cell</t>
  </si>
  <si>
    <t>Vehicle Replacement - Gasoline</t>
  </si>
  <si>
    <t>Vehicle Replacement - Other</t>
  </si>
  <si>
    <t>Nonroad and locomotive only</t>
  </si>
  <si>
    <t>Engine Replacement - Gen Set</t>
  </si>
  <si>
    <t>Locomotive Replacement - Diesel</t>
  </si>
  <si>
    <t>Locomotive Replacement - LNG</t>
  </si>
  <si>
    <t>Locomotive Replacement - Gen Set</t>
  </si>
  <si>
    <t>Locomotive Replacement - All Electric</t>
  </si>
  <si>
    <t>Locomotive Replacement - Other</t>
  </si>
  <si>
    <t xml:space="preserve">Selective Catalytic Reduction   </t>
  </si>
  <si>
    <t>Engine Upgrade Kits</t>
  </si>
  <si>
    <t>Engine Upgrade Kit</t>
  </si>
  <si>
    <t>Selective Catalytic Reduction + Diesel Oxidation Catalyst</t>
  </si>
  <si>
    <t>Vehicle Replacement</t>
  </si>
  <si>
    <t>Locomotive</t>
  </si>
  <si>
    <t>Line-Haul Locomotive only</t>
  </si>
  <si>
    <t>Locomotive Duty Cycle</t>
  </si>
  <si>
    <t>Line Haul</t>
  </si>
  <si>
    <t>Switch</t>
  </si>
  <si>
    <t>Locomotive - Line-Haul</t>
  </si>
  <si>
    <t xml:space="preserve">Locomotive - Passenger </t>
  </si>
  <si>
    <t>Locomotive - Switch</t>
  </si>
  <si>
    <t>Light Commercial Air Compressors</t>
  </si>
  <si>
    <t>Light Commercial Gas Compressors</t>
  </si>
  <si>
    <t>Light Commercial Generator Sets</t>
  </si>
  <si>
    <t>Light Commercial Pressure Washer</t>
  </si>
  <si>
    <t>Light Commercial Pumps</t>
  </si>
  <si>
    <t>Light Commercial Welders</t>
  </si>
  <si>
    <t>Stationary - Air Compressor</t>
  </si>
  <si>
    <t>Stationary - Gas Compressor</t>
  </si>
  <si>
    <t>Stationary - Irrigation</t>
  </si>
  <si>
    <t>Stationary - Power Generation</t>
  </si>
  <si>
    <t>Stationary - Pump</t>
  </si>
  <si>
    <t>Stationary - Welding</t>
  </si>
  <si>
    <t>BASE</t>
  </si>
  <si>
    <t>ULSD</t>
  </si>
  <si>
    <t>Primary Place of Performance</t>
  </si>
  <si>
    <t>Vehicle Class or Equipment Type</t>
  </si>
  <si>
    <t>CURRENT VEHICLE INFORMATION</t>
  </si>
  <si>
    <t>NEW VEHICLE/UPGRADE INFORMATIOIN</t>
  </si>
  <si>
    <t>COPY AND PASTE ADDITIONAL COLUMNS AS NEEDED TO CAPTURE ALL ENGINE/VEHICLE GROUPS</t>
  </si>
  <si>
    <t>Vehicle Or Engine Group Name:</t>
  </si>
  <si>
    <t xml:space="preserve"> - State(s):</t>
  </si>
  <si>
    <t xml:space="preserve"> - County:</t>
  </si>
  <si>
    <t xml:space="preserve"> - City:</t>
  </si>
  <si>
    <t xml:space="preserve"> - Zip Code:</t>
  </si>
  <si>
    <t>Vehicle Class or Equipment Type:</t>
  </si>
  <si>
    <t>Vehicle Make:</t>
  </si>
  <si>
    <t>Vehicle Model:</t>
  </si>
  <si>
    <t>Vehicle Model Year:</t>
  </si>
  <si>
    <t>Engine Make:</t>
  </si>
  <si>
    <t>Engine Model:</t>
  </si>
  <si>
    <t>Engine Model Year:</t>
  </si>
  <si>
    <t>Engine Horsepower:</t>
  </si>
  <si>
    <t>Engine Number of Cylinders:</t>
  </si>
  <si>
    <t>Engine Tier:</t>
  </si>
  <si>
    <t>Engine Fuel Type:</t>
  </si>
  <si>
    <t>Year of Upgrade Action:</t>
  </si>
  <si>
    <t>Upgrade Type:</t>
  </si>
  <si>
    <t>Upgrade:</t>
  </si>
  <si>
    <t>Upgrade Cost Per Unit:</t>
  </si>
  <si>
    <t>Upgrade Labor Cost Per Unit:</t>
  </si>
  <si>
    <t>New Engine Model Year:</t>
  </si>
  <si>
    <t>New Engine Horsepower:</t>
  </si>
  <si>
    <t>New Engine Duty Cycle:</t>
  </si>
  <si>
    <t>New Engine Number of Cylinders:</t>
  </si>
  <si>
    <t>New Engine Family Name:</t>
  </si>
  <si>
    <t>New Engine Fuel Type:</t>
  </si>
  <si>
    <t>Vehicle or Engine Group Type:</t>
  </si>
  <si>
    <t>Group 1</t>
  </si>
  <si>
    <t>Group 2</t>
  </si>
  <si>
    <t>Group 3</t>
  </si>
  <si>
    <t>Group 4</t>
  </si>
  <si>
    <t>Fleet Owner:</t>
  </si>
  <si>
    <t>Normal Attrition Year:</t>
  </si>
  <si>
    <t>Vehicle Identification Number(s):</t>
  </si>
  <si>
    <t>Engine Serial Number(s) :</t>
  </si>
  <si>
    <t>If unregulated, then NA</t>
  </si>
  <si>
    <t>Engine Family Name:</t>
  </si>
  <si>
    <t>Gallons per year per engine</t>
  </si>
  <si>
    <t>Annual Usage Rate:</t>
  </si>
  <si>
    <t>Miles per vehicle; On-Highway only</t>
  </si>
  <si>
    <t>Annual Miles Traveled:</t>
  </si>
  <si>
    <t>Annual Amount of Fuel Used:</t>
  </si>
  <si>
    <t>Hours per engine; On-Highway only</t>
  </si>
  <si>
    <t>Annual Idling Hours:</t>
  </si>
  <si>
    <t>Annual Hoteling Hours:</t>
  </si>
  <si>
    <t>Years; Total number of years of engine life remaining at time of upgrade action</t>
  </si>
  <si>
    <t>Remaining Life:</t>
  </si>
  <si>
    <t>Liters per cylinder</t>
  </si>
  <si>
    <t>Hours per vehicle; On-Highway only</t>
  </si>
  <si>
    <t>Annual Idling Hours Reduced:</t>
  </si>
  <si>
    <t>Hours per vehicle; Class 8 Long-Haul Combination only</t>
  </si>
  <si>
    <t>Annual Hoteling Hours Reduced:</t>
  </si>
  <si>
    <t>Annual Diesel Gallons Reduced:</t>
  </si>
  <si>
    <t>Quantity:</t>
  </si>
  <si>
    <t>Hours per year per engine; Includes idling hours; Nonroad and locomotive only</t>
  </si>
  <si>
    <t>Hours per year per engine; Class 8 Long-Haul Combination only</t>
  </si>
  <si>
    <t>Remaining Life</t>
  </si>
  <si>
    <t>Application:</t>
  </si>
  <si>
    <t>Engine Group Type:</t>
  </si>
  <si>
    <t>Engines per vessel</t>
  </si>
  <si>
    <t>Name of Vessel:</t>
  </si>
  <si>
    <t>Number of engines in group</t>
  </si>
  <si>
    <t>Engine Cylinder Displacement:</t>
  </si>
  <si>
    <t>New Engine Cylinder Displacement:</t>
  </si>
  <si>
    <t>Hours per year per engine</t>
  </si>
  <si>
    <t>Marine Upgrade Type</t>
  </si>
  <si>
    <t xml:space="preserve">Marine Upgrade   </t>
  </si>
  <si>
    <t xml:space="preserve">Engine Upgrade Kit </t>
  </si>
  <si>
    <t>New Engine Tier:</t>
  </si>
  <si>
    <t>Engine Total Displacement:</t>
  </si>
  <si>
    <t>New Engine Total Displacement:</t>
  </si>
  <si>
    <t>Per engine</t>
  </si>
  <si>
    <t>Liters per cylinder per engine</t>
  </si>
  <si>
    <t>Years per engine; Total number of years of engine life remaining at time of upgrade action</t>
  </si>
  <si>
    <t>Liters per engine</t>
  </si>
  <si>
    <t xml:space="preserve">Total # of Propulsion Engines </t>
  </si>
  <si>
    <t>Per Vessel</t>
  </si>
  <si>
    <t>Total # of Auxiliary Engines</t>
  </si>
  <si>
    <t>Instructions / Units</t>
  </si>
  <si>
    <t>Reporting Period</t>
  </si>
  <si>
    <t xml:space="preserve"> </t>
  </si>
  <si>
    <t>Table 2. Narrative Responses</t>
  </si>
  <si>
    <t>Question</t>
  </si>
  <si>
    <t>Answer</t>
  </si>
  <si>
    <t xml:space="preserve">If anticipated outputs/outcomes and/or timelines/milestones are not met, why not?  Did you encounter any problems during the reporting period which may interfere with meeting the project objectives?  </t>
  </si>
  <si>
    <t>Did any public relations events regarding this grant take place during the reporting period?</t>
  </si>
  <si>
    <t>What project activities are planned for the next reporting period?</t>
  </si>
  <si>
    <t xml:space="preserve">Table 3:  Innovative Finance Projects </t>
  </si>
  <si>
    <t>Project/Program Name</t>
  </si>
  <si>
    <t>Number of Loans/Rebates</t>
  </si>
  <si>
    <t>Interest Rates</t>
  </si>
  <si>
    <t>Length of Loans</t>
  </si>
  <si>
    <t>EPA Funds Expended on Loans/Rebates</t>
  </si>
  <si>
    <t>Non-EPA Funds Leveraged</t>
  </si>
  <si>
    <t>Total Net Loss/Default</t>
  </si>
  <si>
    <t>Table 4: Operational Strategies (Additional Emission Reductions Created)</t>
  </si>
  <si>
    <t>Fiscal Year Funding</t>
  </si>
  <si>
    <t>Project Name</t>
  </si>
  <si>
    <t>Entity</t>
  </si>
  <si>
    <t>EPA Funding Expended</t>
  </si>
  <si>
    <t>Emission Reductions (tons/yr)</t>
  </si>
  <si>
    <t>Emission Reductions (lifetime tons)</t>
  </si>
  <si>
    <t xml:space="preserve">HC:   </t>
  </si>
  <si>
    <t xml:space="preserve">CO: </t>
  </si>
  <si>
    <t xml:space="preserve">NOx: </t>
  </si>
  <si>
    <t xml:space="preserve">PM:  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</si>
  <si>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</si>
  <si>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If any cost-shares are reported for this Reporting Period in Table 1 above, identify the source of the funds.</t>
  </si>
  <si>
    <t>Total Project Costs</t>
  </si>
  <si>
    <t xml:space="preserve">What actual accomplishments occurred during the reporting period?  </t>
  </si>
  <si>
    <t>Fiscal Year</t>
  </si>
  <si>
    <t xml:space="preserve">Gallons per year per engine </t>
  </si>
  <si>
    <t>WORKPLAN BUDGET</t>
  </si>
  <si>
    <t>Equipment price not including labor/installation</t>
  </si>
  <si>
    <t>Gasoline</t>
  </si>
  <si>
    <t>Battery Electric</t>
  </si>
  <si>
    <t>CNG</t>
  </si>
  <si>
    <t>Labor cost for installation</t>
  </si>
  <si>
    <t>Equipment price not including labor for installation</t>
  </si>
  <si>
    <t>Hydrogen</t>
  </si>
  <si>
    <t>Target Fleet:</t>
  </si>
  <si>
    <t>Liters per cylinder per engine; Nonroad and locomotive only</t>
  </si>
  <si>
    <t>Per engine; Nonroad and locomotive only</t>
  </si>
  <si>
    <t>Liters per cylinder; Nonroad and locomotive only</t>
  </si>
  <si>
    <t>Number of Cylinders per engine; Nonroad and locomotive only</t>
  </si>
  <si>
    <t>VW Award Recipient</t>
  </si>
  <si>
    <t xml:space="preserve">State of Delaware </t>
  </si>
  <si>
    <t>Volkswagon Environmental Mitigation Program - Quarterly Report</t>
  </si>
  <si>
    <t>Contract #</t>
  </si>
  <si>
    <t>Vehicle/Engine 1</t>
  </si>
  <si>
    <t>Vehicle/Engine 2</t>
  </si>
  <si>
    <t>Vehicle/Engine 3</t>
  </si>
  <si>
    <t>Vehicle/Engine 4</t>
  </si>
  <si>
    <t>Year VW Funds Used:</t>
  </si>
  <si>
    <t>Year of VW Funds Used:</t>
  </si>
  <si>
    <t>Year in which vehicle would normally be retired/sold by the fleet owner if not for the funding</t>
  </si>
  <si>
    <t>Provide a comparison of actual accomplishments with the anticipated outcomes and timelines/milestones specified in the project Work Plan.</t>
  </si>
  <si>
    <t>How do you propose to remedy any problems?  Identify how and the date you will get back on course to meet the anticipated outcomes and/or timelines/milestones specified in the project work plan.</t>
  </si>
  <si>
    <t>Total VW Funds Awarded</t>
  </si>
  <si>
    <t>Year in which engines would normally be retired/sold by the fleet owner if not for the funding</t>
  </si>
  <si>
    <t xml:space="preserve">Eligible Mitigation Action </t>
  </si>
  <si>
    <t>Amount Spent</t>
  </si>
  <si>
    <t>Was any program income generated during the reporting period?  Include a copy of the receipt for program income, how it was generated.</t>
  </si>
  <si>
    <t>Total Mandatory Cost-Share</t>
  </si>
  <si>
    <t>Total</t>
  </si>
  <si>
    <t>Program Income Generated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</si>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</sst>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8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Border="1" applyAlignment="1"/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3" fontId="5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3" fontId="5" fillId="0" borderId="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/>
    <xf numFmtId="0" fontId="3" fillId="0" borderId="3" xfId="0" applyFont="1" applyBorder="1"/>
    <xf numFmtId="0" fontId="5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17" xfId="0" applyBorder="1"/>
    <xf numFmtId="0" fontId="5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29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2" xfId="0" applyFont="1" applyBorder="1"/>
    <xf numFmtId="3" fontId="5" fillId="0" borderId="10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3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1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8" xfId="0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30" xfId="0" applyFont="1" applyBorder="1" applyAlignment="1">
      <alignment horizontal="right" vertical="top" wrapText="1"/>
    </xf>
    <xf numFmtId="0" fontId="8" fillId="6" borderId="31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8" fillId="6" borderId="3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8" fillId="6" borderId="32" xfId="0" applyFont="1" applyFill="1" applyBorder="1" applyAlignment="1">
      <alignment horizontal="left" vertical="top"/>
    </xf>
    <xf numFmtId="0" fontId="8" fillId="6" borderId="32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/>
    <xf numFmtId="0" fontId="13" fillId="0" borderId="0" xfId="0" applyFont="1"/>
    <xf numFmtId="0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44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41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" xfId="0" applyFont="1" applyBorder="1"/>
    <xf numFmtId="0" fontId="12" fillId="0" borderId="24" xfId="0" applyFont="1" applyBorder="1"/>
    <xf numFmtId="0" fontId="12" fillId="0" borderId="9" xfId="0" applyFont="1" applyBorder="1"/>
    <xf numFmtId="0" fontId="12" fillId="0" borderId="4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3" borderId="2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165" fontId="13" fillId="0" borderId="45" xfId="0" applyNumberFormat="1" applyFont="1" applyBorder="1" applyAlignment="1">
      <alignment horizontal="center" vertical="center"/>
    </xf>
    <xf numFmtId="165" fontId="13" fillId="0" borderId="46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0" fontId="8" fillId="9" borderId="23" xfId="0" applyFont="1" applyFill="1" applyBorder="1" applyAlignment="1">
      <alignment vertical="top" wrapText="1"/>
    </xf>
    <xf numFmtId="0" fontId="8" fillId="9" borderId="2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right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2" fillId="3" borderId="34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3" xfId="0" applyNumberFormat="1" applyFont="1" applyFill="1" applyBorder="1"/>
    <xf numFmtId="0" fontId="12" fillId="0" borderId="49" xfId="0" applyNumberFormat="1" applyFont="1" applyFill="1" applyBorder="1" applyAlignment="1">
      <alignment wrapText="1"/>
    </xf>
    <xf numFmtId="0" fontId="12" fillId="0" borderId="50" xfId="0" applyNumberFormat="1" applyFont="1" applyFill="1" applyBorder="1" applyAlignment="1">
      <alignment wrapText="1"/>
    </xf>
    <xf numFmtId="0" fontId="12" fillId="0" borderId="51" xfId="0" applyNumberFormat="1" applyFont="1" applyFill="1" applyBorder="1" applyAlignment="1">
      <alignment wrapText="1"/>
    </xf>
    <xf numFmtId="0" fontId="12" fillId="3" borderId="38" xfId="0" applyFont="1" applyFill="1" applyBorder="1"/>
    <xf numFmtId="0" fontId="13" fillId="0" borderId="23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3" borderId="38" xfId="0" applyFont="1" applyFill="1" applyBorder="1" applyAlignment="1">
      <alignment horizontal="center" vertical="center" wrapText="1"/>
    </xf>
    <xf numFmtId="0" fontId="12" fillId="3" borderId="19" xfId="0" applyNumberFormat="1" applyFont="1" applyFill="1" applyBorder="1"/>
    <xf numFmtId="0" fontId="12" fillId="3" borderId="21" xfId="0" applyNumberFormat="1" applyFont="1" applyFill="1" applyBorder="1"/>
    <xf numFmtId="0" fontId="13" fillId="0" borderId="19" xfId="0" applyFont="1" applyFill="1" applyBorder="1" applyAlignment="1">
      <alignment horizontal="left" wrapText="1"/>
    </xf>
    <xf numFmtId="165" fontId="13" fillId="0" borderId="20" xfId="0" applyNumberFormat="1" applyFont="1" applyBorder="1" applyAlignment="1">
      <alignment wrapText="1"/>
    </xf>
    <xf numFmtId="165" fontId="13" fillId="0" borderId="24" xfId="0" applyNumberFormat="1" applyFont="1" applyBorder="1" applyAlignment="1">
      <alignment wrapText="1"/>
    </xf>
    <xf numFmtId="165" fontId="13" fillId="0" borderId="24" xfId="0" quotePrefix="1" applyNumberFormat="1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2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3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center" textRotation="90" wrapText="1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8" borderId="35" xfId="0" applyFont="1" applyFill="1" applyBorder="1" applyAlignment="1">
      <alignment horizontal="center" vertical="center" textRotation="90" wrapText="1"/>
    </xf>
    <xf numFmtId="0" fontId="2" fillId="8" borderId="36" xfId="0" applyFont="1" applyFill="1" applyBorder="1" applyAlignment="1">
      <alignment horizontal="center" vertical="center" textRotation="90" wrapText="1"/>
    </xf>
    <xf numFmtId="0" fontId="2" fillId="8" borderId="37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4" borderId="32" xfId="0" applyFont="1" applyFill="1" applyBorder="1" applyAlignment="1" applyProtection="1">
      <alignment horizontal="center" wrapText="1"/>
      <protection locked="0"/>
    </xf>
    <xf numFmtId="0" fontId="3" fillId="4" borderId="33" xfId="0" applyFont="1" applyFill="1" applyBorder="1" applyAlignment="1" applyProtection="1">
      <alignment horizontal="center" wrapText="1"/>
      <protection locked="0"/>
    </xf>
    <xf numFmtId="0" fontId="3" fillId="4" borderId="34" xfId="0" applyFont="1" applyFill="1" applyBorder="1" applyAlignment="1" applyProtection="1">
      <alignment horizontal="center" wrapText="1"/>
      <protection locked="0"/>
    </xf>
    <xf numFmtId="0" fontId="8" fillId="0" borderId="27" xfId="0" applyFont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center" textRotation="90" wrapText="1"/>
    </xf>
    <xf numFmtId="0" fontId="2" fillId="8" borderId="47" xfId="0" applyFont="1" applyFill="1" applyBorder="1" applyAlignment="1">
      <alignment horizontal="center" vertical="center" textRotation="90" wrapText="1"/>
    </xf>
    <xf numFmtId="0" fontId="2" fillId="8" borderId="31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3</xdr:row>
      <xdr:rowOff>57151</xdr:rowOff>
    </xdr:from>
    <xdr:to>
      <xdr:col>8</xdr:col>
      <xdr:colOff>542924</xdr:colOff>
      <xdr:row>7</xdr:row>
      <xdr:rowOff>56030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880847" y="684680"/>
          <a:ext cx="2696695" cy="850526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/>
            <a:t>Complete all relevant fields</a:t>
          </a:r>
          <a:r>
            <a:rPr lang="en-US" sz="1100" baseline="0"/>
            <a:t> in this worksheet and use the other worksheets in this excel file to provide your project fleet descriptions.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0</xdr:row>
      <xdr:rowOff>50800</xdr:rowOff>
    </xdr:from>
    <xdr:to>
      <xdr:col>5</xdr:col>
      <xdr:colOff>1714500</xdr:colOff>
      <xdr:row>2</xdr:row>
      <xdr:rowOff>165100</xdr:rowOff>
    </xdr:to>
    <xdr:sp macro="" textlink="">
      <xdr:nvSpPr>
        <xdr:cNvPr id="2" name="TextBox 1"/>
        <xdr:cNvSpPr txBox="1"/>
      </xdr:nvSpPr>
      <xdr:spPr>
        <a:xfrm>
          <a:off x="8940800" y="50800"/>
          <a:ext cx="3073400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</a:t>
          </a:r>
          <a:r>
            <a:rPr lang="en-US" sz="1100" baseline="0"/>
            <a:t> and PASTE ADDITIONAL COLUMNS AS NEEDED TO CAPTURE ALL VEHICLES/ENGINES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0</xdr:row>
      <xdr:rowOff>50800</xdr:rowOff>
    </xdr:from>
    <xdr:to>
      <xdr:col>5</xdr:col>
      <xdr:colOff>977900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8343900" y="50800"/>
          <a:ext cx="2971800" cy="469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AND PASTE ADDITIONAL COLUMNS AS NEEDED TO CAPTURE  ALL</a:t>
          </a:r>
          <a:r>
            <a:rPr lang="en-US" sz="1100" baseline="0"/>
            <a:t> VEHICLES/ENGINES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annie.Wilson@modot.mo.go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55"/>
  <sheetViews>
    <sheetView showGridLines="0" tabSelected="1" showRuler="0" zoomScaleNormal="100" zoomScalePageLayoutView="85" workbookViewId="0">
      <selection activeCell="H13" sqref="H13"/>
    </sheetView>
  </sheetViews>
  <sheetFormatPr defaultRowHeight="15.75" x14ac:dyDescent="0.25"/>
  <cols>
    <col min="1" max="1" width="4.7109375" style="139" customWidth="1"/>
    <col min="2" max="2" width="36.42578125" style="139" customWidth="1"/>
    <col min="3" max="3" width="16.7109375" style="139" customWidth="1"/>
    <col min="4" max="4" width="18.7109375" style="139" customWidth="1"/>
    <col min="5" max="5" width="12.7109375" style="139" customWidth="1"/>
    <col min="6" max="6" width="11.85546875" style="139" customWidth="1"/>
    <col min="7" max="7" width="8.85546875" style="139" customWidth="1"/>
    <col min="8" max="8" width="9.28515625" style="139" customWidth="1"/>
    <col min="9" max="9" width="17.7109375" style="139" customWidth="1"/>
    <col min="10" max="10" width="9.5703125" style="139" customWidth="1"/>
    <col min="11" max="11" width="30.85546875" style="139" customWidth="1"/>
    <col min="12" max="12" width="13.140625" style="139" customWidth="1"/>
    <col min="13" max="258" width="9.140625" style="139"/>
    <col min="259" max="259" width="22.42578125" style="139" customWidth="1"/>
    <col min="260" max="260" width="19.5703125" style="139" customWidth="1"/>
    <col min="261" max="261" width="17.5703125" style="139" customWidth="1"/>
    <col min="262" max="262" width="21.140625" style="139" customWidth="1"/>
    <col min="263" max="263" width="18.7109375" style="139" customWidth="1"/>
    <col min="264" max="264" width="15.42578125" style="139" customWidth="1"/>
    <col min="265" max="265" width="20.85546875" style="139" customWidth="1"/>
    <col min="266" max="267" width="30.85546875" style="139" customWidth="1"/>
    <col min="268" max="268" width="13.140625" style="139" customWidth="1"/>
    <col min="269" max="514" width="9.140625" style="139"/>
    <col min="515" max="515" width="22.42578125" style="139" customWidth="1"/>
    <col min="516" max="516" width="19.5703125" style="139" customWidth="1"/>
    <col min="517" max="517" width="17.5703125" style="139" customWidth="1"/>
    <col min="518" max="518" width="21.140625" style="139" customWidth="1"/>
    <col min="519" max="519" width="18.7109375" style="139" customWidth="1"/>
    <col min="520" max="520" width="15.42578125" style="139" customWidth="1"/>
    <col min="521" max="521" width="20.85546875" style="139" customWidth="1"/>
    <col min="522" max="523" width="30.85546875" style="139" customWidth="1"/>
    <col min="524" max="524" width="13.140625" style="139" customWidth="1"/>
    <col min="525" max="770" width="9.140625" style="139"/>
    <col min="771" max="771" width="22.42578125" style="139" customWidth="1"/>
    <col min="772" max="772" width="19.5703125" style="139" customWidth="1"/>
    <col min="773" max="773" width="17.5703125" style="139" customWidth="1"/>
    <col min="774" max="774" width="21.140625" style="139" customWidth="1"/>
    <col min="775" max="775" width="18.7109375" style="139" customWidth="1"/>
    <col min="776" max="776" width="15.42578125" style="139" customWidth="1"/>
    <col min="777" max="777" width="20.85546875" style="139" customWidth="1"/>
    <col min="778" max="779" width="30.85546875" style="139" customWidth="1"/>
    <col min="780" max="780" width="13.140625" style="139" customWidth="1"/>
    <col min="781" max="1026" width="9.140625" style="139"/>
    <col min="1027" max="1027" width="22.42578125" style="139" customWidth="1"/>
    <col min="1028" max="1028" width="19.5703125" style="139" customWidth="1"/>
    <col min="1029" max="1029" width="17.5703125" style="139" customWidth="1"/>
    <col min="1030" max="1030" width="21.140625" style="139" customWidth="1"/>
    <col min="1031" max="1031" width="18.7109375" style="139" customWidth="1"/>
    <col min="1032" max="1032" width="15.42578125" style="139" customWidth="1"/>
    <col min="1033" max="1033" width="20.85546875" style="139" customWidth="1"/>
    <col min="1034" max="1035" width="30.85546875" style="139" customWidth="1"/>
    <col min="1036" max="1036" width="13.140625" style="139" customWidth="1"/>
    <col min="1037" max="1282" width="9.140625" style="139"/>
    <col min="1283" max="1283" width="22.42578125" style="139" customWidth="1"/>
    <col min="1284" max="1284" width="19.5703125" style="139" customWidth="1"/>
    <col min="1285" max="1285" width="17.5703125" style="139" customWidth="1"/>
    <col min="1286" max="1286" width="21.140625" style="139" customWidth="1"/>
    <col min="1287" max="1287" width="18.7109375" style="139" customWidth="1"/>
    <col min="1288" max="1288" width="15.42578125" style="139" customWidth="1"/>
    <col min="1289" max="1289" width="20.85546875" style="139" customWidth="1"/>
    <col min="1290" max="1291" width="30.85546875" style="139" customWidth="1"/>
    <col min="1292" max="1292" width="13.140625" style="139" customWidth="1"/>
    <col min="1293" max="1538" width="9.140625" style="139"/>
    <col min="1539" max="1539" width="22.42578125" style="139" customWidth="1"/>
    <col min="1540" max="1540" width="19.5703125" style="139" customWidth="1"/>
    <col min="1541" max="1541" width="17.5703125" style="139" customWidth="1"/>
    <col min="1542" max="1542" width="21.140625" style="139" customWidth="1"/>
    <col min="1543" max="1543" width="18.7109375" style="139" customWidth="1"/>
    <col min="1544" max="1544" width="15.42578125" style="139" customWidth="1"/>
    <col min="1545" max="1545" width="20.85546875" style="139" customWidth="1"/>
    <col min="1546" max="1547" width="30.85546875" style="139" customWidth="1"/>
    <col min="1548" max="1548" width="13.140625" style="139" customWidth="1"/>
    <col min="1549" max="1794" width="9.140625" style="139"/>
    <col min="1795" max="1795" width="22.42578125" style="139" customWidth="1"/>
    <col min="1796" max="1796" width="19.5703125" style="139" customWidth="1"/>
    <col min="1797" max="1797" width="17.5703125" style="139" customWidth="1"/>
    <col min="1798" max="1798" width="21.140625" style="139" customWidth="1"/>
    <col min="1799" max="1799" width="18.7109375" style="139" customWidth="1"/>
    <col min="1800" max="1800" width="15.42578125" style="139" customWidth="1"/>
    <col min="1801" max="1801" width="20.85546875" style="139" customWidth="1"/>
    <col min="1802" max="1803" width="30.85546875" style="139" customWidth="1"/>
    <col min="1804" max="1804" width="13.140625" style="139" customWidth="1"/>
    <col min="1805" max="2050" width="9.140625" style="139"/>
    <col min="2051" max="2051" width="22.42578125" style="139" customWidth="1"/>
    <col min="2052" max="2052" width="19.5703125" style="139" customWidth="1"/>
    <col min="2053" max="2053" width="17.5703125" style="139" customWidth="1"/>
    <col min="2054" max="2054" width="21.140625" style="139" customWidth="1"/>
    <col min="2055" max="2055" width="18.7109375" style="139" customWidth="1"/>
    <col min="2056" max="2056" width="15.42578125" style="139" customWidth="1"/>
    <col min="2057" max="2057" width="20.85546875" style="139" customWidth="1"/>
    <col min="2058" max="2059" width="30.85546875" style="139" customWidth="1"/>
    <col min="2060" max="2060" width="13.140625" style="139" customWidth="1"/>
    <col min="2061" max="2306" width="9.140625" style="139"/>
    <col min="2307" max="2307" width="22.42578125" style="139" customWidth="1"/>
    <col min="2308" max="2308" width="19.5703125" style="139" customWidth="1"/>
    <col min="2309" max="2309" width="17.5703125" style="139" customWidth="1"/>
    <col min="2310" max="2310" width="21.140625" style="139" customWidth="1"/>
    <col min="2311" max="2311" width="18.7109375" style="139" customWidth="1"/>
    <col min="2312" max="2312" width="15.42578125" style="139" customWidth="1"/>
    <col min="2313" max="2313" width="20.85546875" style="139" customWidth="1"/>
    <col min="2314" max="2315" width="30.85546875" style="139" customWidth="1"/>
    <col min="2316" max="2316" width="13.140625" style="139" customWidth="1"/>
    <col min="2317" max="2562" width="9.140625" style="139"/>
    <col min="2563" max="2563" width="22.42578125" style="139" customWidth="1"/>
    <col min="2564" max="2564" width="19.5703125" style="139" customWidth="1"/>
    <col min="2565" max="2565" width="17.5703125" style="139" customWidth="1"/>
    <col min="2566" max="2566" width="21.140625" style="139" customWidth="1"/>
    <col min="2567" max="2567" width="18.7109375" style="139" customWidth="1"/>
    <col min="2568" max="2568" width="15.42578125" style="139" customWidth="1"/>
    <col min="2569" max="2569" width="20.85546875" style="139" customWidth="1"/>
    <col min="2570" max="2571" width="30.85546875" style="139" customWidth="1"/>
    <col min="2572" max="2572" width="13.140625" style="139" customWidth="1"/>
    <col min="2573" max="2818" width="9.140625" style="139"/>
    <col min="2819" max="2819" width="22.42578125" style="139" customWidth="1"/>
    <col min="2820" max="2820" width="19.5703125" style="139" customWidth="1"/>
    <col min="2821" max="2821" width="17.5703125" style="139" customWidth="1"/>
    <col min="2822" max="2822" width="21.140625" style="139" customWidth="1"/>
    <col min="2823" max="2823" width="18.7109375" style="139" customWidth="1"/>
    <col min="2824" max="2824" width="15.42578125" style="139" customWidth="1"/>
    <col min="2825" max="2825" width="20.85546875" style="139" customWidth="1"/>
    <col min="2826" max="2827" width="30.85546875" style="139" customWidth="1"/>
    <col min="2828" max="2828" width="13.140625" style="139" customWidth="1"/>
    <col min="2829" max="3074" width="9.140625" style="139"/>
    <col min="3075" max="3075" width="22.42578125" style="139" customWidth="1"/>
    <col min="3076" max="3076" width="19.5703125" style="139" customWidth="1"/>
    <col min="3077" max="3077" width="17.5703125" style="139" customWidth="1"/>
    <col min="3078" max="3078" width="21.140625" style="139" customWidth="1"/>
    <col min="3079" max="3079" width="18.7109375" style="139" customWidth="1"/>
    <col min="3080" max="3080" width="15.42578125" style="139" customWidth="1"/>
    <col min="3081" max="3081" width="20.85546875" style="139" customWidth="1"/>
    <col min="3082" max="3083" width="30.85546875" style="139" customWidth="1"/>
    <col min="3084" max="3084" width="13.140625" style="139" customWidth="1"/>
    <col min="3085" max="3330" width="9.140625" style="139"/>
    <col min="3331" max="3331" width="22.42578125" style="139" customWidth="1"/>
    <col min="3332" max="3332" width="19.5703125" style="139" customWidth="1"/>
    <col min="3333" max="3333" width="17.5703125" style="139" customWidth="1"/>
    <col min="3334" max="3334" width="21.140625" style="139" customWidth="1"/>
    <col min="3335" max="3335" width="18.7109375" style="139" customWidth="1"/>
    <col min="3336" max="3336" width="15.42578125" style="139" customWidth="1"/>
    <col min="3337" max="3337" width="20.85546875" style="139" customWidth="1"/>
    <col min="3338" max="3339" width="30.85546875" style="139" customWidth="1"/>
    <col min="3340" max="3340" width="13.140625" style="139" customWidth="1"/>
    <col min="3341" max="3586" width="9.140625" style="139"/>
    <col min="3587" max="3587" width="22.42578125" style="139" customWidth="1"/>
    <col min="3588" max="3588" width="19.5703125" style="139" customWidth="1"/>
    <col min="3589" max="3589" width="17.5703125" style="139" customWidth="1"/>
    <col min="3590" max="3590" width="21.140625" style="139" customWidth="1"/>
    <col min="3591" max="3591" width="18.7109375" style="139" customWidth="1"/>
    <col min="3592" max="3592" width="15.42578125" style="139" customWidth="1"/>
    <col min="3593" max="3593" width="20.85546875" style="139" customWidth="1"/>
    <col min="3594" max="3595" width="30.85546875" style="139" customWidth="1"/>
    <col min="3596" max="3596" width="13.140625" style="139" customWidth="1"/>
    <col min="3597" max="3842" width="9.140625" style="139"/>
    <col min="3843" max="3843" width="22.42578125" style="139" customWidth="1"/>
    <col min="3844" max="3844" width="19.5703125" style="139" customWidth="1"/>
    <col min="3845" max="3845" width="17.5703125" style="139" customWidth="1"/>
    <col min="3846" max="3846" width="21.140625" style="139" customWidth="1"/>
    <col min="3847" max="3847" width="18.7109375" style="139" customWidth="1"/>
    <col min="3848" max="3848" width="15.42578125" style="139" customWidth="1"/>
    <col min="3849" max="3849" width="20.85546875" style="139" customWidth="1"/>
    <col min="3850" max="3851" width="30.85546875" style="139" customWidth="1"/>
    <col min="3852" max="3852" width="13.140625" style="139" customWidth="1"/>
    <col min="3853" max="4098" width="9.140625" style="139"/>
    <col min="4099" max="4099" width="22.42578125" style="139" customWidth="1"/>
    <col min="4100" max="4100" width="19.5703125" style="139" customWidth="1"/>
    <col min="4101" max="4101" width="17.5703125" style="139" customWidth="1"/>
    <col min="4102" max="4102" width="21.140625" style="139" customWidth="1"/>
    <col min="4103" max="4103" width="18.7109375" style="139" customWidth="1"/>
    <col min="4104" max="4104" width="15.42578125" style="139" customWidth="1"/>
    <col min="4105" max="4105" width="20.85546875" style="139" customWidth="1"/>
    <col min="4106" max="4107" width="30.85546875" style="139" customWidth="1"/>
    <col min="4108" max="4108" width="13.140625" style="139" customWidth="1"/>
    <col min="4109" max="4354" width="9.140625" style="139"/>
    <col min="4355" max="4355" width="22.42578125" style="139" customWidth="1"/>
    <col min="4356" max="4356" width="19.5703125" style="139" customWidth="1"/>
    <col min="4357" max="4357" width="17.5703125" style="139" customWidth="1"/>
    <col min="4358" max="4358" width="21.140625" style="139" customWidth="1"/>
    <col min="4359" max="4359" width="18.7109375" style="139" customWidth="1"/>
    <col min="4360" max="4360" width="15.42578125" style="139" customWidth="1"/>
    <col min="4361" max="4361" width="20.85546875" style="139" customWidth="1"/>
    <col min="4362" max="4363" width="30.85546875" style="139" customWidth="1"/>
    <col min="4364" max="4364" width="13.140625" style="139" customWidth="1"/>
    <col min="4365" max="4610" width="9.140625" style="139"/>
    <col min="4611" max="4611" width="22.42578125" style="139" customWidth="1"/>
    <col min="4612" max="4612" width="19.5703125" style="139" customWidth="1"/>
    <col min="4613" max="4613" width="17.5703125" style="139" customWidth="1"/>
    <col min="4614" max="4614" width="21.140625" style="139" customWidth="1"/>
    <col min="4615" max="4615" width="18.7109375" style="139" customWidth="1"/>
    <col min="4616" max="4616" width="15.42578125" style="139" customWidth="1"/>
    <col min="4617" max="4617" width="20.85546875" style="139" customWidth="1"/>
    <col min="4618" max="4619" width="30.85546875" style="139" customWidth="1"/>
    <col min="4620" max="4620" width="13.140625" style="139" customWidth="1"/>
    <col min="4621" max="4866" width="9.140625" style="139"/>
    <col min="4867" max="4867" width="22.42578125" style="139" customWidth="1"/>
    <col min="4868" max="4868" width="19.5703125" style="139" customWidth="1"/>
    <col min="4869" max="4869" width="17.5703125" style="139" customWidth="1"/>
    <col min="4870" max="4870" width="21.140625" style="139" customWidth="1"/>
    <col min="4871" max="4871" width="18.7109375" style="139" customWidth="1"/>
    <col min="4872" max="4872" width="15.42578125" style="139" customWidth="1"/>
    <col min="4873" max="4873" width="20.85546875" style="139" customWidth="1"/>
    <col min="4874" max="4875" width="30.85546875" style="139" customWidth="1"/>
    <col min="4876" max="4876" width="13.140625" style="139" customWidth="1"/>
    <col min="4877" max="5122" width="9.140625" style="139"/>
    <col min="5123" max="5123" width="22.42578125" style="139" customWidth="1"/>
    <col min="5124" max="5124" width="19.5703125" style="139" customWidth="1"/>
    <col min="5125" max="5125" width="17.5703125" style="139" customWidth="1"/>
    <col min="5126" max="5126" width="21.140625" style="139" customWidth="1"/>
    <col min="5127" max="5127" width="18.7109375" style="139" customWidth="1"/>
    <col min="5128" max="5128" width="15.42578125" style="139" customWidth="1"/>
    <col min="5129" max="5129" width="20.85546875" style="139" customWidth="1"/>
    <col min="5130" max="5131" width="30.85546875" style="139" customWidth="1"/>
    <col min="5132" max="5132" width="13.140625" style="139" customWidth="1"/>
    <col min="5133" max="5378" width="9.140625" style="139"/>
    <col min="5379" max="5379" width="22.42578125" style="139" customWidth="1"/>
    <col min="5380" max="5380" width="19.5703125" style="139" customWidth="1"/>
    <col min="5381" max="5381" width="17.5703125" style="139" customWidth="1"/>
    <col min="5382" max="5382" width="21.140625" style="139" customWidth="1"/>
    <col min="5383" max="5383" width="18.7109375" style="139" customWidth="1"/>
    <col min="5384" max="5384" width="15.42578125" style="139" customWidth="1"/>
    <col min="5385" max="5385" width="20.85546875" style="139" customWidth="1"/>
    <col min="5386" max="5387" width="30.85546875" style="139" customWidth="1"/>
    <col min="5388" max="5388" width="13.140625" style="139" customWidth="1"/>
    <col min="5389" max="5634" width="9.140625" style="139"/>
    <col min="5635" max="5635" width="22.42578125" style="139" customWidth="1"/>
    <col min="5636" max="5636" width="19.5703125" style="139" customWidth="1"/>
    <col min="5637" max="5637" width="17.5703125" style="139" customWidth="1"/>
    <col min="5638" max="5638" width="21.140625" style="139" customWidth="1"/>
    <col min="5639" max="5639" width="18.7109375" style="139" customWidth="1"/>
    <col min="5640" max="5640" width="15.42578125" style="139" customWidth="1"/>
    <col min="5641" max="5641" width="20.85546875" style="139" customWidth="1"/>
    <col min="5642" max="5643" width="30.85546875" style="139" customWidth="1"/>
    <col min="5644" max="5644" width="13.140625" style="139" customWidth="1"/>
    <col min="5645" max="5890" width="9.140625" style="139"/>
    <col min="5891" max="5891" width="22.42578125" style="139" customWidth="1"/>
    <col min="5892" max="5892" width="19.5703125" style="139" customWidth="1"/>
    <col min="5893" max="5893" width="17.5703125" style="139" customWidth="1"/>
    <col min="5894" max="5894" width="21.140625" style="139" customWidth="1"/>
    <col min="5895" max="5895" width="18.7109375" style="139" customWidth="1"/>
    <col min="5896" max="5896" width="15.42578125" style="139" customWidth="1"/>
    <col min="5897" max="5897" width="20.85546875" style="139" customWidth="1"/>
    <col min="5898" max="5899" width="30.85546875" style="139" customWidth="1"/>
    <col min="5900" max="5900" width="13.140625" style="139" customWidth="1"/>
    <col min="5901" max="6146" width="9.140625" style="139"/>
    <col min="6147" max="6147" width="22.42578125" style="139" customWidth="1"/>
    <col min="6148" max="6148" width="19.5703125" style="139" customWidth="1"/>
    <col min="6149" max="6149" width="17.5703125" style="139" customWidth="1"/>
    <col min="6150" max="6150" width="21.140625" style="139" customWidth="1"/>
    <col min="6151" max="6151" width="18.7109375" style="139" customWidth="1"/>
    <col min="6152" max="6152" width="15.42578125" style="139" customWidth="1"/>
    <col min="6153" max="6153" width="20.85546875" style="139" customWidth="1"/>
    <col min="6154" max="6155" width="30.85546875" style="139" customWidth="1"/>
    <col min="6156" max="6156" width="13.140625" style="139" customWidth="1"/>
    <col min="6157" max="6402" width="9.140625" style="139"/>
    <col min="6403" max="6403" width="22.42578125" style="139" customWidth="1"/>
    <col min="6404" max="6404" width="19.5703125" style="139" customWidth="1"/>
    <col min="6405" max="6405" width="17.5703125" style="139" customWidth="1"/>
    <col min="6406" max="6406" width="21.140625" style="139" customWidth="1"/>
    <col min="6407" max="6407" width="18.7109375" style="139" customWidth="1"/>
    <col min="6408" max="6408" width="15.42578125" style="139" customWidth="1"/>
    <col min="6409" max="6409" width="20.85546875" style="139" customWidth="1"/>
    <col min="6410" max="6411" width="30.85546875" style="139" customWidth="1"/>
    <col min="6412" max="6412" width="13.140625" style="139" customWidth="1"/>
    <col min="6413" max="6658" width="9.140625" style="139"/>
    <col min="6659" max="6659" width="22.42578125" style="139" customWidth="1"/>
    <col min="6660" max="6660" width="19.5703125" style="139" customWidth="1"/>
    <col min="6661" max="6661" width="17.5703125" style="139" customWidth="1"/>
    <col min="6662" max="6662" width="21.140625" style="139" customWidth="1"/>
    <col min="6663" max="6663" width="18.7109375" style="139" customWidth="1"/>
    <col min="6664" max="6664" width="15.42578125" style="139" customWidth="1"/>
    <col min="6665" max="6665" width="20.85546875" style="139" customWidth="1"/>
    <col min="6666" max="6667" width="30.85546875" style="139" customWidth="1"/>
    <col min="6668" max="6668" width="13.140625" style="139" customWidth="1"/>
    <col min="6669" max="6914" width="9.140625" style="139"/>
    <col min="6915" max="6915" width="22.42578125" style="139" customWidth="1"/>
    <col min="6916" max="6916" width="19.5703125" style="139" customWidth="1"/>
    <col min="6917" max="6917" width="17.5703125" style="139" customWidth="1"/>
    <col min="6918" max="6918" width="21.140625" style="139" customWidth="1"/>
    <col min="6919" max="6919" width="18.7109375" style="139" customWidth="1"/>
    <col min="6920" max="6920" width="15.42578125" style="139" customWidth="1"/>
    <col min="6921" max="6921" width="20.85546875" style="139" customWidth="1"/>
    <col min="6922" max="6923" width="30.85546875" style="139" customWidth="1"/>
    <col min="6924" max="6924" width="13.140625" style="139" customWidth="1"/>
    <col min="6925" max="7170" width="9.140625" style="139"/>
    <col min="7171" max="7171" width="22.42578125" style="139" customWidth="1"/>
    <col min="7172" max="7172" width="19.5703125" style="139" customWidth="1"/>
    <col min="7173" max="7173" width="17.5703125" style="139" customWidth="1"/>
    <col min="7174" max="7174" width="21.140625" style="139" customWidth="1"/>
    <col min="7175" max="7175" width="18.7109375" style="139" customWidth="1"/>
    <col min="7176" max="7176" width="15.42578125" style="139" customWidth="1"/>
    <col min="7177" max="7177" width="20.85546875" style="139" customWidth="1"/>
    <col min="7178" max="7179" width="30.85546875" style="139" customWidth="1"/>
    <col min="7180" max="7180" width="13.140625" style="139" customWidth="1"/>
    <col min="7181" max="7426" width="9.140625" style="139"/>
    <col min="7427" max="7427" width="22.42578125" style="139" customWidth="1"/>
    <col min="7428" max="7428" width="19.5703125" style="139" customWidth="1"/>
    <col min="7429" max="7429" width="17.5703125" style="139" customWidth="1"/>
    <col min="7430" max="7430" width="21.140625" style="139" customWidth="1"/>
    <col min="7431" max="7431" width="18.7109375" style="139" customWidth="1"/>
    <col min="7432" max="7432" width="15.42578125" style="139" customWidth="1"/>
    <col min="7433" max="7433" width="20.85546875" style="139" customWidth="1"/>
    <col min="7434" max="7435" width="30.85546875" style="139" customWidth="1"/>
    <col min="7436" max="7436" width="13.140625" style="139" customWidth="1"/>
    <col min="7437" max="7682" width="9.140625" style="139"/>
    <col min="7683" max="7683" width="22.42578125" style="139" customWidth="1"/>
    <col min="7684" max="7684" width="19.5703125" style="139" customWidth="1"/>
    <col min="7685" max="7685" width="17.5703125" style="139" customWidth="1"/>
    <col min="7686" max="7686" width="21.140625" style="139" customWidth="1"/>
    <col min="7687" max="7687" width="18.7109375" style="139" customWidth="1"/>
    <col min="7688" max="7688" width="15.42578125" style="139" customWidth="1"/>
    <col min="7689" max="7689" width="20.85546875" style="139" customWidth="1"/>
    <col min="7690" max="7691" width="30.85546875" style="139" customWidth="1"/>
    <col min="7692" max="7692" width="13.140625" style="139" customWidth="1"/>
    <col min="7693" max="7938" width="9.140625" style="139"/>
    <col min="7939" max="7939" width="22.42578125" style="139" customWidth="1"/>
    <col min="7940" max="7940" width="19.5703125" style="139" customWidth="1"/>
    <col min="7941" max="7941" width="17.5703125" style="139" customWidth="1"/>
    <col min="7942" max="7942" width="21.140625" style="139" customWidth="1"/>
    <col min="7943" max="7943" width="18.7109375" style="139" customWidth="1"/>
    <col min="7944" max="7944" width="15.42578125" style="139" customWidth="1"/>
    <col min="7945" max="7945" width="20.85546875" style="139" customWidth="1"/>
    <col min="7946" max="7947" width="30.85546875" style="139" customWidth="1"/>
    <col min="7948" max="7948" width="13.140625" style="139" customWidth="1"/>
    <col min="7949" max="8194" width="9.140625" style="139"/>
    <col min="8195" max="8195" width="22.42578125" style="139" customWidth="1"/>
    <col min="8196" max="8196" width="19.5703125" style="139" customWidth="1"/>
    <col min="8197" max="8197" width="17.5703125" style="139" customWidth="1"/>
    <col min="8198" max="8198" width="21.140625" style="139" customWidth="1"/>
    <col min="8199" max="8199" width="18.7109375" style="139" customWidth="1"/>
    <col min="8200" max="8200" width="15.42578125" style="139" customWidth="1"/>
    <col min="8201" max="8201" width="20.85546875" style="139" customWidth="1"/>
    <col min="8202" max="8203" width="30.85546875" style="139" customWidth="1"/>
    <col min="8204" max="8204" width="13.140625" style="139" customWidth="1"/>
    <col min="8205" max="8450" width="9.140625" style="139"/>
    <col min="8451" max="8451" width="22.42578125" style="139" customWidth="1"/>
    <col min="8452" max="8452" width="19.5703125" style="139" customWidth="1"/>
    <col min="8453" max="8453" width="17.5703125" style="139" customWidth="1"/>
    <col min="8454" max="8454" width="21.140625" style="139" customWidth="1"/>
    <col min="8455" max="8455" width="18.7109375" style="139" customWidth="1"/>
    <col min="8456" max="8456" width="15.42578125" style="139" customWidth="1"/>
    <col min="8457" max="8457" width="20.85546875" style="139" customWidth="1"/>
    <col min="8458" max="8459" width="30.85546875" style="139" customWidth="1"/>
    <col min="8460" max="8460" width="13.140625" style="139" customWidth="1"/>
    <col min="8461" max="8706" width="9.140625" style="139"/>
    <col min="8707" max="8707" width="22.42578125" style="139" customWidth="1"/>
    <col min="8708" max="8708" width="19.5703125" style="139" customWidth="1"/>
    <col min="8709" max="8709" width="17.5703125" style="139" customWidth="1"/>
    <col min="8710" max="8710" width="21.140625" style="139" customWidth="1"/>
    <col min="8711" max="8711" width="18.7109375" style="139" customWidth="1"/>
    <col min="8712" max="8712" width="15.42578125" style="139" customWidth="1"/>
    <col min="8713" max="8713" width="20.85546875" style="139" customWidth="1"/>
    <col min="8714" max="8715" width="30.85546875" style="139" customWidth="1"/>
    <col min="8716" max="8716" width="13.140625" style="139" customWidth="1"/>
    <col min="8717" max="8962" width="9.140625" style="139"/>
    <col min="8963" max="8963" width="22.42578125" style="139" customWidth="1"/>
    <col min="8964" max="8964" width="19.5703125" style="139" customWidth="1"/>
    <col min="8965" max="8965" width="17.5703125" style="139" customWidth="1"/>
    <col min="8966" max="8966" width="21.140625" style="139" customWidth="1"/>
    <col min="8967" max="8967" width="18.7109375" style="139" customWidth="1"/>
    <col min="8968" max="8968" width="15.42578125" style="139" customWidth="1"/>
    <col min="8969" max="8969" width="20.85546875" style="139" customWidth="1"/>
    <col min="8970" max="8971" width="30.85546875" style="139" customWidth="1"/>
    <col min="8972" max="8972" width="13.140625" style="139" customWidth="1"/>
    <col min="8973" max="9218" width="9.140625" style="139"/>
    <col min="9219" max="9219" width="22.42578125" style="139" customWidth="1"/>
    <col min="9220" max="9220" width="19.5703125" style="139" customWidth="1"/>
    <col min="9221" max="9221" width="17.5703125" style="139" customWidth="1"/>
    <col min="9222" max="9222" width="21.140625" style="139" customWidth="1"/>
    <col min="9223" max="9223" width="18.7109375" style="139" customWidth="1"/>
    <col min="9224" max="9224" width="15.42578125" style="139" customWidth="1"/>
    <col min="9225" max="9225" width="20.85546875" style="139" customWidth="1"/>
    <col min="9226" max="9227" width="30.85546875" style="139" customWidth="1"/>
    <col min="9228" max="9228" width="13.140625" style="139" customWidth="1"/>
    <col min="9229" max="9474" width="9.140625" style="139"/>
    <col min="9475" max="9475" width="22.42578125" style="139" customWidth="1"/>
    <col min="9476" max="9476" width="19.5703125" style="139" customWidth="1"/>
    <col min="9477" max="9477" width="17.5703125" style="139" customWidth="1"/>
    <col min="9478" max="9478" width="21.140625" style="139" customWidth="1"/>
    <col min="9479" max="9479" width="18.7109375" style="139" customWidth="1"/>
    <col min="9480" max="9480" width="15.42578125" style="139" customWidth="1"/>
    <col min="9481" max="9481" width="20.85546875" style="139" customWidth="1"/>
    <col min="9482" max="9483" width="30.85546875" style="139" customWidth="1"/>
    <col min="9484" max="9484" width="13.140625" style="139" customWidth="1"/>
    <col min="9485" max="9730" width="9.140625" style="139"/>
    <col min="9731" max="9731" width="22.42578125" style="139" customWidth="1"/>
    <col min="9732" max="9732" width="19.5703125" style="139" customWidth="1"/>
    <col min="9733" max="9733" width="17.5703125" style="139" customWidth="1"/>
    <col min="9734" max="9734" width="21.140625" style="139" customWidth="1"/>
    <col min="9735" max="9735" width="18.7109375" style="139" customWidth="1"/>
    <col min="9736" max="9736" width="15.42578125" style="139" customWidth="1"/>
    <col min="9737" max="9737" width="20.85546875" style="139" customWidth="1"/>
    <col min="9738" max="9739" width="30.85546875" style="139" customWidth="1"/>
    <col min="9740" max="9740" width="13.140625" style="139" customWidth="1"/>
    <col min="9741" max="9986" width="9.140625" style="139"/>
    <col min="9987" max="9987" width="22.42578125" style="139" customWidth="1"/>
    <col min="9988" max="9988" width="19.5703125" style="139" customWidth="1"/>
    <col min="9989" max="9989" width="17.5703125" style="139" customWidth="1"/>
    <col min="9990" max="9990" width="21.140625" style="139" customWidth="1"/>
    <col min="9991" max="9991" width="18.7109375" style="139" customWidth="1"/>
    <col min="9992" max="9992" width="15.42578125" style="139" customWidth="1"/>
    <col min="9993" max="9993" width="20.85546875" style="139" customWidth="1"/>
    <col min="9994" max="9995" width="30.85546875" style="139" customWidth="1"/>
    <col min="9996" max="9996" width="13.140625" style="139" customWidth="1"/>
    <col min="9997" max="10242" width="9.140625" style="139"/>
    <col min="10243" max="10243" width="22.42578125" style="139" customWidth="1"/>
    <col min="10244" max="10244" width="19.5703125" style="139" customWidth="1"/>
    <col min="10245" max="10245" width="17.5703125" style="139" customWidth="1"/>
    <col min="10246" max="10246" width="21.140625" style="139" customWidth="1"/>
    <col min="10247" max="10247" width="18.7109375" style="139" customWidth="1"/>
    <col min="10248" max="10248" width="15.42578125" style="139" customWidth="1"/>
    <col min="10249" max="10249" width="20.85546875" style="139" customWidth="1"/>
    <col min="10250" max="10251" width="30.85546875" style="139" customWidth="1"/>
    <col min="10252" max="10252" width="13.140625" style="139" customWidth="1"/>
    <col min="10253" max="10498" width="9.140625" style="139"/>
    <col min="10499" max="10499" width="22.42578125" style="139" customWidth="1"/>
    <col min="10500" max="10500" width="19.5703125" style="139" customWidth="1"/>
    <col min="10501" max="10501" width="17.5703125" style="139" customWidth="1"/>
    <col min="10502" max="10502" width="21.140625" style="139" customWidth="1"/>
    <col min="10503" max="10503" width="18.7109375" style="139" customWidth="1"/>
    <col min="10504" max="10504" width="15.42578125" style="139" customWidth="1"/>
    <col min="10505" max="10505" width="20.85546875" style="139" customWidth="1"/>
    <col min="10506" max="10507" width="30.85546875" style="139" customWidth="1"/>
    <col min="10508" max="10508" width="13.140625" style="139" customWidth="1"/>
    <col min="10509" max="10754" width="9.140625" style="139"/>
    <col min="10755" max="10755" width="22.42578125" style="139" customWidth="1"/>
    <col min="10756" max="10756" width="19.5703125" style="139" customWidth="1"/>
    <col min="10757" max="10757" width="17.5703125" style="139" customWidth="1"/>
    <col min="10758" max="10758" width="21.140625" style="139" customWidth="1"/>
    <col min="10759" max="10759" width="18.7109375" style="139" customWidth="1"/>
    <col min="10760" max="10760" width="15.42578125" style="139" customWidth="1"/>
    <col min="10761" max="10761" width="20.85546875" style="139" customWidth="1"/>
    <col min="10762" max="10763" width="30.85546875" style="139" customWidth="1"/>
    <col min="10764" max="10764" width="13.140625" style="139" customWidth="1"/>
    <col min="10765" max="11010" width="9.140625" style="139"/>
    <col min="11011" max="11011" width="22.42578125" style="139" customWidth="1"/>
    <col min="11012" max="11012" width="19.5703125" style="139" customWidth="1"/>
    <col min="11013" max="11013" width="17.5703125" style="139" customWidth="1"/>
    <col min="11014" max="11014" width="21.140625" style="139" customWidth="1"/>
    <col min="11015" max="11015" width="18.7109375" style="139" customWidth="1"/>
    <col min="11016" max="11016" width="15.42578125" style="139" customWidth="1"/>
    <col min="11017" max="11017" width="20.85546875" style="139" customWidth="1"/>
    <col min="11018" max="11019" width="30.85546875" style="139" customWidth="1"/>
    <col min="11020" max="11020" width="13.140625" style="139" customWidth="1"/>
    <col min="11021" max="11266" width="9.140625" style="139"/>
    <col min="11267" max="11267" width="22.42578125" style="139" customWidth="1"/>
    <col min="11268" max="11268" width="19.5703125" style="139" customWidth="1"/>
    <col min="11269" max="11269" width="17.5703125" style="139" customWidth="1"/>
    <col min="11270" max="11270" width="21.140625" style="139" customWidth="1"/>
    <col min="11271" max="11271" width="18.7109375" style="139" customWidth="1"/>
    <col min="11272" max="11272" width="15.42578125" style="139" customWidth="1"/>
    <col min="11273" max="11273" width="20.85546875" style="139" customWidth="1"/>
    <col min="11274" max="11275" width="30.85546875" style="139" customWidth="1"/>
    <col min="11276" max="11276" width="13.140625" style="139" customWidth="1"/>
    <col min="11277" max="11522" width="9.140625" style="139"/>
    <col min="11523" max="11523" width="22.42578125" style="139" customWidth="1"/>
    <col min="11524" max="11524" width="19.5703125" style="139" customWidth="1"/>
    <col min="11525" max="11525" width="17.5703125" style="139" customWidth="1"/>
    <col min="11526" max="11526" width="21.140625" style="139" customWidth="1"/>
    <col min="11527" max="11527" width="18.7109375" style="139" customWidth="1"/>
    <col min="11528" max="11528" width="15.42578125" style="139" customWidth="1"/>
    <col min="11529" max="11529" width="20.85546875" style="139" customWidth="1"/>
    <col min="11530" max="11531" width="30.85546875" style="139" customWidth="1"/>
    <col min="11532" max="11532" width="13.140625" style="139" customWidth="1"/>
    <col min="11533" max="11778" width="9.140625" style="139"/>
    <col min="11779" max="11779" width="22.42578125" style="139" customWidth="1"/>
    <col min="11780" max="11780" width="19.5703125" style="139" customWidth="1"/>
    <col min="11781" max="11781" width="17.5703125" style="139" customWidth="1"/>
    <col min="11782" max="11782" width="21.140625" style="139" customWidth="1"/>
    <col min="11783" max="11783" width="18.7109375" style="139" customWidth="1"/>
    <col min="11784" max="11784" width="15.42578125" style="139" customWidth="1"/>
    <col min="11785" max="11785" width="20.85546875" style="139" customWidth="1"/>
    <col min="11786" max="11787" width="30.85546875" style="139" customWidth="1"/>
    <col min="11788" max="11788" width="13.140625" style="139" customWidth="1"/>
    <col min="11789" max="12034" width="9.140625" style="139"/>
    <col min="12035" max="12035" width="22.42578125" style="139" customWidth="1"/>
    <col min="12036" max="12036" width="19.5703125" style="139" customWidth="1"/>
    <col min="12037" max="12037" width="17.5703125" style="139" customWidth="1"/>
    <col min="12038" max="12038" width="21.140625" style="139" customWidth="1"/>
    <col min="12039" max="12039" width="18.7109375" style="139" customWidth="1"/>
    <col min="12040" max="12040" width="15.42578125" style="139" customWidth="1"/>
    <col min="12041" max="12041" width="20.85546875" style="139" customWidth="1"/>
    <col min="12042" max="12043" width="30.85546875" style="139" customWidth="1"/>
    <col min="12044" max="12044" width="13.140625" style="139" customWidth="1"/>
    <col min="12045" max="12290" width="9.140625" style="139"/>
    <col min="12291" max="12291" width="22.42578125" style="139" customWidth="1"/>
    <col min="12292" max="12292" width="19.5703125" style="139" customWidth="1"/>
    <col min="12293" max="12293" width="17.5703125" style="139" customWidth="1"/>
    <col min="12294" max="12294" width="21.140625" style="139" customWidth="1"/>
    <col min="12295" max="12295" width="18.7109375" style="139" customWidth="1"/>
    <col min="12296" max="12296" width="15.42578125" style="139" customWidth="1"/>
    <col min="12297" max="12297" width="20.85546875" style="139" customWidth="1"/>
    <col min="12298" max="12299" width="30.85546875" style="139" customWidth="1"/>
    <col min="12300" max="12300" width="13.140625" style="139" customWidth="1"/>
    <col min="12301" max="12546" width="9.140625" style="139"/>
    <col min="12547" max="12547" width="22.42578125" style="139" customWidth="1"/>
    <col min="12548" max="12548" width="19.5703125" style="139" customWidth="1"/>
    <col min="12549" max="12549" width="17.5703125" style="139" customWidth="1"/>
    <col min="12550" max="12550" width="21.140625" style="139" customWidth="1"/>
    <col min="12551" max="12551" width="18.7109375" style="139" customWidth="1"/>
    <col min="12552" max="12552" width="15.42578125" style="139" customWidth="1"/>
    <col min="12553" max="12553" width="20.85546875" style="139" customWidth="1"/>
    <col min="12554" max="12555" width="30.85546875" style="139" customWidth="1"/>
    <col min="12556" max="12556" width="13.140625" style="139" customWidth="1"/>
    <col min="12557" max="12802" width="9.140625" style="139"/>
    <col min="12803" max="12803" width="22.42578125" style="139" customWidth="1"/>
    <col min="12804" max="12804" width="19.5703125" style="139" customWidth="1"/>
    <col min="12805" max="12805" width="17.5703125" style="139" customWidth="1"/>
    <col min="12806" max="12806" width="21.140625" style="139" customWidth="1"/>
    <col min="12807" max="12807" width="18.7109375" style="139" customWidth="1"/>
    <col min="12808" max="12808" width="15.42578125" style="139" customWidth="1"/>
    <col min="12809" max="12809" width="20.85546875" style="139" customWidth="1"/>
    <col min="12810" max="12811" width="30.85546875" style="139" customWidth="1"/>
    <col min="12812" max="12812" width="13.140625" style="139" customWidth="1"/>
    <col min="12813" max="13058" width="9.140625" style="139"/>
    <col min="13059" max="13059" width="22.42578125" style="139" customWidth="1"/>
    <col min="13060" max="13060" width="19.5703125" style="139" customWidth="1"/>
    <col min="13061" max="13061" width="17.5703125" style="139" customWidth="1"/>
    <col min="13062" max="13062" width="21.140625" style="139" customWidth="1"/>
    <col min="13063" max="13063" width="18.7109375" style="139" customWidth="1"/>
    <col min="13064" max="13064" width="15.42578125" style="139" customWidth="1"/>
    <col min="13065" max="13065" width="20.85546875" style="139" customWidth="1"/>
    <col min="13066" max="13067" width="30.85546875" style="139" customWidth="1"/>
    <col min="13068" max="13068" width="13.140625" style="139" customWidth="1"/>
    <col min="13069" max="13314" width="9.140625" style="139"/>
    <col min="13315" max="13315" width="22.42578125" style="139" customWidth="1"/>
    <col min="13316" max="13316" width="19.5703125" style="139" customWidth="1"/>
    <col min="13317" max="13317" width="17.5703125" style="139" customWidth="1"/>
    <col min="13318" max="13318" width="21.140625" style="139" customWidth="1"/>
    <col min="13319" max="13319" width="18.7109375" style="139" customWidth="1"/>
    <col min="13320" max="13320" width="15.42578125" style="139" customWidth="1"/>
    <col min="13321" max="13321" width="20.85546875" style="139" customWidth="1"/>
    <col min="13322" max="13323" width="30.85546875" style="139" customWidth="1"/>
    <col min="13324" max="13324" width="13.140625" style="139" customWidth="1"/>
    <col min="13325" max="13570" width="9.140625" style="139"/>
    <col min="13571" max="13571" width="22.42578125" style="139" customWidth="1"/>
    <col min="13572" max="13572" width="19.5703125" style="139" customWidth="1"/>
    <col min="13573" max="13573" width="17.5703125" style="139" customWidth="1"/>
    <col min="13574" max="13574" width="21.140625" style="139" customWidth="1"/>
    <col min="13575" max="13575" width="18.7109375" style="139" customWidth="1"/>
    <col min="13576" max="13576" width="15.42578125" style="139" customWidth="1"/>
    <col min="13577" max="13577" width="20.85546875" style="139" customWidth="1"/>
    <col min="13578" max="13579" width="30.85546875" style="139" customWidth="1"/>
    <col min="13580" max="13580" width="13.140625" style="139" customWidth="1"/>
    <col min="13581" max="13826" width="9.140625" style="139"/>
    <col min="13827" max="13827" width="22.42578125" style="139" customWidth="1"/>
    <col min="13828" max="13828" width="19.5703125" style="139" customWidth="1"/>
    <col min="13829" max="13829" width="17.5703125" style="139" customWidth="1"/>
    <col min="13830" max="13830" width="21.140625" style="139" customWidth="1"/>
    <col min="13831" max="13831" width="18.7109375" style="139" customWidth="1"/>
    <col min="13832" max="13832" width="15.42578125" style="139" customWidth="1"/>
    <col min="13833" max="13833" width="20.85546875" style="139" customWidth="1"/>
    <col min="13834" max="13835" width="30.85546875" style="139" customWidth="1"/>
    <col min="13836" max="13836" width="13.140625" style="139" customWidth="1"/>
    <col min="13837" max="14082" width="9.140625" style="139"/>
    <col min="14083" max="14083" width="22.42578125" style="139" customWidth="1"/>
    <col min="14084" max="14084" width="19.5703125" style="139" customWidth="1"/>
    <col min="14085" max="14085" width="17.5703125" style="139" customWidth="1"/>
    <col min="14086" max="14086" width="21.140625" style="139" customWidth="1"/>
    <col min="14087" max="14087" width="18.7109375" style="139" customWidth="1"/>
    <col min="14088" max="14088" width="15.42578125" style="139" customWidth="1"/>
    <col min="14089" max="14089" width="20.85546875" style="139" customWidth="1"/>
    <col min="14090" max="14091" width="30.85546875" style="139" customWidth="1"/>
    <col min="14092" max="14092" width="13.140625" style="139" customWidth="1"/>
    <col min="14093" max="14338" width="9.140625" style="139"/>
    <col min="14339" max="14339" width="22.42578125" style="139" customWidth="1"/>
    <col min="14340" max="14340" width="19.5703125" style="139" customWidth="1"/>
    <col min="14341" max="14341" width="17.5703125" style="139" customWidth="1"/>
    <col min="14342" max="14342" width="21.140625" style="139" customWidth="1"/>
    <col min="14343" max="14343" width="18.7109375" style="139" customWidth="1"/>
    <col min="14344" max="14344" width="15.42578125" style="139" customWidth="1"/>
    <col min="14345" max="14345" width="20.85546875" style="139" customWidth="1"/>
    <col min="14346" max="14347" width="30.85546875" style="139" customWidth="1"/>
    <col min="14348" max="14348" width="13.140625" style="139" customWidth="1"/>
    <col min="14349" max="14594" width="9.140625" style="139"/>
    <col min="14595" max="14595" width="22.42578125" style="139" customWidth="1"/>
    <col min="14596" max="14596" width="19.5703125" style="139" customWidth="1"/>
    <col min="14597" max="14597" width="17.5703125" style="139" customWidth="1"/>
    <col min="14598" max="14598" width="21.140625" style="139" customWidth="1"/>
    <col min="14599" max="14599" width="18.7109375" style="139" customWidth="1"/>
    <col min="14600" max="14600" width="15.42578125" style="139" customWidth="1"/>
    <col min="14601" max="14601" width="20.85546875" style="139" customWidth="1"/>
    <col min="14602" max="14603" width="30.85546875" style="139" customWidth="1"/>
    <col min="14604" max="14604" width="13.140625" style="139" customWidth="1"/>
    <col min="14605" max="14850" width="9.140625" style="139"/>
    <col min="14851" max="14851" width="22.42578125" style="139" customWidth="1"/>
    <col min="14852" max="14852" width="19.5703125" style="139" customWidth="1"/>
    <col min="14853" max="14853" width="17.5703125" style="139" customWidth="1"/>
    <col min="14854" max="14854" width="21.140625" style="139" customWidth="1"/>
    <col min="14855" max="14855" width="18.7109375" style="139" customWidth="1"/>
    <col min="14856" max="14856" width="15.42578125" style="139" customWidth="1"/>
    <col min="14857" max="14857" width="20.85546875" style="139" customWidth="1"/>
    <col min="14858" max="14859" width="30.85546875" style="139" customWidth="1"/>
    <col min="14860" max="14860" width="13.140625" style="139" customWidth="1"/>
    <col min="14861" max="15106" width="9.140625" style="139"/>
    <col min="15107" max="15107" width="22.42578125" style="139" customWidth="1"/>
    <col min="15108" max="15108" width="19.5703125" style="139" customWidth="1"/>
    <col min="15109" max="15109" width="17.5703125" style="139" customWidth="1"/>
    <col min="15110" max="15110" width="21.140625" style="139" customWidth="1"/>
    <col min="15111" max="15111" width="18.7109375" style="139" customWidth="1"/>
    <col min="15112" max="15112" width="15.42578125" style="139" customWidth="1"/>
    <col min="15113" max="15113" width="20.85546875" style="139" customWidth="1"/>
    <col min="15114" max="15115" width="30.85546875" style="139" customWidth="1"/>
    <col min="15116" max="15116" width="13.140625" style="139" customWidth="1"/>
    <col min="15117" max="15362" width="9.140625" style="139"/>
    <col min="15363" max="15363" width="22.42578125" style="139" customWidth="1"/>
    <col min="15364" max="15364" width="19.5703125" style="139" customWidth="1"/>
    <col min="15365" max="15365" width="17.5703125" style="139" customWidth="1"/>
    <col min="15366" max="15366" width="21.140625" style="139" customWidth="1"/>
    <col min="15367" max="15367" width="18.7109375" style="139" customWidth="1"/>
    <col min="15368" max="15368" width="15.42578125" style="139" customWidth="1"/>
    <col min="15369" max="15369" width="20.85546875" style="139" customWidth="1"/>
    <col min="15370" max="15371" width="30.85546875" style="139" customWidth="1"/>
    <col min="15372" max="15372" width="13.140625" style="139" customWidth="1"/>
    <col min="15373" max="15618" width="9.140625" style="139"/>
    <col min="15619" max="15619" width="22.42578125" style="139" customWidth="1"/>
    <col min="15620" max="15620" width="19.5703125" style="139" customWidth="1"/>
    <col min="15621" max="15621" width="17.5703125" style="139" customWidth="1"/>
    <col min="15622" max="15622" width="21.140625" style="139" customWidth="1"/>
    <col min="15623" max="15623" width="18.7109375" style="139" customWidth="1"/>
    <col min="15624" max="15624" width="15.42578125" style="139" customWidth="1"/>
    <col min="15625" max="15625" width="20.85546875" style="139" customWidth="1"/>
    <col min="15626" max="15627" width="30.85546875" style="139" customWidth="1"/>
    <col min="15628" max="15628" width="13.140625" style="139" customWidth="1"/>
    <col min="15629" max="15874" width="9.140625" style="139"/>
    <col min="15875" max="15875" width="22.42578125" style="139" customWidth="1"/>
    <col min="15876" max="15876" width="19.5703125" style="139" customWidth="1"/>
    <col min="15877" max="15877" width="17.5703125" style="139" customWidth="1"/>
    <col min="15878" max="15878" width="21.140625" style="139" customWidth="1"/>
    <col min="15879" max="15879" width="18.7109375" style="139" customWidth="1"/>
    <col min="15880" max="15880" width="15.42578125" style="139" customWidth="1"/>
    <col min="15881" max="15881" width="20.85546875" style="139" customWidth="1"/>
    <col min="15882" max="15883" width="30.85546875" style="139" customWidth="1"/>
    <col min="15884" max="15884" width="13.140625" style="139" customWidth="1"/>
    <col min="15885" max="16130" width="9.140625" style="139"/>
    <col min="16131" max="16131" width="22.42578125" style="139" customWidth="1"/>
    <col min="16132" max="16132" width="19.5703125" style="139" customWidth="1"/>
    <col min="16133" max="16133" width="17.5703125" style="139" customWidth="1"/>
    <col min="16134" max="16134" width="21.140625" style="139" customWidth="1"/>
    <col min="16135" max="16135" width="18.7109375" style="139" customWidth="1"/>
    <col min="16136" max="16136" width="15.42578125" style="139" customWidth="1"/>
    <col min="16137" max="16137" width="20.85546875" style="139" customWidth="1"/>
    <col min="16138" max="16139" width="30.85546875" style="139" customWidth="1"/>
    <col min="16140" max="16140" width="13.140625" style="139" customWidth="1"/>
    <col min="16141" max="16384" width="9.140625" style="139"/>
  </cols>
  <sheetData>
    <row r="1" spans="2:12" x14ac:dyDescent="0.25">
      <c r="B1" s="229" t="s">
        <v>566</v>
      </c>
      <c r="C1" s="230"/>
      <c r="D1" s="230"/>
      <c r="E1" s="230"/>
      <c r="F1" s="230"/>
      <c r="G1" s="230"/>
      <c r="H1" s="230"/>
      <c r="I1" s="230"/>
      <c r="J1" s="231"/>
      <c r="K1" s="138"/>
      <c r="L1" s="138"/>
    </row>
    <row r="2" spans="2:12" ht="16.5" thickBot="1" x14ac:dyDescent="0.3">
      <c r="B2" s="232" t="s">
        <v>567</v>
      </c>
      <c r="C2" s="233"/>
      <c r="D2" s="233"/>
      <c r="E2" s="233"/>
      <c r="F2" s="233"/>
      <c r="G2" s="233"/>
      <c r="H2" s="233"/>
      <c r="I2" s="233"/>
      <c r="J2" s="234"/>
      <c r="K2" s="138"/>
      <c r="L2" s="138"/>
    </row>
    <row r="3" spans="2:12" ht="16.5" thickBot="1" x14ac:dyDescent="0.3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2:12" x14ac:dyDescent="0.25">
      <c r="B4" s="201" t="s">
        <v>565</v>
      </c>
      <c r="C4" s="235"/>
      <c r="D4" s="236"/>
      <c r="E4" s="141"/>
      <c r="F4" s="141"/>
      <c r="G4" s="141"/>
      <c r="H4" s="141"/>
      <c r="I4" s="141"/>
      <c r="J4" s="141"/>
      <c r="K4" s="141"/>
      <c r="L4" s="141"/>
    </row>
    <row r="5" spans="2:12" x14ac:dyDescent="0.25">
      <c r="B5" s="193" t="s">
        <v>568</v>
      </c>
      <c r="C5" s="237"/>
      <c r="D5" s="238"/>
      <c r="E5" s="141"/>
      <c r="F5" s="141"/>
      <c r="G5" s="141"/>
      <c r="H5" s="141"/>
      <c r="I5" s="141"/>
      <c r="J5" s="141"/>
      <c r="K5" s="141"/>
      <c r="L5" s="141"/>
    </row>
    <row r="6" spans="2:12" ht="16.5" thickBot="1" x14ac:dyDescent="0.3">
      <c r="B6" s="202" t="s">
        <v>519</v>
      </c>
      <c r="C6" s="239"/>
      <c r="D6" s="240"/>
      <c r="E6" s="141"/>
      <c r="F6" s="141"/>
      <c r="G6" s="141"/>
      <c r="H6" s="141"/>
      <c r="I6" s="141"/>
      <c r="J6" s="141"/>
      <c r="K6" s="141"/>
      <c r="L6" s="141"/>
    </row>
    <row r="7" spans="2:12" ht="16.5" thickBot="1" x14ac:dyDescent="0.3">
      <c r="B7" s="142"/>
      <c r="C7" s="143"/>
      <c r="D7" s="143"/>
      <c r="E7" s="141"/>
      <c r="F7" s="141"/>
      <c r="G7" s="141"/>
      <c r="H7" s="141"/>
      <c r="I7" s="141"/>
      <c r="J7" s="141"/>
      <c r="K7" s="141"/>
      <c r="L7" s="141"/>
    </row>
    <row r="8" spans="2:12" ht="16.5" thickBot="1" x14ac:dyDescent="0.3">
      <c r="B8" s="197" t="s">
        <v>552</v>
      </c>
      <c r="C8" s="184" t="s">
        <v>586</v>
      </c>
      <c r="D8" s="141" t="s">
        <v>520</v>
      </c>
      <c r="E8" s="141"/>
      <c r="F8" s="141"/>
      <c r="G8" s="141"/>
      <c r="H8" s="141"/>
      <c r="I8" s="141"/>
    </row>
    <row r="9" spans="2:12" x14ac:dyDescent="0.25">
      <c r="B9" s="196" t="s">
        <v>578</v>
      </c>
      <c r="C9" s="168"/>
      <c r="D9" s="141"/>
      <c r="E9" s="141"/>
      <c r="F9" s="141"/>
      <c r="G9" s="141"/>
      <c r="H9" s="141"/>
      <c r="I9" s="141"/>
    </row>
    <row r="10" spans="2:12" x14ac:dyDescent="0.25">
      <c r="B10" s="194" t="s">
        <v>583</v>
      </c>
      <c r="C10" s="169"/>
      <c r="D10" s="141"/>
      <c r="E10" s="141"/>
      <c r="F10" s="141"/>
      <c r="G10" s="141"/>
      <c r="H10" s="141"/>
      <c r="I10" s="141"/>
    </row>
    <row r="11" spans="2:12" ht="16.5" thickBot="1" x14ac:dyDescent="0.3">
      <c r="B11" s="195" t="s">
        <v>548</v>
      </c>
      <c r="C11" s="170">
        <f>SUM(C9:C10)</f>
        <v>0</v>
      </c>
      <c r="D11" s="141"/>
      <c r="E11" s="141"/>
      <c r="F11" s="141"/>
      <c r="G11" s="141"/>
      <c r="H11" s="141"/>
      <c r="I11" s="141"/>
    </row>
    <row r="12" spans="2:12" ht="16.5" thickBot="1" x14ac:dyDescent="0.3">
      <c r="B12" s="142"/>
      <c r="C12" s="143"/>
      <c r="D12" s="143"/>
      <c r="E12" s="141"/>
      <c r="F12" s="141"/>
      <c r="G12" s="141"/>
      <c r="H12" s="141"/>
      <c r="I12" s="141"/>
      <c r="J12" s="141"/>
      <c r="K12" s="141"/>
      <c r="L12" s="144"/>
    </row>
    <row r="13" spans="2:12" ht="32.25" customHeight="1" thickBot="1" x14ac:dyDescent="0.3">
      <c r="B13" s="192" t="s">
        <v>580</v>
      </c>
      <c r="C13" s="200" t="s">
        <v>581</v>
      </c>
      <c r="D13" s="144"/>
      <c r="E13" s="144"/>
    </row>
    <row r="14" spans="2:12" x14ac:dyDescent="0.25">
      <c r="B14" s="203"/>
      <c r="C14" s="204"/>
      <c r="D14" s="144"/>
      <c r="E14" s="144"/>
    </row>
    <row r="15" spans="2:12" x14ac:dyDescent="0.25">
      <c r="B15" s="198"/>
      <c r="C15" s="205"/>
      <c r="D15" s="144"/>
      <c r="E15" s="144"/>
    </row>
    <row r="16" spans="2:12" x14ac:dyDescent="0.25">
      <c r="B16" s="198"/>
      <c r="C16" s="205"/>
      <c r="D16" s="144"/>
      <c r="E16" s="144"/>
    </row>
    <row r="17" spans="2:12" x14ac:dyDescent="0.25">
      <c r="B17" s="198"/>
      <c r="C17" s="205"/>
      <c r="D17" s="144"/>
      <c r="E17" s="144"/>
    </row>
    <row r="18" spans="2:12" x14ac:dyDescent="0.25">
      <c r="B18" s="198"/>
      <c r="C18" s="205"/>
      <c r="D18" s="144"/>
      <c r="E18" s="144"/>
    </row>
    <row r="19" spans="2:12" x14ac:dyDescent="0.25">
      <c r="B19" s="198" t="s">
        <v>584</v>
      </c>
      <c r="C19" s="206">
        <f>SUM(C14:C18)</f>
        <v>0</v>
      </c>
      <c r="D19" s="144"/>
      <c r="E19" s="141"/>
    </row>
    <row r="20" spans="2:12" s="144" customFormat="1" ht="17.25" customHeight="1" thickBot="1" x14ac:dyDescent="0.3">
      <c r="B20" s="199" t="s">
        <v>585</v>
      </c>
      <c r="C20" s="207"/>
      <c r="E20" s="149"/>
    </row>
    <row r="21" spans="2:12" s="144" customFormat="1" ht="21.75" customHeight="1" thickBot="1" x14ac:dyDescent="0.3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9"/>
    </row>
    <row r="22" spans="2:12" s="144" customFormat="1" ht="21.75" customHeight="1" thickBot="1" x14ac:dyDescent="0.3">
      <c r="B22" s="220" t="s">
        <v>521</v>
      </c>
      <c r="C22" s="220"/>
      <c r="D22" s="220"/>
      <c r="E22" s="220"/>
      <c r="F22" s="220"/>
      <c r="G22" s="220"/>
      <c r="H22" s="220"/>
      <c r="I22" s="220"/>
      <c r="J22" s="220"/>
      <c r="L22" s="149"/>
    </row>
    <row r="23" spans="2:12" s="144" customFormat="1" ht="24.75" customHeight="1" thickBot="1" x14ac:dyDescent="0.3">
      <c r="B23" s="220" t="s">
        <v>522</v>
      </c>
      <c r="C23" s="220"/>
      <c r="D23" s="221"/>
      <c r="E23" s="226" t="s">
        <v>523</v>
      </c>
      <c r="F23" s="227"/>
      <c r="G23" s="227"/>
      <c r="H23" s="227"/>
      <c r="I23" s="227"/>
      <c r="J23" s="228"/>
      <c r="L23" s="149"/>
    </row>
    <row r="24" spans="2:12" s="144" customFormat="1" ht="63.75" customHeight="1" x14ac:dyDescent="0.25">
      <c r="B24" s="222" t="s">
        <v>549</v>
      </c>
      <c r="C24" s="223"/>
      <c r="D24" s="223"/>
      <c r="E24" s="224"/>
      <c r="F24" s="224"/>
      <c r="G24" s="224"/>
      <c r="H24" s="224"/>
      <c r="I24" s="224"/>
      <c r="J24" s="225"/>
      <c r="K24" s="149"/>
      <c r="L24" s="149"/>
    </row>
    <row r="25" spans="2:12" s="144" customFormat="1" ht="59.25" customHeight="1" x14ac:dyDescent="0.25">
      <c r="B25" s="214" t="s">
        <v>576</v>
      </c>
      <c r="C25" s="215"/>
      <c r="D25" s="215"/>
      <c r="E25" s="216"/>
      <c r="F25" s="216"/>
      <c r="G25" s="216"/>
      <c r="H25" s="216"/>
      <c r="I25" s="216"/>
      <c r="J25" s="217"/>
      <c r="K25" s="149"/>
      <c r="L25" s="149"/>
    </row>
    <row r="26" spans="2:12" s="144" customFormat="1" ht="64.5" customHeight="1" x14ac:dyDescent="0.25">
      <c r="B26" s="214" t="s">
        <v>524</v>
      </c>
      <c r="C26" s="215"/>
      <c r="D26" s="215"/>
      <c r="E26" s="216"/>
      <c r="F26" s="216"/>
      <c r="G26" s="216"/>
      <c r="H26" s="216"/>
      <c r="I26" s="216"/>
      <c r="J26" s="217"/>
      <c r="K26" s="149"/>
      <c r="L26" s="149"/>
    </row>
    <row r="27" spans="2:12" s="144" customFormat="1" ht="67.5" customHeight="1" x14ac:dyDescent="0.25">
      <c r="B27" s="212" t="s">
        <v>577</v>
      </c>
      <c r="C27" s="213"/>
      <c r="D27" s="213"/>
      <c r="E27" s="216"/>
      <c r="F27" s="216"/>
      <c r="G27" s="216"/>
      <c r="H27" s="216"/>
      <c r="I27" s="216"/>
      <c r="J27" s="217"/>
      <c r="K27" s="149"/>
      <c r="L27" s="149"/>
    </row>
    <row r="28" spans="2:12" s="144" customFormat="1" ht="66" customHeight="1" x14ac:dyDescent="0.25">
      <c r="B28" s="218" t="s">
        <v>547</v>
      </c>
      <c r="C28" s="219"/>
      <c r="D28" s="219"/>
      <c r="E28" s="216"/>
      <c r="F28" s="216"/>
      <c r="G28" s="216"/>
      <c r="H28" s="216"/>
      <c r="I28" s="216"/>
      <c r="J28" s="217"/>
      <c r="K28" s="149"/>
      <c r="L28" s="149"/>
    </row>
    <row r="29" spans="2:12" s="144" customFormat="1" ht="65.25" customHeight="1" x14ac:dyDescent="0.25">
      <c r="B29" s="212" t="s">
        <v>582</v>
      </c>
      <c r="C29" s="213"/>
      <c r="D29" s="213"/>
      <c r="E29" s="216"/>
      <c r="F29" s="216"/>
      <c r="G29" s="216"/>
      <c r="H29" s="216"/>
      <c r="I29" s="216"/>
      <c r="J29" s="217"/>
      <c r="K29" s="149"/>
      <c r="L29" s="149"/>
    </row>
    <row r="30" spans="2:12" s="144" customFormat="1" ht="58.5" customHeight="1" x14ac:dyDescent="0.25">
      <c r="B30" s="214" t="s">
        <v>525</v>
      </c>
      <c r="C30" s="215"/>
      <c r="D30" s="215"/>
      <c r="E30" s="216"/>
      <c r="F30" s="216"/>
      <c r="G30" s="216"/>
      <c r="H30" s="216"/>
      <c r="I30" s="216"/>
      <c r="J30" s="217"/>
      <c r="K30" s="149"/>
    </row>
    <row r="31" spans="2:12" ht="60.75" customHeight="1" thickBot="1" x14ac:dyDescent="0.3">
      <c r="B31" s="208" t="s">
        <v>526</v>
      </c>
      <c r="C31" s="209"/>
      <c r="D31" s="209"/>
      <c r="E31" s="210"/>
      <c r="F31" s="210"/>
      <c r="G31" s="210"/>
      <c r="H31" s="210"/>
      <c r="I31" s="210"/>
      <c r="J31" s="211"/>
      <c r="K31" s="149"/>
      <c r="L31" s="144"/>
    </row>
    <row r="32" spans="2:12" x14ac:dyDescent="0.25">
      <c r="J32" s="144"/>
      <c r="K32" s="144"/>
      <c r="L32" s="144"/>
    </row>
    <row r="33" spans="2:12" ht="12.75" customHeight="1" x14ac:dyDescent="0.25">
      <c r="B33" s="167"/>
      <c r="K33" s="144"/>
    </row>
    <row r="34" spans="2:12" x14ac:dyDescent="0.25">
      <c r="K34" s="144"/>
      <c r="L34" s="144"/>
    </row>
    <row r="35" spans="2:12" x14ac:dyDescent="0.25">
      <c r="K35" s="144"/>
      <c r="L35" s="144"/>
    </row>
    <row r="36" spans="2:12" x14ac:dyDescent="0.25">
      <c r="K36" s="144"/>
      <c r="L36" s="144"/>
    </row>
    <row r="37" spans="2:12" x14ac:dyDescent="0.25">
      <c r="K37" s="144"/>
      <c r="L37" s="144"/>
    </row>
    <row r="38" spans="2:12" x14ac:dyDescent="0.25">
      <c r="K38" s="144"/>
      <c r="L38" s="144"/>
    </row>
    <row r="39" spans="2:12" x14ac:dyDescent="0.25">
      <c r="K39" s="144"/>
      <c r="L39" s="144"/>
    </row>
    <row r="40" spans="2:12" x14ac:dyDescent="0.25">
      <c r="K40" s="144"/>
      <c r="L40" s="144"/>
    </row>
    <row r="41" spans="2:12" x14ac:dyDescent="0.25">
      <c r="K41" s="144"/>
      <c r="L41" s="144"/>
    </row>
    <row r="42" spans="2:12" x14ac:dyDescent="0.25">
      <c r="K42" s="144"/>
      <c r="L42" s="144"/>
    </row>
    <row r="43" spans="2:12" x14ac:dyDescent="0.25">
      <c r="K43" s="144"/>
      <c r="L43" s="144"/>
    </row>
    <row r="44" spans="2:12" x14ac:dyDescent="0.25">
      <c r="K44" s="144"/>
      <c r="L44" s="144"/>
    </row>
    <row r="45" spans="2:12" x14ac:dyDescent="0.25">
      <c r="K45" s="144"/>
      <c r="L45" s="144"/>
    </row>
    <row r="46" spans="2:12" x14ac:dyDescent="0.25">
      <c r="K46" s="144"/>
      <c r="L46" s="144"/>
    </row>
    <row r="47" spans="2:12" x14ac:dyDescent="0.25">
      <c r="K47" s="144"/>
      <c r="L47" s="144"/>
    </row>
    <row r="48" spans="2:12" x14ac:dyDescent="0.25">
      <c r="K48" s="144"/>
      <c r="L48" s="144"/>
    </row>
    <row r="49" spans="12:12" x14ac:dyDescent="0.25">
      <c r="L49" s="144"/>
    </row>
    <row r="50" spans="12:12" x14ac:dyDescent="0.25">
      <c r="L50" s="144"/>
    </row>
    <row r="51" spans="12:12" x14ac:dyDescent="0.25">
      <c r="L51" s="144"/>
    </row>
    <row r="52" spans="12:12" x14ac:dyDescent="0.25">
      <c r="L52" s="144"/>
    </row>
    <row r="53" spans="12:12" x14ac:dyDescent="0.25">
      <c r="L53" s="144"/>
    </row>
    <row r="54" spans="12:12" x14ac:dyDescent="0.25">
      <c r="L54" s="144"/>
    </row>
    <row r="55" spans="12:12" x14ac:dyDescent="0.25">
      <c r="L55" s="144"/>
    </row>
  </sheetData>
  <mergeCells count="24">
    <mergeCell ref="B1:J1"/>
    <mergeCell ref="B2:J2"/>
    <mergeCell ref="C4:D4"/>
    <mergeCell ref="C5:D5"/>
    <mergeCell ref="C6:D6"/>
    <mergeCell ref="B23:D23"/>
    <mergeCell ref="B24:D24"/>
    <mergeCell ref="B22:J22"/>
    <mergeCell ref="E24:J24"/>
    <mergeCell ref="E25:J25"/>
    <mergeCell ref="E23:J23"/>
    <mergeCell ref="B26:D26"/>
    <mergeCell ref="B27:D27"/>
    <mergeCell ref="B25:D25"/>
    <mergeCell ref="B28:D28"/>
    <mergeCell ref="E26:J26"/>
    <mergeCell ref="E27:J27"/>
    <mergeCell ref="E28:J28"/>
    <mergeCell ref="B31:D31"/>
    <mergeCell ref="E31:J31"/>
    <mergeCell ref="B29:D29"/>
    <mergeCell ref="B30:D30"/>
    <mergeCell ref="E29:J29"/>
    <mergeCell ref="E30:J30"/>
  </mergeCells>
  <pageMargins left="0.75" right="0.5" top="1" bottom="1" header="0.5" footer="0.5"/>
  <pageSetup scale="62" fitToHeight="2" orientation="portrait" r:id="rId1"/>
  <headerFooter alignWithMargins="0">
    <oddHeader xml:space="preserve">&amp;C&amp;12Appendix D
Quarterly Report - VW Project Narrative </oddHeader>
    <oddFooter>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2" sqref="G12"/>
    </sheetView>
  </sheetViews>
  <sheetFormatPr defaultRowHeight="12.75" x14ac:dyDescent="0.2"/>
  <sheetData>
    <row r="1" spans="1:9" ht="16.5" thickBot="1" x14ac:dyDescent="0.3">
      <c r="A1" s="241" t="s">
        <v>527</v>
      </c>
      <c r="B1" s="242"/>
      <c r="C1" s="242"/>
      <c r="D1" s="242"/>
      <c r="E1" s="242"/>
      <c r="F1" s="242"/>
      <c r="G1" s="242"/>
      <c r="H1" s="242"/>
      <c r="I1" s="243"/>
    </row>
    <row r="2" spans="1:9" ht="94.5" x14ac:dyDescent="0.25">
      <c r="A2" s="150" t="s">
        <v>528</v>
      </c>
      <c r="B2" s="150" t="s">
        <v>529</v>
      </c>
      <c r="C2" s="150" t="s">
        <v>530</v>
      </c>
      <c r="D2" s="150" t="s">
        <v>531</v>
      </c>
      <c r="E2" s="150"/>
      <c r="F2" s="150" t="s">
        <v>532</v>
      </c>
      <c r="G2" s="150" t="s">
        <v>533</v>
      </c>
      <c r="H2" s="150" t="s">
        <v>534</v>
      </c>
      <c r="I2" s="162"/>
    </row>
    <row r="3" spans="1:9" ht="15.75" x14ac:dyDescent="0.25">
      <c r="A3" s="145"/>
      <c r="B3" s="145"/>
      <c r="C3" s="145"/>
      <c r="D3" s="145"/>
      <c r="E3" s="145"/>
      <c r="F3" s="145"/>
      <c r="G3" s="145"/>
      <c r="H3" s="145"/>
      <c r="I3" s="146"/>
    </row>
    <row r="4" spans="1:9" ht="15.75" x14ac:dyDescent="0.25">
      <c r="A4" s="145"/>
      <c r="B4" s="145"/>
      <c r="C4" s="145"/>
      <c r="D4" s="145"/>
      <c r="E4" s="145"/>
      <c r="F4" s="145"/>
      <c r="G4" s="145"/>
      <c r="H4" s="145"/>
      <c r="I4" s="146"/>
    </row>
    <row r="5" spans="1:9" ht="15.75" x14ac:dyDescent="0.25">
      <c r="A5" s="145"/>
      <c r="B5" s="145"/>
      <c r="C5" s="145"/>
      <c r="D5" s="145"/>
      <c r="E5" s="145"/>
      <c r="F5" s="145"/>
      <c r="G5" s="145"/>
      <c r="H5" s="145"/>
      <c r="I5" s="146"/>
    </row>
    <row r="6" spans="1:9" ht="15.75" x14ac:dyDescent="0.25">
      <c r="A6" s="145"/>
      <c r="B6" s="145"/>
      <c r="C6" s="145"/>
      <c r="D6" s="145"/>
      <c r="E6" s="145"/>
      <c r="F6" s="145"/>
      <c r="G6" s="145"/>
      <c r="H6" s="145"/>
      <c r="I6" s="146"/>
    </row>
    <row r="7" spans="1:9" ht="15.75" x14ac:dyDescent="0.25">
      <c r="A7" s="145"/>
      <c r="B7" s="145"/>
      <c r="C7" s="145"/>
      <c r="D7" s="145"/>
      <c r="E7" s="145"/>
      <c r="F7" s="145"/>
      <c r="G7" s="145"/>
      <c r="H7" s="145"/>
      <c r="I7" s="146"/>
    </row>
    <row r="8" spans="1:9" ht="16.5" thickBot="1" x14ac:dyDescent="0.3">
      <c r="A8" s="147"/>
      <c r="B8" s="147"/>
      <c r="C8" s="147"/>
      <c r="D8" s="147"/>
      <c r="E8" s="147"/>
      <c r="F8" s="147"/>
      <c r="G8" s="147"/>
      <c r="H8" s="147"/>
      <c r="I8" s="148"/>
    </row>
    <row r="9" spans="1:9" ht="16.5" thickBot="1" x14ac:dyDescent="0.3">
      <c r="A9" s="144"/>
      <c r="B9" s="144"/>
      <c r="C9" s="144"/>
      <c r="D9" s="144"/>
      <c r="E9" s="144"/>
      <c r="F9" s="144"/>
      <c r="G9" s="144"/>
      <c r="H9" s="144"/>
      <c r="I9" s="144"/>
    </row>
    <row r="10" spans="1:9" ht="15.75" x14ac:dyDescent="0.25">
      <c r="A10" s="244" t="s">
        <v>535</v>
      </c>
      <c r="B10" s="245"/>
      <c r="C10" s="245"/>
      <c r="D10" s="245"/>
      <c r="E10" s="245"/>
      <c r="F10" s="245"/>
      <c r="G10" s="246"/>
      <c r="H10" s="144"/>
      <c r="I10" s="144"/>
    </row>
    <row r="11" spans="1:9" ht="95.25" thickBot="1" x14ac:dyDescent="0.3">
      <c r="A11" s="151" t="s">
        <v>536</v>
      </c>
      <c r="B11" s="152" t="s">
        <v>537</v>
      </c>
      <c r="C11" s="152" t="s">
        <v>538</v>
      </c>
      <c r="D11" s="152" t="s">
        <v>539</v>
      </c>
      <c r="E11" s="152"/>
      <c r="F11" s="152" t="s">
        <v>540</v>
      </c>
      <c r="G11" s="153" t="s">
        <v>541</v>
      </c>
      <c r="H11" s="144"/>
      <c r="I11" s="144"/>
    </row>
    <row r="12" spans="1:9" ht="15.75" x14ac:dyDescent="0.25">
      <c r="A12" s="247"/>
      <c r="B12" s="250"/>
      <c r="C12" s="250"/>
      <c r="D12" s="250"/>
      <c r="E12" s="163"/>
      <c r="F12" s="154" t="s">
        <v>542</v>
      </c>
      <c r="G12" s="155" t="s">
        <v>542</v>
      </c>
      <c r="H12" s="144"/>
      <c r="I12" s="144"/>
    </row>
    <row r="13" spans="1:9" ht="15.75" x14ac:dyDescent="0.25">
      <c r="A13" s="248"/>
      <c r="B13" s="251"/>
      <c r="C13" s="251"/>
      <c r="D13" s="251"/>
      <c r="E13" s="164"/>
      <c r="F13" s="156" t="s">
        <v>543</v>
      </c>
      <c r="G13" s="157" t="s">
        <v>543</v>
      </c>
      <c r="H13" s="144"/>
      <c r="I13" s="144"/>
    </row>
    <row r="14" spans="1:9" ht="15.75" x14ac:dyDescent="0.25">
      <c r="A14" s="248"/>
      <c r="B14" s="251"/>
      <c r="C14" s="251"/>
      <c r="D14" s="251"/>
      <c r="E14" s="164"/>
      <c r="F14" s="156" t="s">
        <v>544</v>
      </c>
      <c r="G14" s="157" t="s">
        <v>544</v>
      </c>
      <c r="H14" s="144"/>
      <c r="I14" s="144"/>
    </row>
    <row r="15" spans="1:9" ht="15.75" x14ac:dyDescent="0.25">
      <c r="A15" s="248"/>
      <c r="B15" s="251"/>
      <c r="C15" s="251"/>
      <c r="D15" s="251"/>
      <c r="E15" s="164"/>
      <c r="F15" s="156" t="s">
        <v>545</v>
      </c>
      <c r="G15" s="157" t="s">
        <v>545</v>
      </c>
      <c r="H15" s="144"/>
      <c r="I15" s="144"/>
    </row>
    <row r="16" spans="1:9" ht="18" thickBot="1" x14ac:dyDescent="0.35">
      <c r="A16" s="249"/>
      <c r="B16" s="252"/>
      <c r="C16" s="252"/>
      <c r="D16" s="252"/>
      <c r="E16" s="165"/>
      <c r="F16" s="158" t="s">
        <v>546</v>
      </c>
      <c r="G16" s="159" t="s">
        <v>546</v>
      </c>
      <c r="H16" s="144"/>
      <c r="I16" s="144"/>
    </row>
    <row r="17" spans="1:9" ht="15.75" x14ac:dyDescent="0.25">
      <c r="A17" s="247"/>
      <c r="B17" s="250"/>
      <c r="C17" s="250"/>
      <c r="D17" s="250"/>
      <c r="E17" s="163"/>
      <c r="F17" s="154" t="s">
        <v>542</v>
      </c>
      <c r="G17" s="155" t="s">
        <v>542</v>
      </c>
      <c r="H17" s="144"/>
      <c r="I17" s="144"/>
    </row>
    <row r="18" spans="1:9" ht="15.75" x14ac:dyDescent="0.25">
      <c r="A18" s="248"/>
      <c r="B18" s="251"/>
      <c r="C18" s="251"/>
      <c r="D18" s="251"/>
      <c r="E18" s="164"/>
      <c r="F18" s="156" t="s">
        <v>543</v>
      </c>
      <c r="G18" s="157" t="s">
        <v>543</v>
      </c>
      <c r="H18" s="144"/>
      <c r="I18" s="144"/>
    </row>
    <row r="19" spans="1:9" ht="15.75" x14ac:dyDescent="0.25">
      <c r="A19" s="248"/>
      <c r="B19" s="251"/>
      <c r="C19" s="251"/>
      <c r="D19" s="251"/>
      <c r="E19" s="164"/>
      <c r="F19" s="156" t="s">
        <v>544</v>
      </c>
      <c r="G19" s="157" t="s">
        <v>544</v>
      </c>
      <c r="H19" s="139"/>
      <c r="I19" s="139"/>
    </row>
    <row r="20" spans="1:9" ht="15.75" x14ac:dyDescent="0.25">
      <c r="A20" s="248"/>
      <c r="B20" s="251"/>
      <c r="C20" s="251"/>
      <c r="D20" s="251"/>
      <c r="E20" s="164"/>
      <c r="F20" s="156" t="s">
        <v>545</v>
      </c>
      <c r="G20" s="157" t="s">
        <v>545</v>
      </c>
      <c r="H20" s="139"/>
      <c r="I20" s="139"/>
    </row>
    <row r="21" spans="1:9" ht="18" thickBot="1" x14ac:dyDescent="0.35">
      <c r="A21" s="249"/>
      <c r="B21" s="252"/>
      <c r="C21" s="252"/>
      <c r="D21" s="252"/>
      <c r="E21" s="165"/>
      <c r="F21" s="158" t="s">
        <v>546</v>
      </c>
      <c r="G21" s="159" t="s">
        <v>546</v>
      </c>
      <c r="H21" s="139"/>
      <c r="I21" s="139"/>
    </row>
    <row r="22" spans="1:9" ht="15.75" x14ac:dyDescent="0.25">
      <c r="A22" s="247"/>
      <c r="B22" s="250"/>
      <c r="C22" s="250"/>
      <c r="D22" s="250"/>
      <c r="E22" s="163"/>
      <c r="F22" s="154" t="s">
        <v>542</v>
      </c>
      <c r="G22" s="155" t="s">
        <v>542</v>
      </c>
      <c r="H22" s="139"/>
      <c r="I22" s="139"/>
    </row>
    <row r="23" spans="1:9" ht="15.75" x14ac:dyDescent="0.25">
      <c r="A23" s="248"/>
      <c r="B23" s="251"/>
      <c r="C23" s="251"/>
      <c r="D23" s="251"/>
      <c r="E23" s="164"/>
      <c r="F23" s="156" t="s">
        <v>543</v>
      </c>
      <c r="G23" s="157" t="s">
        <v>543</v>
      </c>
      <c r="H23" s="139"/>
      <c r="I23" s="139"/>
    </row>
    <row r="24" spans="1:9" ht="15.75" x14ac:dyDescent="0.25">
      <c r="A24" s="248"/>
      <c r="B24" s="251"/>
      <c r="C24" s="251"/>
      <c r="D24" s="251"/>
      <c r="E24" s="164"/>
      <c r="F24" s="156" t="s">
        <v>544</v>
      </c>
      <c r="G24" s="157" t="s">
        <v>544</v>
      </c>
      <c r="H24" s="139"/>
      <c r="I24" s="139"/>
    </row>
    <row r="25" spans="1:9" ht="15.75" x14ac:dyDescent="0.25">
      <c r="A25" s="248"/>
      <c r="B25" s="251"/>
      <c r="C25" s="251"/>
      <c r="D25" s="251"/>
      <c r="E25" s="164"/>
      <c r="F25" s="156" t="s">
        <v>545</v>
      </c>
      <c r="G25" s="157" t="s">
        <v>545</v>
      </c>
      <c r="H25" s="139"/>
      <c r="I25" s="139"/>
    </row>
    <row r="26" spans="1:9" ht="18" thickBot="1" x14ac:dyDescent="0.35">
      <c r="A26" s="253"/>
      <c r="B26" s="254"/>
      <c r="C26" s="254"/>
      <c r="D26" s="254"/>
      <c r="E26" s="166"/>
      <c r="F26" s="160" t="s">
        <v>546</v>
      </c>
      <c r="G26" s="161" t="s">
        <v>546</v>
      </c>
      <c r="H26" s="139"/>
      <c r="I26" s="139"/>
    </row>
  </sheetData>
  <mergeCells count="14">
    <mergeCell ref="A17:A21"/>
    <mergeCell ref="B17:B21"/>
    <mergeCell ref="C17:C21"/>
    <mergeCell ref="D17:D21"/>
    <mergeCell ref="A22:A26"/>
    <mergeCell ref="B22:B26"/>
    <mergeCell ref="C22:C26"/>
    <mergeCell ref="D22:D26"/>
    <mergeCell ref="A1:I1"/>
    <mergeCell ref="A10:G10"/>
    <mergeCell ref="A12:A16"/>
    <mergeCell ref="B12:B16"/>
    <mergeCell ref="C12:C16"/>
    <mergeCell ref="D12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08"/>
  <sheetViews>
    <sheetView zoomScale="75" zoomScaleNormal="75" zoomScalePageLayoutView="55" workbookViewId="0">
      <selection activeCell="F9" sqref="F9"/>
    </sheetView>
  </sheetViews>
  <sheetFormatPr defaultColWidth="9.140625" defaultRowHeight="15" x14ac:dyDescent="0.2"/>
  <cols>
    <col min="1" max="1" width="40.7109375" style="185" customWidth="1"/>
    <col min="2" max="2" width="2.7109375" style="119" customWidth="1"/>
    <col min="3" max="3" width="38.28515625" style="120" customWidth="1"/>
    <col min="4" max="7" width="36.42578125" style="119" customWidth="1"/>
    <col min="8" max="10" width="11.5703125" style="118" customWidth="1"/>
    <col min="11" max="11" width="8.7109375" style="119" customWidth="1"/>
    <col min="12" max="13" width="10.7109375" style="119" customWidth="1"/>
    <col min="14" max="14" width="16.5703125" style="119" customWidth="1"/>
    <col min="15" max="15" width="11" style="119" customWidth="1"/>
    <col min="16" max="16" width="14.28515625" style="119" customWidth="1"/>
    <col min="17" max="17" width="14.140625" style="119" customWidth="1"/>
    <col min="18" max="18" width="13.42578125" style="119" customWidth="1"/>
    <col min="19" max="19" width="13.140625" style="119" customWidth="1"/>
    <col min="20" max="20" width="13.28515625" style="119" customWidth="1"/>
    <col min="21" max="21" width="12.42578125" style="119" customWidth="1"/>
    <col min="22" max="22" width="17.7109375" style="119" customWidth="1"/>
    <col min="23" max="23" width="9.140625" style="119"/>
    <col min="24" max="24" width="13" style="119" customWidth="1"/>
    <col min="25" max="25" width="11.7109375" style="119" customWidth="1"/>
    <col min="26" max="26" width="10.5703125" style="119" customWidth="1"/>
    <col min="27" max="16384" width="9.140625" style="119"/>
  </cols>
  <sheetData>
    <row r="1" spans="1:17" x14ac:dyDescent="0.2">
      <c r="C1" s="172" t="str">
        <f>'Project Narrative '!B4</f>
        <v>VW Award Recipient</v>
      </c>
      <c r="D1" s="180">
        <f>'Project Narrative '!C4</f>
        <v>0</v>
      </c>
    </row>
    <row r="2" spans="1:17" x14ac:dyDescent="0.2">
      <c r="C2" s="173" t="str">
        <f>'Project Narrative '!B5</f>
        <v>Contract #</v>
      </c>
      <c r="D2" s="181">
        <f>'Project Narrative '!C5</f>
        <v>0</v>
      </c>
    </row>
    <row r="3" spans="1:17" ht="15.75" thickBot="1" x14ac:dyDescent="0.25">
      <c r="C3" s="174" t="str">
        <f>'Project Narrative '!B6</f>
        <v>Reporting Period</v>
      </c>
      <c r="D3" s="182">
        <f>'Project Narrative '!C6</f>
        <v>0</v>
      </c>
    </row>
    <row r="4" spans="1:17" ht="15.75" thickBot="1" x14ac:dyDescent="0.25"/>
    <row r="5" spans="1:17" s="120" customFormat="1" ht="15.75" customHeight="1" thickBot="1" x14ac:dyDescent="0.25">
      <c r="A5" s="186" t="s">
        <v>518</v>
      </c>
      <c r="B5" s="255" t="s">
        <v>226</v>
      </c>
      <c r="C5" s="255"/>
      <c r="D5" s="176" t="s">
        <v>569</v>
      </c>
      <c r="E5" s="183" t="s">
        <v>570</v>
      </c>
      <c r="F5" s="183" t="s">
        <v>571</v>
      </c>
      <c r="G5" s="183" t="s">
        <v>572</v>
      </c>
      <c r="H5" s="13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123" customFormat="1" ht="15.75" customHeight="1" thickBot="1" x14ac:dyDescent="0.25">
      <c r="A6" s="187"/>
      <c r="B6" s="259" t="s">
        <v>436</v>
      </c>
      <c r="C6" s="171" t="s">
        <v>574</v>
      </c>
      <c r="D6" s="126"/>
      <c r="E6" s="126"/>
      <c r="F6" s="126"/>
      <c r="G6" s="126"/>
      <c r="H6" s="121"/>
      <c r="I6" s="122"/>
      <c r="J6" s="122"/>
      <c r="K6" s="122"/>
      <c r="L6" s="122"/>
      <c r="M6" s="122"/>
      <c r="N6" s="122"/>
      <c r="O6" s="122"/>
      <c r="P6" s="122"/>
      <c r="Q6" s="122"/>
    </row>
    <row r="7" spans="1:17" s="123" customFormat="1" ht="16.5" customHeight="1" thickBot="1" x14ac:dyDescent="0.25">
      <c r="A7" s="187"/>
      <c r="B7" s="260"/>
      <c r="C7" s="125" t="s">
        <v>439</v>
      </c>
      <c r="D7" s="126"/>
      <c r="E7" s="126"/>
      <c r="F7" s="126"/>
      <c r="G7" s="126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23" customFormat="1" ht="16.5" customHeight="1" thickBot="1" x14ac:dyDescent="0.25">
      <c r="A8" s="187"/>
      <c r="B8" s="260"/>
      <c r="C8" s="125" t="s">
        <v>471</v>
      </c>
      <c r="D8" s="126"/>
      <c r="E8" s="126"/>
      <c r="F8" s="126"/>
      <c r="G8" s="126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s="123" customFormat="1" ht="16.5" customHeight="1" thickBot="1" x14ac:dyDescent="0.25">
      <c r="A9" s="188"/>
      <c r="B9" s="260"/>
      <c r="C9" s="128" t="s">
        <v>466</v>
      </c>
      <c r="D9" s="129"/>
      <c r="E9" s="129"/>
      <c r="F9" s="129"/>
      <c r="G9" s="129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s="123" customFormat="1" ht="16.5" customHeight="1" thickBot="1" x14ac:dyDescent="0.25">
      <c r="A10" s="188"/>
      <c r="B10" s="260"/>
      <c r="C10" s="128" t="s">
        <v>434</v>
      </c>
      <c r="D10" s="129"/>
      <c r="E10" s="129"/>
      <c r="F10" s="129"/>
      <c r="G10" s="129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s="123" customFormat="1" ht="16.5" customHeight="1" thickBot="1" x14ac:dyDescent="0.25">
      <c r="A11" s="188"/>
      <c r="B11" s="260"/>
      <c r="C11" s="128" t="s">
        <v>440</v>
      </c>
      <c r="D11" s="129"/>
      <c r="E11" s="129"/>
      <c r="F11" s="129"/>
      <c r="G11" s="129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123" customFormat="1" ht="16.5" customHeight="1" thickBot="1" x14ac:dyDescent="0.25">
      <c r="A12" s="188"/>
      <c r="B12" s="260"/>
      <c r="C12" s="128" t="s">
        <v>441</v>
      </c>
      <c r="D12" s="129"/>
      <c r="E12" s="129"/>
      <c r="F12" s="129"/>
      <c r="G12" s="129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s="123" customFormat="1" ht="16.5" customHeight="1" thickBot="1" x14ac:dyDescent="0.25">
      <c r="A13" s="188"/>
      <c r="B13" s="260"/>
      <c r="C13" s="128" t="s">
        <v>442</v>
      </c>
      <c r="D13" s="129"/>
      <c r="E13" s="129"/>
      <c r="F13" s="129"/>
      <c r="G13" s="129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s="123" customFormat="1" ht="16.5" customHeight="1" thickBot="1" x14ac:dyDescent="0.25">
      <c r="A14" s="188"/>
      <c r="B14" s="260"/>
      <c r="C14" s="128" t="s">
        <v>443</v>
      </c>
      <c r="D14" s="129"/>
      <c r="E14" s="129"/>
      <c r="F14" s="129"/>
      <c r="G14" s="129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s="123" customFormat="1" ht="16.5" customHeight="1" thickBot="1" x14ac:dyDescent="0.25">
      <c r="A15" s="188"/>
      <c r="B15" s="260"/>
      <c r="C15" s="128" t="s">
        <v>560</v>
      </c>
      <c r="D15" s="130"/>
      <c r="E15" s="130"/>
      <c r="F15" s="130"/>
      <c r="G15" s="130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s="123" customFormat="1" ht="16.5" customHeight="1" thickBot="1" x14ac:dyDescent="0.25">
      <c r="A16" s="188"/>
      <c r="B16" s="260"/>
      <c r="C16" s="128" t="s">
        <v>444</v>
      </c>
      <c r="D16" s="129"/>
      <c r="E16" s="129"/>
      <c r="F16" s="129"/>
      <c r="G16" s="129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s="123" customFormat="1" ht="16.5" customHeight="1" thickBot="1" x14ac:dyDescent="0.25">
      <c r="A17" s="188"/>
      <c r="B17" s="260"/>
      <c r="C17" s="128" t="s">
        <v>473</v>
      </c>
      <c r="D17" s="129"/>
      <c r="E17" s="129"/>
      <c r="F17" s="129"/>
      <c r="G17" s="129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123" customFormat="1" ht="16.5" customHeight="1" thickBot="1" x14ac:dyDescent="0.25">
      <c r="A18" s="188"/>
      <c r="B18" s="260"/>
      <c r="C18" s="128" t="s">
        <v>445</v>
      </c>
      <c r="D18" s="129"/>
      <c r="E18" s="129"/>
      <c r="F18" s="129"/>
      <c r="G18" s="129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s="123" customFormat="1" ht="16.5" customHeight="1" thickBot="1" x14ac:dyDescent="0.25">
      <c r="A19" s="188"/>
      <c r="B19" s="260"/>
      <c r="C19" s="128" t="s">
        <v>446</v>
      </c>
      <c r="D19" s="129"/>
      <c r="E19" s="129"/>
      <c r="F19" s="129"/>
      <c r="G19" s="129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s="123" customFormat="1" ht="16.5" customHeight="1" thickBot="1" x14ac:dyDescent="0.25">
      <c r="A20" s="188"/>
      <c r="B20" s="260"/>
      <c r="C20" s="128" t="s">
        <v>447</v>
      </c>
      <c r="D20" s="129"/>
      <c r="E20" s="129"/>
      <c r="F20" s="129"/>
      <c r="G20" s="129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s="123" customFormat="1" ht="16.5" customHeight="1" thickBot="1" x14ac:dyDescent="0.25">
      <c r="A21" s="188"/>
      <c r="B21" s="260"/>
      <c r="C21" s="128" t="s">
        <v>474</v>
      </c>
      <c r="D21" s="129"/>
      <c r="E21" s="129"/>
      <c r="F21" s="129"/>
      <c r="G21" s="129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s="123" customFormat="1" ht="16.5" customHeight="1" thickBot="1" x14ac:dyDescent="0.25">
      <c r="A22" s="188"/>
      <c r="B22" s="260"/>
      <c r="C22" s="128" t="s">
        <v>448</v>
      </c>
      <c r="D22" s="129"/>
      <c r="E22" s="129"/>
      <c r="F22" s="129"/>
      <c r="G22" s="129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123" customFormat="1" ht="16.5" customHeight="1" thickBot="1" x14ac:dyDescent="0.25">
      <c r="A23" s="188"/>
      <c r="B23" s="260"/>
      <c r="C23" s="128" t="s">
        <v>449</v>
      </c>
      <c r="D23" s="129"/>
      <c r="E23" s="129"/>
      <c r="F23" s="129"/>
      <c r="G23" s="129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s="123" customFormat="1" ht="16.5" customHeight="1" thickBot="1" x14ac:dyDescent="0.25">
      <c r="A24" s="188"/>
      <c r="B24" s="260"/>
      <c r="C24" s="128" t="s">
        <v>450</v>
      </c>
      <c r="D24" s="129"/>
      <c r="E24" s="129"/>
      <c r="F24" s="129"/>
      <c r="G24" s="129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s="123" customFormat="1" ht="16.5" customHeight="1" thickBot="1" x14ac:dyDescent="0.25">
      <c r="A25" s="189" t="s">
        <v>400</v>
      </c>
      <c r="B25" s="260"/>
      <c r="C25" s="128" t="s">
        <v>453</v>
      </c>
      <c r="D25" s="129"/>
      <c r="E25" s="129"/>
      <c r="F25" s="129"/>
      <c r="G25" s="129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s="123" customFormat="1" ht="16.5" customHeight="1" thickBot="1" x14ac:dyDescent="0.25">
      <c r="A26" s="188"/>
      <c r="B26" s="260"/>
      <c r="C26" s="128" t="s">
        <v>451</v>
      </c>
      <c r="D26" s="129"/>
      <c r="E26" s="129"/>
      <c r="F26" s="129"/>
      <c r="G26" s="129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s="123" customFormat="1" ht="31.5" customHeight="1" thickBot="1" x14ac:dyDescent="0.25">
      <c r="A27" s="189" t="s">
        <v>563</v>
      </c>
      <c r="B27" s="260"/>
      <c r="C27" s="128" t="s">
        <v>502</v>
      </c>
      <c r="D27" s="129"/>
      <c r="E27" s="129"/>
      <c r="F27" s="129"/>
      <c r="G27" s="129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s="123" customFormat="1" ht="27.75" customHeight="1" thickBot="1" x14ac:dyDescent="0.25">
      <c r="A28" s="189" t="s">
        <v>564</v>
      </c>
      <c r="B28" s="260"/>
      <c r="C28" s="128" t="s">
        <v>452</v>
      </c>
      <c r="D28" s="129"/>
      <c r="E28" s="129"/>
      <c r="F28" s="129"/>
      <c r="G28" s="129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123" customFormat="1" ht="16.5" customHeight="1" thickBot="1" x14ac:dyDescent="0.25">
      <c r="A29" s="189" t="s">
        <v>475</v>
      </c>
      <c r="B29" s="260"/>
      <c r="C29" s="128" t="s">
        <v>476</v>
      </c>
      <c r="D29" s="129"/>
      <c r="E29" s="129"/>
      <c r="F29" s="129"/>
      <c r="G29" s="129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s="123" customFormat="1" ht="16.5" customHeight="1" thickBot="1" x14ac:dyDescent="0.25">
      <c r="A30" s="188"/>
      <c r="B30" s="260"/>
      <c r="C30" s="128" t="s">
        <v>454</v>
      </c>
      <c r="D30" s="132"/>
      <c r="E30" s="129"/>
      <c r="F30" s="129"/>
      <c r="G30" s="129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s="123" customFormat="1" ht="16.5" customHeight="1" thickBot="1" x14ac:dyDescent="0.25">
      <c r="A31" s="189" t="s">
        <v>477</v>
      </c>
      <c r="B31" s="260"/>
      <c r="C31" s="128" t="s">
        <v>481</v>
      </c>
      <c r="D31" s="129"/>
      <c r="E31" s="129"/>
      <c r="F31" s="129"/>
      <c r="G31" s="129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s="123" customFormat="1" ht="25.5" customHeight="1" thickBot="1" x14ac:dyDescent="0.25">
      <c r="A32" s="189" t="s">
        <v>494</v>
      </c>
      <c r="B32" s="260"/>
      <c r="C32" s="128" t="s">
        <v>478</v>
      </c>
      <c r="D32" s="129"/>
      <c r="E32" s="129"/>
      <c r="F32" s="129"/>
      <c r="G32" s="129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s="123" customFormat="1" ht="16.5" customHeight="1" thickBot="1" x14ac:dyDescent="0.25">
      <c r="A33" s="189" t="s">
        <v>479</v>
      </c>
      <c r="B33" s="260"/>
      <c r="C33" s="128" t="s">
        <v>480</v>
      </c>
      <c r="D33" s="129"/>
      <c r="E33" s="129"/>
      <c r="F33" s="129"/>
      <c r="G33" s="129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s="123" customFormat="1" ht="16.5" customHeight="1" thickBot="1" x14ac:dyDescent="0.25">
      <c r="A34" s="189" t="s">
        <v>482</v>
      </c>
      <c r="B34" s="260"/>
      <c r="C34" s="128" t="s">
        <v>483</v>
      </c>
      <c r="D34" s="129"/>
      <c r="E34" s="129"/>
      <c r="F34" s="129"/>
      <c r="G34" s="129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s="123" customFormat="1" ht="28.5" customHeight="1" thickBot="1" x14ac:dyDescent="0.25">
      <c r="A35" s="189" t="s">
        <v>495</v>
      </c>
      <c r="B35" s="260"/>
      <c r="C35" s="128" t="s">
        <v>484</v>
      </c>
      <c r="D35" s="129"/>
      <c r="E35" s="129"/>
      <c r="F35" s="129"/>
      <c r="G35" s="129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s="123" customFormat="1" ht="34.5" customHeight="1" thickBot="1" x14ac:dyDescent="0.25">
      <c r="A36" s="189" t="s">
        <v>513</v>
      </c>
      <c r="B36" s="260"/>
      <c r="C36" s="128" t="s">
        <v>486</v>
      </c>
      <c r="D36" s="129"/>
      <c r="E36" s="129"/>
      <c r="F36" s="129"/>
      <c r="G36" s="129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s="123" customFormat="1" ht="41.25" customHeight="1" thickBot="1" x14ac:dyDescent="0.25">
      <c r="A37" s="189" t="s">
        <v>575</v>
      </c>
      <c r="B37" s="261"/>
      <c r="C37" s="128" t="s">
        <v>472</v>
      </c>
      <c r="D37" s="132"/>
      <c r="E37" s="132"/>
      <c r="F37" s="132"/>
      <c r="G37" s="13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s="123" customFormat="1" ht="38.25" customHeight="1" thickBot="1" x14ac:dyDescent="0.25">
      <c r="A38" s="189" t="s">
        <v>575</v>
      </c>
      <c r="B38" s="256" t="s">
        <v>437</v>
      </c>
      <c r="C38" s="128" t="s">
        <v>455</v>
      </c>
      <c r="D38" s="129"/>
      <c r="E38" s="129"/>
      <c r="F38" s="129"/>
      <c r="G38" s="129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s="123" customFormat="1" ht="16.5" customHeight="1" thickBot="1" x14ac:dyDescent="0.25">
      <c r="A39" s="188"/>
      <c r="B39" s="257"/>
      <c r="C39" s="128" t="s">
        <v>456</v>
      </c>
      <c r="D39" s="129"/>
      <c r="E39" s="129"/>
      <c r="F39" s="129"/>
      <c r="G39" s="129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s="123" customFormat="1" ht="16.5" customHeight="1" thickBot="1" x14ac:dyDescent="0.25">
      <c r="A40" s="188"/>
      <c r="B40" s="257"/>
      <c r="C40" s="128" t="s">
        <v>457</v>
      </c>
      <c r="D40" s="129"/>
      <c r="E40" s="129"/>
      <c r="F40" s="129"/>
      <c r="G40" s="129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s="123" customFormat="1" ht="16.5" customHeight="1" thickBot="1" x14ac:dyDescent="0.25">
      <c r="A41" s="189" t="s">
        <v>558</v>
      </c>
      <c r="B41" s="257"/>
      <c r="C41" s="128" t="s">
        <v>458</v>
      </c>
      <c r="D41" s="129"/>
      <c r="E41" s="129"/>
      <c r="F41" s="129"/>
      <c r="G41" s="129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s="123" customFormat="1" ht="16.5" customHeight="1" thickBot="1" x14ac:dyDescent="0.25">
      <c r="A42" s="189" t="s">
        <v>557</v>
      </c>
      <c r="B42" s="257"/>
      <c r="C42" s="128" t="s">
        <v>459</v>
      </c>
      <c r="D42" s="129"/>
      <c r="E42" s="129"/>
      <c r="F42" s="129"/>
      <c r="G42" s="129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s="123" customFormat="1" ht="16.5" customHeight="1" thickBot="1" x14ac:dyDescent="0.25">
      <c r="A43" s="188"/>
      <c r="B43" s="257"/>
      <c r="C43" s="128" t="s">
        <v>460</v>
      </c>
      <c r="D43" s="129"/>
      <c r="E43" s="129"/>
      <c r="F43" s="129"/>
      <c r="G43" s="129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s="123" customFormat="1" ht="16.5" customHeight="1" thickBot="1" x14ac:dyDescent="0.25">
      <c r="A44" s="189" t="s">
        <v>400</v>
      </c>
      <c r="B44" s="257"/>
      <c r="C44" s="128" t="s">
        <v>508</v>
      </c>
      <c r="D44" s="129"/>
      <c r="E44" s="129"/>
      <c r="F44" s="129"/>
      <c r="G44" s="129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s="123" customFormat="1" ht="16.5" customHeight="1" thickBot="1" x14ac:dyDescent="0.25">
      <c r="A45" s="188"/>
      <c r="B45" s="257"/>
      <c r="C45" s="128" t="s">
        <v>461</v>
      </c>
      <c r="D45" s="129"/>
      <c r="E45" s="129"/>
      <c r="F45" s="129"/>
      <c r="G45" s="129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123" customFormat="1" ht="16.5" customHeight="1" thickBot="1" x14ac:dyDescent="0.25">
      <c r="A46" s="189" t="s">
        <v>413</v>
      </c>
      <c r="B46" s="257"/>
      <c r="C46" s="128" t="s">
        <v>462</v>
      </c>
      <c r="D46" s="129"/>
      <c r="E46" s="129"/>
      <c r="F46" s="129"/>
      <c r="G46" s="129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23" customFormat="1" ht="31.5" customHeight="1" thickBot="1" x14ac:dyDescent="0.25">
      <c r="A47" s="189" t="s">
        <v>561</v>
      </c>
      <c r="B47" s="257"/>
      <c r="C47" s="133" t="s">
        <v>503</v>
      </c>
      <c r="D47" s="129"/>
      <c r="E47" s="129"/>
      <c r="F47" s="129"/>
      <c r="G47" s="129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s="123" customFormat="1" ht="16.5" customHeight="1" thickBot="1" x14ac:dyDescent="0.25">
      <c r="A48" s="189" t="s">
        <v>562</v>
      </c>
      <c r="B48" s="257"/>
      <c r="C48" s="134" t="s">
        <v>463</v>
      </c>
      <c r="D48" s="129"/>
      <c r="E48" s="129"/>
      <c r="F48" s="129"/>
      <c r="G48" s="129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s="123" customFormat="1" ht="16.5" customHeight="1" thickBot="1" x14ac:dyDescent="0.25">
      <c r="A49" s="188"/>
      <c r="B49" s="257"/>
      <c r="C49" s="128" t="s">
        <v>464</v>
      </c>
      <c r="D49" s="129"/>
      <c r="E49" s="129"/>
      <c r="F49" s="129"/>
      <c r="G49" s="129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s="123" customFormat="1" ht="16.5" customHeight="1" thickBot="1" x14ac:dyDescent="0.25">
      <c r="A50" s="188"/>
      <c r="B50" s="257"/>
      <c r="C50" s="128" t="s">
        <v>465</v>
      </c>
      <c r="D50" s="129"/>
      <c r="E50" s="129"/>
      <c r="F50" s="129"/>
      <c r="G50" s="13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s="123" customFormat="1" ht="16.5" customHeight="1" thickBot="1" x14ac:dyDescent="0.25">
      <c r="A51" s="189" t="s">
        <v>488</v>
      </c>
      <c r="B51" s="257"/>
      <c r="C51" s="128" t="s">
        <v>489</v>
      </c>
      <c r="D51" s="129"/>
      <c r="E51" s="129"/>
      <c r="F51" s="129"/>
      <c r="G51" s="129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s="123" customFormat="1" ht="22.5" customHeight="1" thickBot="1" x14ac:dyDescent="0.25">
      <c r="A52" s="189" t="s">
        <v>490</v>
      </c>
      <c r="B52" s="257"/>
      <c r="C52" s="128" t="s">
        <v>491</v>
      </c>
      <c r="D52" s="129"/>
      <c r="E52" s="129"/>
      <c r="F52" s="129"/>
      <c r="G52" s="129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s="123" customFormat="1" ht="16.5" customHeight="1" thickBot="1" x14ac:dyDescent="0.25">
      <c r="A53" s="190" t="s">
        <v>477</v>
      </c>
      <c r="B53" s="258"/>
      <c r="C53" s="128" t="s">
        <v>492</v>
      </c>
      <c r="D53" s="129"/>
      <c r="E53" s="129"/>
      <c r="F53" s="129"/>
      <c r="G53" s="129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s="123" customFormat="1" ht="12" x14ac:dyDescent="0.2">
      <c r="A54" s="19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s="123" customFormat="1" ht="12" x14ac:dyDescent="0.2">
      <c r="A55" s="19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s="123" customFormat="1" ht="12" x14ac:dyDescent="0.2">
      <c r="A56" s="19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123" customFormat="1" ht="12" x14ac:dyDescent="0.2">
      <c r="A57" s="19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s="123" customFormat="1" ht="12" x14ac:dyDescent="0.2">
      <c r="A58" s="19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s="123" customFormat="1" x14ac:dyDescent="0.2">
      <c r="A59" s="191"/>
      <c r="C59" s="136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s="123" customFormat="1" x14ac:dyDescent="0.2">
      <c r="A60" s="191"/>
      <c r="C60" s="136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s="123" customFormat="1" x14ac:dyDescent="0.2">
      <c r="A61" s="191"/>
      <c r="C61" s="13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s="123" customFormat="1" x14ac:dyDescent="0.2">
      <c r="A62" s="191"/>
      <c r="C62" s="137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s="123" customFormat="1" x14ac:dyDescent="0.2">
      <c r="A63" s="191"/>
      <c r="C63" s="137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s="123" customFormat="1" x14ac:dyDescent="0.2">
      <c r="A64" s="191"/>
      <c r="C64" s="137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s="123" customFormat="1" x14ac:dyDescent="0.2">
      <c r="A65" s="191"/>
      <c r="C65" s="137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s="123" customFormat="1" x14ac:dyDescent="0.2">
      <c r="A66" s="191"/>
      <c r="C66" s="137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s="123" customFormat="1" x14ac:dyDescent="0.2">
      <c r="A67" s="191"/>
      <c r="C67" s="137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s="123" customFormat="1" x14ac:dyDescent="0.2">
      <c r="A68" s="191"/>
      <c r="C68" s="137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s="123" customFormat="1" x14ac:dyDescent="0.2">
      <c r="A69" s="191"/>
      <c r="C69" s="137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s="123" customFormat="1" x14ac:dyDescent="0.2">
      <c r="A70" s="191"/>
      <c r="C70" s="137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s="123" customFormat="1" x14ac:dyDescent="0.2">
      <c r="A71" s="191"/>
      <c r="C71" s="137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s="123" customFormat="1" x14ac:dyDescent="0.2">
      <c r="A72" s="191"/>
      <c r="C72" s="137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s="123" customFormat="1" x14ac:dyDescent="0.2">
      <c r="A73" s="191"/>
      <c r="C73" s="137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s="123" customFormat="1" x14ac:dyDescent="0.2">
      <c r="A74" s="191"/>
      <c r="C74" s="137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s="123" customFormat="1" x14ac:dyDescent="0.2">
      <c r="A75" s="191"/>
      <c r="C75" s="137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s="123" customFormat="1" x14ac:dyDescent="0.2">
      <c r="A76" s="191"/>
      <c r="C76" s="137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s="123" customFormat="1" x14ac:dyDescent="0.2">
      <c r="A77" s="191"/>
      <c r="C77" s="137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s="123" customFormat="1" x14ac:dyDescent="0.2">
      <c r="A78" s="191"/>
      <c r="C78" s="137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s="123" customFormat="1" x14ac:dyDescent="0.2">
      <c r="A79" s="191"/>
      <c r="C79" s="137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s="123" customFormat="1" x14ac:dyDescent="0.2">
      <c r="A80" s="191"/>
      <c r="C80" s="137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s="123" customFormat="1" x14ac:dyDescent="0.2">
      <c r="A81" s="191"/>
      <c r="C81" s="137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s="123" customFormat="1" x14ac:dyDescent="0.2">
      <c r="A82" s="191"/>
      <c r="C82" s="137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s="123" customFormat="1" x14ac:dyDescent="0.2">
      <c r="A83" s="191"/>
      <c r="C83" s="137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s="123" customFormat="1" x14ac:dyDescent="0.2">
      <c r="A84" s="191"/>
      <c r="C84" s="137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s="123" customFormat="1" x14ac:dyDescent="0.2">
      <c r="A85" s="191"/>
      <c r="C85" s="137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s="123" customFormat="1" x14ac:dyDescent="0.2">
      <c r="A86" s="191"/>
      <c r="C86" s="137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s="123" customFormat="1" x14ac:dyDescent="0.2">
      <c r="A87" s="191"/>
      <c r="C87" s="137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s="123" customFormat="1" x14ac:dyDescent="0.2">
      <c r="A88" s="191"/>
      <c r="C88" s="137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s="123" customFormat="1" x14ac:dyDescent="0.2">
      <c r="A89" s="191"/>
      <c r="C89" s="137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s="123" customFormat="1" x14ac:dyDescent="0.2">
      <c r="A90" s="191"/>
      <c r="C90" s="137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s="123" customFormat="1" x14ac:dyDescent="0.2">
      <c r="A91" s="191"/>
      <c r="C91" s="137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s="123" customFormat="1" x14ac:dyDescent="0.2">
      <c r="A92" s="191"/>
      <c r="C92" s="137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s="123" customFormat="1" x14ac:dyDescent="0.2">
      <c r="A93" s="191"/>
      <c r="C93" s="137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s="123" customFormat="1" x14ac:dyDescent="0.2">
      <c r="A94" s="191"/>
      <c r="C94" s="137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s="123" customFormat="1" x14ac:dyDescent="0.2">
      <c r="A95" s="191"/>
      <c r="C95" s="137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s="123" customFormat="1" x14ac:dyDescent="0.2">
      <c r="A96" s="191"/>
      <c r="C96" s="137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1:17" s="123" customFormat="1" x14ac:dyDescent="0.2">
      <c r="A97" s="191"/>
      <c r="C97" s="137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1:17" s="123" customFormat="1" x14ac:dyDescent="0.2">
      <c r="A98" s="191"/>
      <c r="C98" s="137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1:17" s="123" customFormat="1" x14ac:dyDescent="0.2">
      <c r="A99" s="191"/>
      <c r="C99" s="137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1:17" s="123" customFormat="1" x14ac:dyDescent="0.2">
      <c r="A100" s="191"/>
      <c r="C100" s="137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1:17" s="123" customFormat="1" x14ac:dyDescent="0.2">
      <c r="A101" s="191"/>
      <c r="C101" s="137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s="123" customFormat="1" x14ac:dyDescent="0.2">
      <c r="A102" s="191"/>
      <c r="C102" s="137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s="123" customFormat="1" x14ac:dyDescent="0.2">
      <c r="A103" s="191"/>
      <c r="C103" s="137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1:17" s="123" customFormat="1" x14ac:dyDescent="0.2">
      <c r="A104" s="191"/>
      <c r="C104" s="137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s="123" customFormat="1" x14ac:dyDescent="0.2">
      <c r="A105" s="191"/>
      <c r="C105" s="137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1:17" s="123" customFormat="1" x14ac:dyDescent="0.2">
      <c r="A106" s="191"/>
      <c r="C106" s="137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1:17" s="123" customFormat="1" x14ac:dyDescent="0.2">
      <c r="A107" s="191"/>
      <c r="C107" s="137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1:17" s="123" customFormat="1" x14ac:dyDescent="0.2">
      <c r="A108" s="191"/>
      <c r="C108" s="137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</sheetData>
  <mergeCells count="3">
    <mergeCell ref="B5:C5"/>
    <mergeCell ref="B38:B53"/>
    <mergeCell ref="B6:B37"/>
  </mergeCells>
  <phoneticPr fontId="1" type="noConversion"/>
  <pageMargins left="0.25" right="0.25" top="0.86458333333333304" bottom="0.52" header="0.21" footer="0.17"/>
  <pageSetup paperSize="5" scale="77" fitToHeight="0" orientation="landscape" r:id="rId1"/>
  <headerFooter alignWithMargins="0">
    <oddHeader>&amp;CQuarterly Report - Volkswagen Environmental Mitigation
Applicant Fleet Description</oddHeader>
    <oddFooter>&amp;L&amp;F
&amp;A&amp;RPage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Reference!$E$4:$E$16</xm:f>
          </x14:formula1>
          <xm:sqref>D15:G15</xm:sqref>
        </x14:dataValidation>
        <x14:dataValidation type="list" allowBlank="1" showInputMessage="1" showErrorMessage="1">
          <x14:formula1>
            <xm:f>Reference!$F$4:$F$69</xm:f>
          </x14:formula1>
          <xm:sqref>D16:G16</xm:sqref>
        </x14:dataValidation>
        <x14:dataValidation type="list" allowBlank="1" showInputMessage="1" showErrorMessage="1">
          <x14:formula1>
            <xm:f>Reference!$D$4:$D$6</xm:f>
          </x14:formula1>
          <xm:sqref>D9:G9</xm:sqref>
        </x14:dataValidation>
        <x14:dataValidation type="list" allowBlank="1" showInputMessage="1" showErrorMessage="1">
          <x14:formula1>
            <xm:f>Reference!$G$4:$G$9</xm:f>
          </x14:formula1>
          <xm:sqref>D25:G25 D44:G44</xm:sqref>
        </x14:dataValidation>
        <x14:dataValidation type="list" allowBlank="1" showInputMessage="1" showErrorMessage="1">
          <x14:formula1>
            <xm:f>Reference!$B$4:$B$60</xm:f>
          </x14:formula1>
          <xm:sqref>D20:G20 D24:G24</xm:sqref>
        </x14:dataValidation>
        <x14:dataValidation type="list" allowBlank="1" showInputMessage="1" showErrorMessage="1">
          <x14:formula1>
            <xm:f>Reference!$J$5:$J$12</xm:f>
          </x14:formula1>
          <xm:sqref>D39:G39</xm:sqref>
        </x14:dataValidation>
        <x14:dataValidation type="list" allowBlank="1" showInputMessage="1" showErrorMessage="1">
          <x14:formula1>
            <xm:f>Reference!$K$5:$K$53</xm:f>
          </x14:formula1>
          <xm:sqref>D40:G40</xm:sqref>
        </x14:dataValidation>
        <x14:dataValidation type="list" allowBlank="1" showInputMessage="1" showErrorMessage="1">
          <x14:formula1>
            <xm:f>Reference!$O$5:$O$6</xm:f>
          </x14:formula1>
          <xm:sqref>D46:G46</xm:sqref>
        </x14:dataValidation>
        <x14:dataValidation type="list" allowBlank="1" showInputMessage="1" showErrorMessage="1">
          <x14:formula1>
            <xm:f>Reference!$B$34:$B$74</xm:f>
          </x14:formula1>
          <xm:sqref>D37:G37</xm:sqref>
        </x14:dataValidation>
        <x14:dataValidation type="list" allowBlank="1" showInputMessage="1" showErrorMessage="1">
          <x14:formula1>
            <xm:f>Reference!$P$5:$P$75</xm:f>
          </x14:formula1>
          <xm:sqref>D36:G36</xm:sqref>
        </x14:dataValidation>
        <x14:dataValidation type="list" allowBlank="1" showInputMessage="1" showErrorMessage="1">
          <x14:formula1>
            <xm:f>Reference!$R$5:$R$10</xm:f>
          </x14:formula1>
          <xm:sqref>D6:G6</xm:sqref>
        </x14:dataValidation>
        <x14:dataValidation type="list" allowBlank="1" showInputMessage="1" showErrorMessage="1">
          <x14:formula1>
            <xm:f>Reference!$B$51:$B$64</xm:f>
          </x14:formula1>
          <xm:sqref>D38:G38</xm:sqref>
        </x14:dataValidation>
        <x14:dataValidation type="list" allowBlank="1" showInputMessage="1">
          <x14:formula1>
            <xm:f>Reference!$B$51:$B$64</xm:f>
          </x14:formula1>
          <xm:sqref>D43:G43</xm:sqref>
        </x14:dataValidation>
        <x14:dataValidation type="list" allowBlank="1" showInputMessage="1">
          <x14:formula1>
            <xm:f>Reference!$H$4:$H$11</xm:f>
          </x14:formula1>
          <xm:sqref>D50:G50</xm:sqref>
        </x14:dataValidation>
        <x14:dataValidation type="list" allowBlank="1" showInputMessage="1">
          <x14:formula1>
            <xm:f>Reference!$H$4</xm:f>
          </x14:formula1>
          <xm:sqref>D30:G30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7"/>
  <sheetViews>
    <sheetView view="pageLayout" topLeftCell="A16" zoomScaleNormal="80" workbookViewId="0">
      <selection activeCell="X29" sqref="X29"/>
    </sheetView>
  </sheetViews>
  <sheetFormatPr defaultRowHeight="12.75" x14ac:dyDescent="0.2"/>
  <cols>
    <col min="1" max="2" width="15.5703125" customWidth="1"/>
    <col min="3" max="3" width="15.85546875" customWidth="1"/>
    <col min="4" max="4" width="13.28515625" customWidth="1"/>
    <col min="5" max="5" width="12.140625" customWidth="1"/>
    <col min="6" max="6" width="14.42578125" customWidth="1"/>
    <col min="7" max="7" width="9.42578125" customWidth="1"/>
    <col min="8" max="8" width="11.7109375" customWidth="1"/>
    <col min="9" max="9" width="13.85546875" customWidth="1"/>
    <col min="10" max="10" width="11.85546875" customWidth="1"/>
    <col min="11" max="11" width="11.140625" customWidth="1"/>
    <col min="12" max="12" width="14.42578125" customWidth="1"/>
    <col min="13" max="13" width="14.7109375" customWidth="1"/>
    <col min="14" max="14" width="11.7109375" customWidth="1"/>
    <col min="15" max="15" width="13.5703125" customWidth="1"/>
    <col min="16" max="16" width="15.140625" customWidth="1"/>
    <col min="17" max="17" width="15.42578125" customWidth="1"/>
    <col min="18" max="18" width="17.28515625" customWidth="1"/>
    <col min="19" max="19" width="12.5703125" customWidth="1"/>
    <col min="20" max="20" width="21.28515625" customWidth="1"/>
    <col min="21" max="21" width="12.42578125" customWidth="1"/>
    <col min="22" max="22" width="12" customWidth="1"/>
    <col min="23" max="23" width="13.140625" customWidth="1"/>
    <col min="24" max="24" width="13.7109375" customWidth="1"/>
  </cols>
  <sheetData>
    <row r="1" spans="1:67" s="2" customFormat="1" ht="13.5" thickBot="1" x14ac:dyDescent="0.25">
      <c r="A1" s="2" t="s">
        <v>221</v>
      </c>
    </row>
    <row r="2" spans="1:67" s="8" customFormat="1" ht="24.75" thickBot="1" x14ac:dyDescent="0.25">
      <c r="A2" s="88" t="s">
        <v>337</v>
      </c>
      <c r="B2" s="85" t="s">
        <v>10</v>
      </c>
      <c r="C2" s="85" t="s">
        <v>11</v>
      </c>
      <c r="D2" s="85" t="s">
        <v>12</v>
      </c>
      <c r="E2" s="85" t="s">
        <v>14</v>
      </c>
      <c r="F2" s="85" t="s">
        <v>2</v>
      </c>
      <c r="G2" s="85" t="s">
        <v>4</v>
      </c>
      <c r="H2" s="85" t="s">
        <v>13</v>
      </c>
      <c r="I2" s="85" t="s">
        <v>15</v>
      </c>
      <c r="J2" s="85" t="s">
        <v>16</v>
      </c>
      <c r="K2" s="87" t="s">
        <v>17</v>
      </c>
    </row>
    <row r="3" spans="1:67" ht="39" thickBot="1" x14ac:dyDescent="0.25">
      <c r="A3" s="27" t="s">
        <v>219</v>
      </c>
      <c r="B3" s="28" t="s">
        <v>203</v>
      </c>
      <c r="C3" s="28" t="s">
        <v>204</v>
      </c>
      <c r="D3" s="28" t="s">
        <v>205</v>
      </c>
      <c r="E3" s="28" t="s">
        <v>206</v>
      </c>
      <c r="F3" s="29" t="s">
        <v>207</v>
      </c>
      <c r="G3" s="28" t="s">
        <v>81</v>
      </c>
      <c r="H3" s="30" t="s">
        <v>208</v>
      </c>
      <c r="I3" s="28">
        <v>65102</v>
      </c>
      <c r="J3" s="28" t="s">
        <v>209</v>
      </c>
      <c r="K3" s="31"/>
    </row>
    <row r="4" spans="1:67" s="1" customFormat="1" x14ac:dyDescent="0.2">
      <c r="A4" s="3"/>
      <c r="B4" s="3"/>
      <c r="C4" s="3"/>
      <c r="D4" s="3"/>
      <c r="E4" s="3"/>
      <c r="F4" s="3"/>
      <c r="G4" s="3"/>
      <c r="H4" s="4"/>
      <c r="I4" s="3"/>
      <c r="J4" s="4"/>
      <c r="K4" s="3"/>
      <c r="L4" s="3"/>
      <c r="N4" s="3"/>
    </row>
    <row r="5" spans="1:67" s="2" customFormat="1" ht="13.5" thickBot="1" x14ac:dyDescent="0.25">
      <c r="A5" s="14" t="s">
        <v>222</v>
      </c>
      <c r="B5" s="14"/>
      <c r="C5" s="14"/>
      <c r="D5" s="14"/>
      <c r="E5" s="14"/>
      <c r="F5" s="14"/>
      <c r="G5" s="14"/>
      <c r="H5" s="15"/>
      <c r="I5" s="15"/>
      <c r="J5" s="15"/>
      <c r="K5" s="14"/>
      <c r="L5" s="14"/>
      <c r="M5" s="14"/>
      <c r="N5" s="14"/>
    </row>
    <row r="6" spans="1:67" s="7" customFormat="1" ht="36.75" thickBot="1" x14ac:dyDescent="0.25">
      <c r="A6" s="92" t="s">
        <v>0</v>
      </c>
      <c r="B6" s="89" t="s">
        <v>336</v>
      </c>
      <c r="C6" s="92" t="s">
        <v>183</v>
      </c>
      <c r="D6" s="92" t="s">
        <v>1</v>
      </c>
      <c r="E6" s="93" t="s">
        <v>2</v>
      </c>
      <c r="F6" s="93" t="s">
        <v>3</v>
      </c>
      <c r="G6" s="93" t="s">
        <v>4</v>
      </c>
      <c r="H6" s="105" t="s">
        <v>303</v>
      </c>
      <c r="I6" s="92" t="s">
        <v>158</v>
      </c>
      <c r="J6" s="92" t="s">
        <v>156</v>
      </c>
      <c r="K6" s="92" t="s">
        <v>157</v>
      </c>
      <c r="L6" s="92" t="s">
        <v>220</v>
      </c>
    </row>
    <row r="7" spans="1:67" ht="36" x14ac:dyDescent="0.2">
      <c r="A7" s="37" t="s">
        <v>218</v>
      </c>
      <c r="B7" s="37" t="s">
        <v>219</v>
      </c>
      <c r="C7" s="37" t="s">
        <v>294</v>
      </c>
      <c r="D7" s="37">
        <v>21</v>
      </c>
      <c r="E7" s="38" t="s">
        <v>217</v>
      </c>
      <c r="F7" s="38"/>
      <c r="G7" s="37" t="s">
        <v>81</v>
      </c>
      <c r="H7" s="37">
        <v>7</v>
      </c>
      <c r="I7" s="39">
        <v>63271</v>
      </c>
      <c r="J7" s="37" t="s">
        <v>210</v>
      </c>
      <c r="K7" s="39">
        <v>2000</v>
      </c>
      <c r="L7" s="43" t="s">
        <v>186</v>
      </c>
    </row>
    <row r="8" spans="1:67" s="1" customFormat="1" x14ac:dyDescent="0.2">
      <c r="A8" s="3"/>
      <c r="B8" s="3"/>
      <c r="C8" s="3"/>
      <c r="D8" s="5"/>
      <c r="E8" s="5"/>
      <c r="F8" s="5"/>
      <c r="G8" s="3"/>
      <c r="H8" s="3"/>
      <c r="I8" s="3"/>
      <c r="J8" s="3"/>
      <c r="K8" s="6"/>
      <c r="L8" s="3"/>
      <c r="M8" s="6"/>
      <c r="N8" s="3"/>
      <c r="O8" s="6"/>
    </row>
    <row r="9" spans="1:67" s="2" customFormat="1" ht="13.5" thickBot="1" x14ac:dyDescent="0.25">
      <c r="A9" s="14" t="s">
        <v>223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67" s="9" customFormat="1" ht="15" customHeight="1" thickBot="1" x14ac:dyDescent="0.25">
      <c r="A10" s="269" t="s">
        <v>257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66" t="s">
        <v>256</v>
      </c>
      <c r="R10" s="267"/>
      <c r="S10" s="267"/>
      <c r="T10" s="267"/>
      <c r="U10" s="267"/>
      <c r="V10" s="267"/>
      <c r="W10" s="267"/>
      <c r="X10" s="267"/>
      <c r="Y10" s="267"/>
      <c r="Z10" s="268"/>
    </row>
    <row r="11" spans="1:67" s="9" customFormat="1" ht="72.75" thickBot="1" x14ac:dyDescent="0.25">
      <c r="A11" s="86" t="s">
        <v>5</v>
      </c>
      <c r="B11" s="86" t="s">
        <v>183</v>
      </c>
      <c r="C11" s="86" t="s">
        <v>270</v>
      </c>
      <c r="D11" s="86" t="s">
        <v>6</v>
      </c>
      <c r="E11" s="86" t="s">
        <v>149</v>
      </c>
      <c r="F11" s="86" t="s">
        <v>323</v>
      </c>
      <c r="G11" s="86" t="s">
        <v>150</v>
      </c>
      <c r="H11" s="86" t="s">
        <v>291</v>
      </c>
      <c r="I11" s="86" t="s">
        <v>296</v>
      </c>
      <c r="J11" s="86" t="s">
        <v>334</v>
      </c>
      <c r="K11" s="86" t="s">
        <v>307</v>
      </c>
      <c r="L11" s="86" t="s">
        <v>314</v>
      </c>
      <c r="M11" s="86" t="s">
        <v>292</v>
      </c>
      <c r="N11" s="86" t="s">
        <v>315</v>
      </c>
      <c r="O11" s="86" t="s">
        <v>316</v>
      </c>
      <c r="P11" s="90" t="s">
        <v>259</v>
      </c>
      <c r="Q11" s="89" t="s">
        <v>338</v>
      </c>
      <c r="R11" s="86" t="s">
        <v>260</v>
      </c>
      <c r="S11" s="86" t="s">
        <v>236</v>
      </c>
      <c r="T11" s="86" t="s">
        <v>329</v>
      </c>
      <c r="U11" s="86" t="s">
        <v>306</v>
      </c>
      <c r="V11" s="86" t="s">
        <v>317</v>
      </c>
      <c r="W11" s="86" t="s">
        <v>335</v>
      </c>
      <c r="X11" s="86" t="s">
        <v>318</v>
      </c>
      <c r="Y11" s="86" t="s">
        <v>258</v>
      </c>
      <c r="Z11" s="86" t="s">
        <v>261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36.75" thickBot="1" x14ac:dyDescent="0.25">
      <c r="A12" s="68" t="s">
        <v>184</v>
      </c>
      <c r="B12" s="57" t="s">
        <v>294</v>
      </c>
      <c r="C12" s="69" t="s">
        <v>76</v>
      </c>
      <c r="D12" s="69">
        <v>15</v>
      </c>
      <c r="E12" s="69" t="s">
        <v>151</v>
      </c>
      <c r="F12" s="110" t="s">
        <v>324</v>
      </c>
      <c r="G12" s="69">
        <v>2002</v>
      </c>
      <c r="H12" s="70"/>
      <c r="I12" s="91"/>
      <c r="J12" s="109" t="s">
        <v>330</v>
      </c>
      <c r="K12" s="57" t="s">
        <v>198</v>
      </c>
      <c r="L12" s="71">
        <v>64000</v>
      </c>
      <c r="M12" s="71">
        <v>8000</v>
      </c>
      <c r="N12" s="70"/>
      <c r="O12" s="71">
        <v>800</v>
      </c>
      <c r="P12" s="80"/>
      <c r="Q12" s="78">
        <v>2009</v>
      </c>
      <c r="R12" s="69" t="s">
        <v>211</v>
      </c>
      <c r="S12" s="70" t="s">
        <v>321</v>
      </c>
      <c r="T12" s="107" t="s">
        <v>325</v>
      </c>
      <c r="U12" s="70"/>
      <c r="V12" s="66"/>
      <c r="W12" s="66"/>
      <c r="X12" s="70"/>
      <c r="Y12" s="69"/>
      <c r="Z12" s="72"/>
    </row>
    <row r="13" spans="1:67" s="2" customFormat="1" ht="36.75" thickBot="1" x14ac:dyDescent="0.25">
      <c r="A13" s="73" t="s">
        <v>184</v>
      </c>
      <c r="B13" s="74" t="s">
        <v>294</v>
      </c>
      <c r="C13" s="75" t="s">
        <v>76</v>
      </c>
      <c r="D13" s="75">
        <v>6</v>
      </c>
      <c r="E13" s="75" t="s">
        <v>151</v>
      </c>
      <c r="F13" s="110" t="s">
        <v>324</v>
      </c>
      <c r="G13" s="75">
        <v>2002</v>
      </c>
      <c r="H13" s="76"/>
      <c r="I13" s="74"/>
      <c r="J13" s="109" t="s">
        <v>330</v>
      </c>
      <c r="K13" s="74" t="s">
        <v>198</v>
      </c>
      <c r="L13" s="77">
        <v>64000</v>
      </c>
      <c r="M13" s="77">
        <v>8000</v>
      </c>
      <c r="N13" s="76"/>
      <c r="O13" s="77">
        <v>800</v>
      </c>
      <c r="P13" s="81"/>
      <c r="Q13" s="79">
        <v>2009</v>
      </c>
      <c r="R13" s="75" t="s">
        <v>320</v>
      </c>
      <c r="S13" s="106" t="s">
        <v>322</v>
      </c>
      <c r="T13" s="102" t="s">
        <v>326</v>
      </c>
      <c r="U13" s="76"/>
      <c r="V13" s="76"/>
      <c r="W13" s="76"/>
      <c r="X13" s="102"/>
      <c r="Y13" s="75"/>
      <c r="Z13" s="31"/>
    </row>
    <row r="14" spans="1:67" s="7" customForma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/>
      <c r="Q14"/>
      <c r="R14"/>
      <c r="S14"/>
      <c r="T14"/>
      <c r="U14"/>
      <c r="V14"/>
    </row>
    <row r="15" spans="1:67" ht="13.5" thickBot="1" x14ac:dyDescent="0.25">
      <c r="A15" s="46" t="s">
        <v>224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  <c r="R15" s="2"/>
      <c r="S15" s="2"/>
      <c r="T15" s="2"/>
      <c r="U15" s="2"/>
      <c r="V15" s="2"/>
    </row>
    <row r="16" spans="1:67" ht="36.75" thickBot="1" x14ac:dyDescent="0.25">
      <c r="A16" s="92" t="s">
        <v>0</v>
      </c>
      <c r="B16" s="89" t="s">
        <v>336</v>
      </c>
      <c r="C16" s="92" t="s">
        <v>183</v>
      </c>
      <c r="D16" s="92" t="s">
        <v>1</v>
      </c>
      <c r="E16" s="93" t="s">
        <v>2</v>
      </c>
      <c r="F16" s="93" t="s">
        <v>3</v>
      </c>
      <c r="G16" s="93" t="s">
        <v>4</v>
      </c>
      <c r="H16" s="94" t="s">
        <v>303</v>
      </c>
      <c r="I16" s="92" t="s">
        <v>158</v>
      </c>
      <c r="J16" s="92" t="s">
        <v>156</v>
      </c>
      <c r="K16" s="92" t="s">
        <v>157</v>
      </c>
      <c r="L16" s="92" t="s">
        <v>220</v>
      </c>
      <c r="M16" s="42"/>
      <c r="N16" s="42"/>
      <c r="O16" s="42"/>
      <c r="P16" s="7"/>
      <c r="Q16" s="7"/>
      <c r="R16" s="7"/>
      <c r="S16" s="7"/>
      <c r="T16" s="7"/>
      <c r="U16" s="7"/>
      <c r="V16" s="7"/>
    </row>
    <row r="17" spans="1:67" s="2" customFormat="1" ht="36" x14ac:dyDescent="0.2">
      <c r="A17" s="37" t="s">
        <v>218</v>
      </c>
      <c r="B17" s="37" t="s">
        <v>219</v>
      </c>
      <c r="C17" s="37" t="s">
        <v>20</v>
      </c>
      <c r="D17" s="37">
        <v>37</v>
      </c>
      <c r="E17" s="38" t="s">
        <v>217</v>
      </c>
      <c r="F17" s="38"/>
      <c r="G17" s="37" t="s">
        <v>81</v>
      </c>
      <c r="H17" s="37">
        <v>7</v>
      </c>
      <c r="I17" s="39">
        <v>111478</v>
      </c>
      <c r="J17" s="37" t="s">
        <v>210</v>
      </c>
      <c r="K17" s="39">
        <v>2400</v>
      </c>
      <c r="L17" s="43" t="s">
        <v>186</v>
      </c>
      <c r="M17" s="44"/>
      <c r="N17" s="44"/>
      <c r="O17" s="44"/>
      <c r="P17"/>
      <c r="Q17"/>
      <c r="R17"/>
      <c r="S17"/>
      <c r="T17"/>
      <c r="U17"/>
      <c r="V17"/>
    </row>
    <row r="18" spans="1:67" s="9" customForma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4"/>
      <c r="O18" s="34"/>
      <c r="P18"/>
      <c r="Q18"/>
      <c r="R18"/>
      <c r="S18"/>
      <c r="T18"/>
      <c r="U18"/>
      <c r="V18"/>
    </row>
    <row r="19" spans="1:67" ht="13.5" thickBot="1" x14ac:dyDescent="0.25">
      <c r="A19" s="46" t="s">
        <v>225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"/>
      <c r="Q19" s="2"/>
      <c r="R19" s="2"/>
      <c r="S19" s="2"/>
      <c r="T19" s="2"/>
      <c r="U19" s="2"/>
      <c r="V19" s="2"/>
    </row>
    <row r="20" spans="1:67" s="9" customFormat="1" ht="15" customHeight="1" thickBot="1" x14ac:dyDescent="0.25">
      <c r="A20" s="269" t="s">
        <v>257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1"/>
      <c r="Q20" s="266" t="s">
        <v>256</v>
      </c>
      <c r="R20" s="267"/>
      <c r="S20" s="267"/>
      <c r="T20" s="267"/>
      <c r="U20" s="267"/>
      <c r="V20" s="267"/>
      <c r="W20" s="267"/>
      <c r="X20" s="267"/>
      <c r="Y20" s="267"/>
      <c r="Z20" s="268"/>
    </row>
    <row r="21" spans="1:67" s="9" customFormat="1" ht="72.75" thickBot="1" x14ac:dyDescent="0.25">
      <c r="A21" s="86" t="s">
        <v>5</v>
      </c>
      <c r="B21" s="86" t="s">
        <v>183</v>
      </c>
      <c r="C21" s="86" t="s">
        <v>270</v>
      </c>
      <c r="D21" s="86" t="s">
        <v>6</v>
      </c>
      <c r="E21" s="86" t="s">
        <v>149</v>
      </c>
      <c r="F21" s="86" t="s">
        <v>323</v>
      </c>
      <c r="G21" s="86" t="s">
        <v>150</v>
      </c>
      <c r="H21" s="86" t="s">
        <v>291</v>
      </c>
      <c r="I21" s="86" t="s">
        <v>296</v>
      </c>
      <c r="J21" s="86" t="s">
        <v>334</v>
      </c>
      <c r="K21" s="86" t="s">
        <v>307</v>
      </c>
      <c r="L21" s="86" t="s">
        <v>314</v>
      </c>
      <c r="M21" s="86" t="s">
        <v>292</v>
      </c>
      <c r="N21" s="86" t="s">
        <v>315</v>
      </c>
      <c r="O21" s="86" t="s">
        <v>316</v>
      </c>
      <c r="P21" s="90" t="s">
        <v>259</v>
      </c>
      <c r="Q21" s="89" t="s">
        <v>338</v>
      </c>
      <c r="R21" s="86" t="s">
        <v>260</v>
      </c>
      <c r="S21" s="86" t="s">
        <v>236</v>
      </c>
      <c r="T21" s="86" t="s">
        <v>329</v>
      </c>
      <c r="U21" s="86" t="s">
        <v>306</v>
      </c>
      <c r="V21" s="86" t="s">
        <v>317</v>
      </c>
      <c r="W21" s="86" t="s">
        <v>335</v>
      </c>
      <c r="X21" s="86" t="s">
        <v>318</v>
      </c>
      <c r="Y21" s="86" t="s">
        <v>258</v>
      </c>
      <c r="Z21" s="86" t="s">
        <v>261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36" x14ac:dyDescent="0.2">
      <c r="A22" s="82" t="s">
        <v>213</v>
      </c>
      <c r="B22" s="36" t="s">
        <v>20</v>
      </c>
      <c r="C22" s="32" t="s">
        <v>147</v>
      </c>
      <c r="D22" s="32">
        <v>13</v>
      </c>
      <c r="E22" s="32" t="s">
        <v>214</v>
      </c>
      <c r="F22" s="37" t="s">
        <v>327</v>
      </c>
      <c r="G22" s="32">
        <v>1998</v>
      </c>
      <c r="H22" s="32">
        <v>62</v>
      </c>
      <c r="I22" s="91" t="s">
        <v>299</v>
      </c>
      <c r="J22" s="108" t="s">
        <v>331</v>
      </c>
      <c r="K22" s="36" t="s">
        <v>199</v>
      </c>
      <c r="L22" s="33">
        <v>14000</v>
      </c>
      <c r="M22" s="33" t="s">
        <v>212</v>
      </c>
      <c r="N22" s="32">
        <v>300</v>
      </c>
      <c r="O22" s="33" t="s">
        <v>212</v>
      </c>
      <c r="P22" s="84"/>
      <c r="Q22" s="68">
        <v>2009</v>
      </c>
      <c r="R22" s="69" t="s">
        <v>216</v>
      </c>
      <c r="S22" s="70"/>
      <c r="T22" s="70"/>
      <c r="U22" s="70"/>
      <c r="V22" s="66"/>
      <c r="W22" s="66"/>
      <c r="X22" s="70"/>
      <c r="Y22" s="70"/>
      <c r="Z22" s="80"/>
    </row>
    <row r="23" spans="1:67" ht="36" x14ac:dyDescent="0.2">
      <c r="A23" s="82" t="s">
        <v>213</v>
      </c>
      <c r="B23" s="36" t="s">
        <v>20</v>
      </c>
      <c r="C23" s="32" t="s">
        <v>52</v>
      </c>
      <c r="D23" s="32">
        <v>3</v>
      </c>
      <c r="E23" s="32" t="s">
        <v>215</v>
      </c>
      <c r="F23" s="32"/>
      <c r="G23" s="32">
        <v>1995</v>
      </c>
      <c r="H23" s="32">
        <v>80</v>
      </c>
      <c r="I23" s="67" t="s">
        <v>298</v>
      </c>
      <c r="J23" s="67" t="s">
        <v>328</v>
      </c>
      <c r="K23" s="36" t="s">
        <v>199</v>
      </c>
      <c r="L23" s="32">
        <v>2700</v>
      </c>
      <c r="M23" s="33" t="s">
        <v>212</v>
      </c>
      <c r="N23" s="32">
        <v>250</v>
      </c>
      <c r="O23" s="33" t="s">
        <v>212</v>
      </c>
      <c r="P23" s="84"/>
      <c r="Q23" s="82">
        <v>2009</v>
      </c>
      <c r="R23" s="45" t="s">
        <v>180</v>
      </c>
      <c r="S23" s="19"/>
      <c r="T23" s="19"/>
      <c r="U23" s="19">
        <v>2008</v>
      </c>
      <c r="V23" s="67" t="s">
        <v>301</v>
      </c>
      <c r="W23" s="108" t="s">
        <v>332</v>
      </c>
      <c r="X23" s="19"/>
      <c r="Y23" s="19"/>
      <c r="Z23" s="83"/>
    </row>
    <row r="24" spans="1:67" s="9" customFormat="1" ht="12" x14ac:dyDescent="0.2"/>
    <row r="25" spans="1:67" s="9" customFormat="1" ht="12" x14ac:dyDescent="0.2"/>
    <row r="26" spans="1:67" s="2" customFormat="1" ht="13.5" thickBot="1" x14ac:dyDescent="0.25">
      <c r="A26" s="58" t="s">
        <v>319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  <c r="P26" s="65"/>
      <c r="Q26" s="64"/>
      <c r="R26" s="64"/>
      <c r="S26" s="63"/>
      <c r="T26" s="63"/>
      <c r="U26" s="63"/>
      <c r="V26" s="63"/>
      <c r="W26" s="63"/>
      <c r="X26" s="63"/>
      <c r="Y26" s="63"/>
    </row>
    <row r="27" spans="1:67" s="2" customFormat="1" ht="13.5" customHeight="1" thickBot="1" x14ac:dyDescent="0.25">
      <c r="A27" s="275" t="s">
        <v>267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272" t="s">
        <v>268</v>
      </c>
      <c r="R27" s="273"/>
      <c r="S27" s="273"/>
      <c r="T27" s="273"/>
      <c r="U27" s="273"/>
      <c r="V27" s="273"/>
      <c r="W27" s="273"/>
      <c r="X27" s="273"/>
      <c r="Y27" s="273"/>
      <c r="Z27" s="274"/>
    </row>
    <row r="28" spans="1:67" s="9" customFormat="1" ht="84.75" thickBot="1" x14ac:dyDescent="0.25">
      <c r="A28" s="95" t="s">
        <v>237</v>
      </c>
      <c r="B28" s="95" t="s">
        <v>290</v>
      </c>
      <c r="C28" s="95" t="s">
        <v>310</v>
      </c>
      <c r="D28" s="95" t="s">
        <v>262</v>
      </c>
      <c r="E28" s="95" t="s">
        <v>266</v>
      </c>
      <c r="F28" s="95" t="s">
        <v>150</v>
      </c>
      <c r="G28" s="95" t="s">
        <v>311</v>
      </c>
      <c r="H28" s="95" t="s">
        <v>9</v>
      </c>
      <c r="I28" s="95" t="s">
        <v>304</v>
      </c>
      <c r="J28" s="95" t="s">
        <v>302</v>
      </c>
      <c r="K28" s="86" t="s">
        <v>334</v>
      </c>
      <c r="L28" s="95" t="s">
        <v>293</v>
      </c>
      <c r="M28" s="95" t="s">
        <v>188</v>
      </c>
      <c r="N28" s="95" t="s">
        <v>312</v>
      </c>
      <c r="O28" s="89" t="s">
        <v>338</v>
      </c>
      <c r="P28" s="96" t="s">
        <v>269</v>
      </c>
      <c r="Q28" s="97" t="s">
        <v>260</v>
      </c>
      <c r="R28" s="98" t="s">
        <v>236</v>
      </c>
      <c r="S28" s="98" t="s">
        <v>329</v>
      </c>
      <c r="T28" s="99" t="s">
        <v>309</v>
      </c>
      <c r="U28" s="100" t="s">
        <v>313</v>
      </c>
      <c r="V28" s="100" t="s">
        <v>305</v>
      </c>
      <c r="W28" s="100" t="s">
        <v>308</v>
      </c>
      <c r="X28" s="86" t="s">
        <v>335</v>
      </c>
      <c r="Y28" s="95" t="s">
        <v>258</v>
      </c>
      <c r="Z28" s="101" t="s">
        <v>261</v>
      </c>
      <c r="AB28" s="10"/>
      <c r="AC28" s="10"/>
      <c r="AD28" s="10"/>
      <c r="AE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s="9" customFormat="1" ht="24" x14ac:dyDescent="0.2">
      <c r="A29" s="262" t="s">
        <v>25</v>
      </c>
      <c r="B29" s="264" t="s">
        <v>239</v>
      </c>
      <c r="C29" s="264">
        <v>3</v>
      </c>
      <c r="D29" s="55" t="s">
        <v>264</v>
      </c>
      <c r="E29" s="55">
        <v>2</v>
      </c>
      <c r="F29" s="55">
        <v>1997</v>
      </c>
      <c r="G29" s="55">
        <v>1600</v>
      </c>
      <c r="H29" s="55">
        <v>1000</v>
      </c>
      <c r="I29" s="55">
        <v>3000</v>
      </c>
      <c r="J29" s="55" t="s">
        <v>298</v>
      </c>
      <c r="K29" s="55" t="s">
        <v>328</v>
      </c>
      <c r="L29" s="55" t="s">
        <v>252</v>
      </c>
      <c r="M29" s="54" t="s">
        <v>199</v>
      </c>
      <c r="N29" s="103">
        <v>50000</v>
      </c>
      <c r="O29" s="55">
        <v>2010</v>
      </c>
      <c r="P29" s="56"/>
      <c r="Q29" s="59" t="s">
        <v>275</v>
      </c>
      <c r="R29" s="55"/>
      <c r="S29" s="55"/>
      <c r="T29" s="55">
        <v>2017</v>
      </c>
      <c r="U29" s="55">
        <v>2000</v>
      </c>
      <c r="V29" s="55"/>
      <c r="W29" s="55" t="s">
        <v>299</v>
      </c>
      <c r="X29" s="108" t="s">
        <v>333</v>
      </c>
      <c r="Y29" s="55"/>
      <c r="Z29" s="60"/>
    </row>
    <row r="30" spans="1:67" s="9" customFormat="1" ht="24.75" thickBot="1" x14ac:dyDescent="0.25">
      <c r="A30" s="263"/>
      <c r="B30" s="265"/>
      <c r="C30" s="265"/>
      <c r="D30" s="13" t="s">
        <v>263</v>
      </c>
      <c r="E30" s="12">
        <v>1</v>
      </c>
      <c r="F30" s="12">
        <v>1994</v>
      </c>
      <c r="G30" s="12">
        <v>1400</v>
      </c>
      <c r="H30" s="12">
        <v>110</v>
      </c>
      <c r="I30" s="13">
        <v>1000</v>
      </c>
      <c r="J30" s="13" t="s">
        <v>298</v>
      </c>
      <c r="K30" s="13"/>
      <c r="L30" s="13" t="s">
        <v>247</v>
      </c>
      <c r="M30" s="12" t="s">
        <v>199</v>
      </c>
      <c r="N30" s="104">
        <v>2000</v>
      </c>
      <c r="O30" s="12">
        <v>2010</v>
      </c>
      <c r="P30" s="47"/>
      <c r="Q30" s="61" t="s">
        <v>230</v>
      </c>
      <c r="R30" s="11"/>
      <c r="S30" s="11"/>
      <c r="T30" s="11"/>
      <c r="U30" s="11"/>
      <c r="V30" s="11">
        <v>800</v>
      </c>
      <c r="W30" s="11"/>
      <c r="X30" s="11"/>
      <c r="Y30" s="11"/>
      <c r="Z30" s="62"/>
    </row>
    <row r="31" spans="1:67" s="9" customFormat="1" ht="12" x14ac:dyDescent="0.2"/>
    <row r="32" spans="1:67" s="9" customFormat="1" ht="12" x14ac:dyDescent="0.2"/>
    <row r="33" s="9" customFormat="1" ht="12" x14ac:dyDescent="0.2"/>
    <row r="34" s="9" customFormat="1" ht="12" x14ac:dyDescent="0.2"/>
    <row r="35" s="9" customFormat="1" ht="12" x14ac:dyDescent="0.2"/>
    <row r="36" s="9" customFormat="1" ht="12" x14ac:dyDescent="0.2"/>
    <row r="37" s="9" customFormat="1" ht="12" x14ac:dyDescent="0.2"/>
    <row r="38" s="9" customFormat="1" ht="12" x14ac:dyDescent="0.2"/>
    <row r="39" s="9" customFormat="1" ht="12" x14ac:dyDescent="0.2"/>
    <row r="40" s="9" customFormat="1" ht="12" x14ac:dyDescent="0.2"/>
    <row r="41" s="9" customFormat="1" ht="12" x14ac:dyDescent="0.2"/>
    <row r="42" s="9" customFormat="1" ht="12" x14ac:dyDescent="0.2"/>
    <row r="43" s="9" customFormat="1" ht="12" x14ac:dyDescent="0.2"/>
    <row r="44" s="9" customFormat="1" ht="12" x14ac:dyDescent="0.2"/>
    <row r="45" s="9" customFormat="1" ht="12" x14ac:dyDescent="0.2"/>
    <row r="46" s="9" customFormat="1" ht="12" x14ac:dyDescent="0.2"/>
    <row r="47" s="9" customFormat="1" ht="12" x14ac:dyDescent="0.2"/>
    <row r="48" s="9" customFormat="1" ht="12" x14ac:dyDescent="0.2"/>
    <row r="49" spans="1:22" s="9" customFormat="1" ht="12" x14ac:dyDescent="0.2"/>
    <row r="50" spans="1:22" s="9" customFormat="1" ht="12" x14ac:dyDescent="0.2"/>
    <row r="51" spans="1:22" s="9" customFormat="1" ht="12" x14ac:dyDescent="0.2"/>
    <row r="52" spans="1:22" s="1" customForma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" customForma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" customFormat="1" x14ac:dyDescent="0.2"/>
    <row r="55" spans="1:22" s="1" customFormat="1" x14ac:dyDescent="0.2"/>
    <row r="56" spans="1:22" s="1" customFormat="1" x14ac:dyDescent="0.2"/>
    <row r="57" spans="1:22" s="1" customFormat="1" x14ac:dyDescent="0.2"/>
    <row r="58" spans="1:22" s="1" customFormat="1" x14ac:dyDescent="0.2"/>
    <row r="59" spans="1:22" s="1" customFormat="1" x14ac:dyDescent="0.2"/>
    <row r="60" spans="1:22" s="1" customFormat="1" x14ac:dyDescent="0.2"/>
    <row r="61" spans="1:22" s="1" customFormat="1" x14ac:dyDescent="0.2"/>
    <row r="62" spans="1:22" s="1" customFormat="1" x14ac:dyDescent="0.2"/>
    <row r="63" spans="1:22" s="1" customFormat="1" x14ac:dyDescent="0.2"/>
    <row r="64" spans="1:22" s="1" customFormat="1" x14ac:dyDescent="0.2"/>
    <row r="65" spans="1:22" s="1" customFormat="1" x14ac:dyDescent="0.2"/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mergeCells count="9">
    <mergeCell ref="A29:A30"/>
    <mergeCell ref="B29:B30"/>
    <mergeCell ref="C29:C30"/>
    <mergeCell ref="Q10:Z10"/>
    <mergeCell ref="A10:P10"/>
    <mergeCell ref="A20:P20"/>
    <mergeCell ref="Q20:Z20"/>
    <mergeCell ref="Q27:Z27"/>
    <mergeCell ref="A27:P27"/>
  </mergeCells>
  <phoneticPr fontId="1" type="noConversion"/>
  <dataValidations count="15">
    <dataValidation type="list" allowBlank="1" showInputMessage="1" showErrorMessage="1" sqref="K12:K13 M29:M30 K22:K23">
      <formula1>Fuel</formula1>
    </dataValidation>
    <dataValidation type="list" allowBlank="1" showInputMessage="1" showErrorMessage="1" sqref="G8">
      <formula1>Sector</formula1>
    </dataValidation>
    <dataValidation type="list" allowBlank="1" showInputMessage="1" showErrorMessage="1" sqref="G17 O26 K4:K5 G7 G3">
      <formula1>State</formula1>
    </dataValidation>
    <dataValidation type="list" allowBlank="1" showInputMessage="1" showErrorMessage="1" sqref="C17 B12:B13 C7 B22:B23">
      <formula1>fleet</formula1>
    </dataValidation>
    <dataValidation type="list" allowBlank="1" showInputMessage="1" showErrorMessage="1" sqref="H17 H7">
      <formula1>Region</formula1>
    </dataValidation>
    <dataValidation type="list" allowBlank="1" showInputMessage="1" showErrorMessage="1" sqref="L17 L7">
      <formula1>public</formula1>
    </dataValidation>
    <dataValidation type="list" allowBlank="1" showInputMessage="1" showErrorMessage="1" sqref="A12:A13">
      <formula1>vehicletype</formula1>
    </dataValidation>
    <dataValidation type="list" allowBlank="1" showInputMessage="1" showErrorMessage="1" sqref="C12:D13 C22:C23">
      <formula1>type</formula1>
    </dataValidation>
    <dataValidation type="list" allowBlank="1" showInputMessage="1" showErrorMessage="1" sqref="D8:F8">
      <formula1>ProjectType</formula1>
    </dataValidation>
    <dataValidation type="list" allowBlank="1" showInputMessage="1" showErrorMessage="1" sqref="V12:V13 I12:I13 I22:I23 V22:V23 W29:W30 J29:J30">
      <formula1>Tiers</formula1>
    </dataValidation>
    <dataValidation type="list" allowBlank="1" showInputMessage="1" showErrorMessage="1" sqref="D29:D30">
      <formula1>MNG</formula1>
    </dataValidation>
    <dataValidation type="list" allowBlank="1" showInputMessage="1" showErrorMessage="1" sqref="B29">
      <formula1>Marine</formula1>
    </dataValidation>
    <dataValidation type="list" allowBlank="1" showInputMessage="1" showErrorMessage="1" sqref="L29:L30">
      <formula1>MDIsp</formula1>
    </dataValidation>
    <dataValidation type="list" allowBlank="1" showInputMessage="1" showErrorMessage="1" sqref="F29">
      <formula1>modelyear</formula1>
    </dataValidation>
    <dataValidation type="list" allowBlank="1" showInputMessage="1" showErrorMessage="1" sqref="Q29:Q30">
      <formula1>Technology</formula1>
    </dataValidation>
  </dataValidations>
  <hyperlinks>
    <hyperlink ref="H3" r:id="rId1"/>
  </hyperlinks>
  <pageMargins left="0.21" right="0.23" top="0.69" bottom="0.61" header="0.28000000000000003" footer="0.2"/>
  <pageSetup paperSize="5" scale="70" orientation="landscape" r:id="rId2"/>
  <headerFooter alignWithMargins="0">
    <oddHeader>&amp;L&amp;G&amp;CApplicant Fleet Description - DERA FY12 National Competition
&amp;A&amp;RNational Clean Diesel Campaign
rev. March 2012</oddHeader>
    <oddFooter>&amp;L&amp;F
&amp;A&amp;RPage &amp;P of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03"/>
  <sheetViews>
    <sheetView zoomScale="75" zoomScaleNormal="75" zoomScalePageLayoutView="60" workbookViewId="0">
      <selection activeCell="E10" sqref="E10"/>
    </sheetView>
  </sheetViews>
  <sheetFormatPr defaultColWidth="9.140625" defaultRowHeight="15" x14ac:dyDescent="0.2"/>
  <cols>
    <col min="1" max="1" width="40.85546875" style="117" customWidth="1"/>
    <col min="2" max="2" width="2.7109375" style="119" customWidth="1"/>
    <col min="3" max="3" width="38.5703125" style="120" customWidth="1"/>
    <col min="4" max="7" width="36.42578125" style="119" customWidth="1"/>
    <col min="8" max="10" width="11.5703125" style="118" customWidth="1"/>
    <col min="11" max="11" width="8.7109375" style="119" customWidth="1"/>
    <col min="12" max="13" width="10.7109375" style="119" customWidth="1"/>
    <col min="14" max="14" width="16.5703125" style="119" customWidth="1"/>
    <col min="15" max="15" width="11" style="119" customWidth="1"/>
    <col min="16" max="16" width="14.28515625" style="119" customWidth="1"/>
    <col min="17" max="17" width="14.140625" style="119" customWidth="1"/>
    <col min="18" max="18" width="13.42578125" style="119" customWidth="1"/>
    <col min="19" max="19" width="13.140625" style="119" customWidth="1"/>
    <col min="20" max="20" width="13.28515625" style="119" customWidth="1"/>
    <col min="21" max="21" width="12.42578125" style="119" customWidth="1"/>
    <col min="22" max="22" width="17.7109375" style="119" customWidth="1"/>
    <col min="23" max="23" width="9.140625" style="119"/>
    <col min="24" max="24" width="13" style="119" customWidth="1"/>
    <col min="25" max="25" width="11.7109375" style="119" customWidth="1"/>
    <col min="26" max="26" width="10.5703125" style="119" customWidth="1"/>
    <col min="27" max="16384" width="9.140625" style="119"/>
  </cols>
  <sheetData>
    <row r="1" spans="1:17" x14ac:dyDescent="0.2">
      <c r="C1" s="172" t="str">
        <f>'Project Narrative '!B4</f>
        <v>VW Award Recipient</v>
      </c>
      <c r="D1" s="180">
        <f>'Project Narrative '!C4</f>
        <v>0</v>
      </c>
    </row>
    <row r="2" spans="1:17" x14ac:dyDescent="0.2">
      <c r="C2" s="173" t="str">
        <f>'Project Narrative '!B5</f>
        <v>Contract #</v>
      </c>
      <c r="D2" s="181">
        <f>'Project Narrative '!C5</f>
        <v>0</v>
      </c>
    </row>
    <row r="3" spans="1:17" ht="15.75" thickBot="1" x14ac:dyDescent="0.25">
      <c r="C3" s="174" t="str">
        <f>'Project Narrative '!B6</f>
        <v>Reporting Period</v>
      </c>
      <c r="D3" s="182">
        <f>'Project Narrative '!C6</f>
        <v>0</v>
      </c>
    </row>
    <row r="4" spans="1:17" ht="15.75" thickBot="1" x14ac:dyDescent="0.25"/>
    <row r="5" spans="1:17" s="120" customFormat="1" ht="15.75" customHeight="1" thickBot="1" x14ac:dyDescent="0.25">
      <c r="A5" s="178" t="s">
        <v>518</v>
      </c>
      <c r="B5" s="278" t="s">
        <v>226</v>
      </c>
      <c r="C5" s="255"/>
      <c r="D5" s="176" t="s">
        <v>467</v>
      </c>
      <c r="E5" s="176" t="s">
        <v>468</v>
      </c>
      <c r="F5" s="176" t="s">
        <v>469</v>
      </c>
      <c r="G5" s="179" t="s">
        <v>470</v>
      </c>
      <c r="H5" s="137" t="s">
        <v>438</v>
      </c>
      <c r="I5" s="177"/>
      <c r="J5" s="177"/>
      <c r="K5" s="177"/>
      <c r="L5" s="177"/>
      <c r="M5" s="177"/>
      <c r="N5" s="177"/>
      <c r="O5" s="177"/>
      <c r="P5" s="177"/>
      <c r="Q5" s="177"/>
    </row>
    <row r="6" spans="1:17" s="123" customFormat="1" ht="15.75" customHeight="1" thickBot="1" x14ac:dyDescent="0.25">
      <c r="A6" s="124"/>
      <c r="B6" s="279" t="s">
        <v>436</v>
      </c>
      <c r="C6" s="171" t="s">
        <v>573</v>
      </c>
      <c r="D6" s="126"/>
      <c r="E6" s="126"/>
      <c r="F6" s="126"/>
      <c r="G6" s="126"/>
      <c r="H6" s="121"/>
      <c r="I6" s="122"/>
      <c r="J6" s="122"/>
      <c r="K6" s="122"/>
      <c r="L6" s="122"/>
      <c r="M6" s="122"/>
      <c r="N6" s="122"/>
      <c r="O6" s="122"/>
      <c r="P6" s="122"/>
      <c r="Q6" s="122"/>
    </row>
    <row r="7" spans="1:17" s="123" customFormat="1" ht="15.75" customHeight="1" thickBot="1" x14ac:dyDescent="0.25">
      <c r="A7" s="124"/>
      <c r="B7" s="280"/>
      <c r="C7" s="125" t="s">
        <v>500</v>
      </c>
      <c r="D7" s="132"/>
      <c r="E7" s="132"/>
      <c r="F7" s="132"/>
      <c r="G7" s="132"/>
      <c r="H7" s="121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123" customFormat="1" ht="15.75" customHeight="1" thickBot="1" x14ac:dyDescent="0.25">
      <c r="A8" s="124" t="s">
        <v>516</v>
      </c>
      <c r="B8" s="280"/>
      <c r="C8" s="125" t="s">
        <v>515</v>
      </c>
      <c r="D8" s="132"/>
      <c r="E8" s="132"/>
      <c r="F8" s="132"/>
      <c r="G8" s="132"/>
      <c r="H8" s="121"/>
      <c r="I8" s="122"/>
      <c r="J8" s="122"/>
      <c r="K8" s="122"/>
      <c r="L8" s="122"/>
      <c r="M8" s="122"/>
      <c r="N8" s="122"/>
      <c r="O8" s="122"/>
      <c r="P8" s="122"/>
      <c r="Q8" s="122"/>
    </row>
    <row r="9" spans="1:17" s="123" customFormat="1" ht="15.75" customHeight="1" thickBot="1" x14ac:dyDescent="0.25">
      <c r="A9" s="124" t="s">
        <v>516</v>
      </c>
      <c r="B9" s="280"/>
      <c r="C9" s="125" t="s">
        <v>517</v>
      </c>
      <c r="D9" s="132"/>
      <c r="E9" s="132"/>
      <c r="F9" s="132"/>
      <c r="G9" s="132"/>
      <c r="H9" s="121"/>
      <c r="I9" s="122"/>
      <c r="J9" s="122"/>
      <c r="K9" s="122"/>
      <c r="L9" s="122"/>
      <c r="M9" s="122"/>
      <c r="N9" s="122"/>
      <c r="O9" s="122"/>
      <c r="P9" s="122"/>
      <c r="Q9" s="122"/>
    </row>
    <row r="10" spans="1:17" s="123" customFormat="1" ht="16.5" customHeight="1" thickBot="1" x14ac:dyDescent="0.25">
      <c r="A10" s="124"/>
      <c r="B10" s="280"/>
      <c r="C10" s="125" t="s">
        <v>439</v>
      </c>
      <c r="D10" s="132"/>
      <c r="E10" s="132"/>
      <c r="F10" s="132"/>
      <c r="G10" s="13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s="123" customFormat="1" ht="16.5" customHeight="1" thickBot="1" x14ac:dyDescent="0.25">
      <c r="A11" s="124"/>
      <c r="B11" s="280"/>
      <c r="C11" s="125" t="s">
        <v>471</v>
      </c>
      <c r="D11" s="126"/>
      <c r="E11" s="126"/>
      <c r="F11" s="126"/>
      <c r="G11" s="126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123" customFormat="1" ht="16.5" customHeight="1" thickBot="1" x14ac:dyDescent="0.25">
      <c r="A12" s="124"/>
      <c r="B12" s="280"/>
      <c r="C12" s="125" t="s">
        <v>497</v>
      </c>
      <c r="D12" s="126"/>
      <c r="E12" s="126"/>
      <c r="F12" s="126"/>
      <c r="G12" s="126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s="123" customFormat="1" ht="16.5" customHeight="1" thickBot="1" x14ac:dyDescent="0.25">
      <c r="A13" s="127"/>
      <c r="B13" s="280"/>
      <c r="C13" s="128" t="s">
        <v>434</v>
      </c>
      <c r="D13" s="129"/>
      <c r="E13" s="129"/>
      <c r="F13" s="129"/>
      <c r="G13" s="129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s="123" customFormat="1" ht="16.5" customHeight="1" thickBot="1" x14ac:dyDescent="0.25">
      <c r="A14" s="127"/>
      <c r="B14" s="280"/>
      <c r="C14" s="128" t="s">
        <v>440</v>
      </c>
      <c r="D14" s="129"/>
      <c r="E14" s="129"/>
      <c r="F14" s="129"/>
      <c r="G14" s="129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s="123" customFormat="1" ht="16.5" customHeight="1" thickBot="1" x14ac:dyDescent="0.25">
      <c r="A15" s="127"/>
      <c r="B15" s="280"/>
      <c r="C15" s="128" t="s">
        <v>441</v>
      </c>
      <c r="D15" s="129"/>
      <c r="E15" s="129"/>
      <c r="F15" s="129"/>
      <c r="G15" s="129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s="123" customFormat="1" ht="16.5" customHeight="1" thickBot="1" x14ac:dyDescent="0.25">
      <c r="A16" s="127"/>
      <c r="B16" s="280"/>
      <c r="C16" s="128" t="s">
        <v>442</v>
      </c>
      <c r="D16" s="129"/>
      <c r="E16" s="129"/>
      <c r="F16" s="129"/>
      <c r="G16" s="129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s="123" customFormat="1" ht="16.5" customHeight="1" thickBot="1" x14ac:dyDescent="0.25">
      <c r="A17" s="127"/>
      <c r="B17" s="280"/>
      <c r="C17" s="128" t="s">
        <v>443</v>
      </c>
      <c r="D17" s="129"/>
      <c r="E17" s="129"/>
      <c r="F17" s="129"/>
      <c r="G17" s="129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123" customFormat="1" ht="16.5" customHeight="1" thickBot="1" x14ac:dyDescent="0.25">
      <c r="A18" s="127"/>
      <c r="B18" s="280"/>
      <c r="C18" s="128" t="s">
        <v>498</v>
      </c>
      <c r="D18" s="132"/>
      <c r="E18" s="132"/>
      <c r="F18" s="132"/>
      <c r="G18" s="13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s="123" customFormat="1" ht="16.5" customHeight="1" thickBot="1" x14ac:dyDescent="0.25">
      <c r="A19" s="131" t="s">
        <v>501</v>
      </c>
      <c r="B19" s="280"/>
      <c r="C19" s="128" t="s">
        <v>493</v>
      </c>
      <c r="D19" s="129"/>
      <c r="E19" s="129"/>
      <c r="F19" s="129"/>
      <c r="G19" s="129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s="123" customFormat="1" ht="16.5" customHeight="1" thickBot="1" x14ac:dyDescent="0.25">
      <c r="A20" s="127"/>
      <c r="B20" s="280"/>
      <c r="C20" s="128" t="s">
        <v>474</v>
      </c>
      <c r="D20" s="129"/>
      <c r="E20" s="129"/>
      <c r="F20" s="129"/>
      <c r="G20" s="129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s="123" customFormat="1" ht="16.5" customHeight="1" thickBot="1" x14ac:dyDescent="0.25">
      <c r="A21" s="127"/>
      <c r="B21" s="280"/>
      <c r="C21" s="128" t="s">
        <v>448</v>
      </c>
      <c r="D21" s="129"/>
      <c r="E21" s="129"/>
      <c r="F21" s="129"/>
      <c r="G21" s="129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s="123" customFormat="1" ht="16.5" customHeight="1" thickBot="1" x14ac:dyDescent="0.25">
      <c r="A22" s="127"/>
      <c r="B22" s="280"/>
      <c r="C22" s="128" t="s">
        <v>449</v>
      </c>
      <c r="D22" s="129"/>
      <c r="E22" s="129"/>
      <c r="F22" s="129"/>
      <c r="G22" s="129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123" customFormat="1" ht="16.5" customHeight="1" thickBot="1" x14ac:dyDescent="0.25">
      <c r="A23" s="127"/>
      <c r="B23" s="280"/>
      <c r="C23" s="128" t="s">
        <v>450</v>
      </c>
      <c r="D23" s="129"/>
      <c r="E23" s="129"/>
      <c r="F23" s="129"/>
      <c r="G23" s="129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s="123" customFormat="1" ht="16.5" customHeight="1" thickBot="1" x14ac:dyDescent="0.25">
      <c r="A24" s="131"/>
      <c r="B24" s="280"/>
      <c r="C24" s="128" t="s">
        <v>453</v>
      </c>
      <c r="D24" s="129"/>
      <c r="E24" s="129"/>
      <c r="F24" s="129"/>
      <c r="G24" s="129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s="123" customFormat="1" ht="16.5" customHeight="1" thickBot="1" x14ac:dyDescent="0.25">
      <c r="A25" s="127"/>
      <c r="B25" s="280"/>
      <c r="C25" s="128" t="s">
        <v>451</v>
      </c>
      <c r="D25" s="129"/>
      <c r="E25" s="129"/>
      <c r="F25" s="129"/>
      <c r="G25" s="129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s="123" customFormat="1" ht="16.5" customHeight="1" thickBot="1" x14ac:dyDescent="0.25">
      <c r="A26" s="131" t="s">
        <v>512</v>
      </c>
      <c r="B26" s="280"/>
      <c r="C26" s="128" t="s">
        <v>502</v>
      </c>
      <c r="D26" s="129"/>
      <c r="E26" s="129"/>
      <c r="F26" s="129"/>
      <c r="G26" s="129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s="123" customFormat="1" ht="16.5" customHeight="1" thickBot="1" x14ac:dyDescent="0.25">
      <c r="A27" s="131" t="s">
        <v>511</v>
      </c>
      <c r="B27" s="280"/>
      <c r="C27" s="128" t="s">
        <v>452</v>
      </c>
      <c r="D27" s="129"/>
      <c r="E27" s="129"/>
      <c r="F27" s="129"/>
      <c r="G27" s="129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s="123" customFormat="1" ht="16.5" customHeight="1" thickBot="1" x14ac:dyDescent="0.25">
      <c r="A28" s="131" t="s">
        <v>514</v>
      </c>
      <c r="B28" s="280"/>
      <c r="C28" s="128" t="s">
        <v>509</v>
      </c>
      <c r="D28" s="129"/>
      <c r="E28" s="129"/>
      <c r="F28" s="129"/>
      <c r="G28" s="129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123" customFormat="1" ht="16.5" customHeight="1" thickBot="1" x14ac:dyDescent="0.25">
      <c r="A29" s="131" t="s">
        <v>475</v>
      </c>
      <c r="B29" s="280"/>
      <c r="C29" s="128" t="s">
        <v>476</v>
      </c>
      <c r="D29" s="129"/>
      <c r="E29" s="129"/>
      <c r="F29" s="129"/>
      <c r="G29" s="129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s="123" customFormat="1" ht="16.5" customHeight="1" thickBot="1" x14ac:dyDescent="0.25">
      <c r="A30" s="127"/>
      <c r="B30" s="280"/>
      <c r="C30" s="128" t="s">
        <v>454</v>
      </c>
      <c r="D30" s="129"/>
      <c r="E30" s="129"/>
      <c r="F30" s="129"/>
      <c r="G30" s="129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s="123" customFormat="1" ht="16.5" customHeight="1" thickBot="1" x14ac:dyDescent="0.25">
      <c r="A31" s="175" t="s">
        <v>551</v>
      </c>
      <c r="B31" s="280"/>
      <c r="C31" s="128" t="s">
        <v>481</v>
      </c>
      <c r="D31" s="129"/>
      <c r="E31" s="129"/>
      <c r="F31" s="129"/>
      <c r="G31" s="129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s="123" customFormat="1" ht="16.5" customHeight="1" thickBot="1" x14ac:dyDescent="0.25">
      <c r="A32" s="131" t="s">
        <v>504</v>
      </c>
      <c r="B32" s="280"/>
      <c r="C32" s="128" t="s">
        <v>478</v>
      </c>
      <c r="D32" s="129"/>
      <c r="E32" s="129"/>
      <c r="F32" s="129"/>
      <c r="G32" s="129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s="123" customFormat="1" ht="29.25" customHeight="1" thickBot="1" x14ac:dyDescent="0.25">
      <c r="A33" s="131" t="s">
        <v>485</v>
      </c>
      <c r="B33" s="280"/>
      <c r="C33" s="128" t="s">
        <v>486</v>
      </c>
      <c r="D33" s="129"/>
      <c r="E33" s="129"/>
      <c r="F33" s="129"/>
      <c r="G33" s="129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s="123" customFormat="1" ht="40.5" customHeight="1" thickBot="1" x14ac:dyDescent="0.25">
      <c r="A34" s="131" t="s">
        <v>579</v>
      </c>
      <c r="B34" s="281"/>
      <c r="C34" s="128" t="s">
        <v>472</v>
      </c>
      <c r="D34" s="132"/>
      <c r="E34" s="132"/>
      <c r="F34" s="132"/>
      <c r="G34" s="13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s="123" customFormat="1" ht="16.5" customHeight="1" thickBot="1" x14ac:dyDescent="0.25">
      <c r="A35" s="127"/>
      <c r="B35" s="256" t="s">
        <v>437</v>
      </c>
      <c r="C35" s="128" t="s">
        <v>455</v>
      </c>
      <c r="D35" s="129"/>
      <c r="E35" s="129"/>
      <c r="F35" s="129"/>
      <c r="G35" s="129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s="123" customFormat="1" ht="16.5" customHeight="1" thickBot="1" x14ac:dyDescent="0.25">
      <c r="A36" s="127"/>
      <c r="B36" s="257"/>
      <c r="C36" s="128" t="s">
        <v>456</v>
      </c>
      <c r="D36" s="129"/>
      <c r="E36" s="129"/>
      <c r="F36" s="129"/>
      <c r="G36" s="129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s="123" customFormat="1" ht="16.5" customHeight="1" thickBot="1" x14ac:dyDescent="0.25">
      <c r="A37" s="127"/>
      <c r="B37" s="257"/>
      <c r="C37" s="128" t="s">
        <v>457</v>
      </c>
      <c r="D37" s="129"/>
      <c r="E37" s="129"/>
      <c r="F37" s="129"/>
      <c r="G37" s="129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s="123" customFormat="1" ht="16.5" customHeight="1" thickBot="1" x14ac:dyDescent="0.25">
      <c r="A38" s="127" t="s">
        <v>553</v>
      </c>
      <c r="B38" s="257"/>
      <c r="C38" s="128" t="s">
        <v>458</v>
      </c>
      <c r="D38" s="129"/>
      <c r="E38" s="129"/>
      <c r="F38" s="129"/>
      <c r="G38" s="129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s="123" customFormat="1" ht="16.5" customHeight="1" thickBot="1" x14ac:dyDescent="0.25">
      <c r="A39" s="127" t="s">
        <v>557</v>
      </c>
      <c r="B39" s="257"/>
      <c r="C39" s="128" t="s">
        <v>459</v>
      </c>
      <c r="D39" s="129"/>
      <c r="E39" s="129"/>
      <c r="F39" s="129"/>
      <c r="G39" s="129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s="123" customFormat="1" ht="16.5" customHeight="1" thickBot="1" x14ac:dyDescent="0.25">
      <c r="A40" s="127"/>
      <c r="B40" s="257"/>
      <c r="C40" s="128" t="s">
        <v>460</v>
      </c>
      <c r="D40" s="129"/>
      <c r="E40" s="129"/>
      <c r="F40" s="129"/>
      <c r="G40" s="129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s="123" customFormat="1" ht="16.5" customHeight="1" thickBot="1" x14ac:dyDescent="0.25">
      <c r="A41" s="127"/>
      <c r="B41" s="257"/>
      <c r="C41" s="128" t="s">
        <v>508</v>
      </c>
      <c r="D41" s="129"/>
      <c r="E41" s="129"/>
      <c r="F41" s="129"/>
      <c r="G41" s="129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s="123" customFormat="1" ht="16.5" customHeight="1" thickBot="1" x14ac:dyDescent="0.25">
      <c r="A42" s="131" t="s">
        <v>511</v>
      </c>
      <c r="B42" s="257"/>
      <c r="C42" s="128" t="s">
        <v>461</v>
      </c>
      <c r="D42" s="129"/>
      <c r="E42" s="129"/>
      <c r="F42" s="129"/>
      <c r="G42" s="129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s="123" customFormat="1" ht="16.5" customHeight="1" thickBot="1" x14ac:dyDescent="0.25">
      <c r="A43" s="131" t="s">
        <v>487</v>
      </c>
      <c r="B43" s="257"/>
      <c r="C43" s="133" t="s">
        <v>503</v>
      </c>
      <c r="D43" s="129"/>
      <c r="E43" s="129"/>
      <c r="F43" s="129"/>
      <c r="G43" s="129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s="123" customFormat="1" ht="16.5" customHeight="1" thickBot="1" x14ac:dyDescent="0.25">
      <c r="A44" s="131" t="s">
        <v>511</v>
      </c>
      <c r="B44" s="257"/>
      <c r="C44" s="134" t="s">
        <v>463</v>
      </c>
      <c r="D44" s="129"/>
      <c r="E44" s="129"/>
      <c r="F44" s="129"/>
      <c r="G44" s="129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s="123" customFormat="1" ht="16.5" customHeight="1" thickBot="1" x14ac:dyDescent="0.25">
      <c r="A45" s="131" t="s">
        <v>514</v>
      </c>
      <c r="B45" s="257"/>
      <c r="C45" s="134" t="s">
        <v>510</v>
      </c>
      <c r="D45" s="129"/>
      <c r="E45" s="129"/>
      <c r="F45" s="129"/>
      <c r="G45" s="129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123" customFormat="1" ht="16.5" customHeight="1" thickBot="1" x14ac:dyDescent="0.25">
      <c r="A46" s="127"/>
      <c r="B46" s="257"/>
      <c r="C46" s="128" t="s">
        <v>464</v>
      </c>
      <c r="D46" s="129"/>
      <c r="E46" s="129"/>
      <c r="F46" s="129"/>
      <c r="G46" s="129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23" customFormat="1" ht="16.5" customHeight="1" thickBot="1" x14ac:dyDescent="0.25">
      <c r="A47" s="127"/>
      <c r="B47" s="257"/>
      <c r="C47" s="128" t="s">
        <v>465</v>
      </c>
      <c r="D47" s="129"/>
      <c r="E47" s="129"/>
      <c r="F47" s="129"/>
      <c r="G47" s="129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s="123" customFormat="1" ht="16.5" customHeight="1" thickBot="1" x14ac:dyDescent="0.25">
      <c r="A48" s="175" t="s">
        <v>551</v>
      </c>
      <c r="B48" s="258"/>
      <c r="C48" s="128" t="s">
        <v>492</v>
      </c>
      <c r="D48" s="129"/>
      <c r="E48" s="129"/>
      <c r="F48" s="129"/>
      <c r="G48" s="129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s="123" customFormat="1" ht="12" x14ac:dyDescent="0.2">
      <c r="A49" s="135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s="123" customFormat="1" ht="12" x14ac:dyDescent="0.2">
      <c r="A50" s="135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s="123" customFormat="1" ht="12" x14ac:dyDescent="0.2">
      <c r="A51" s="135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s="123" customFormat="1" ht="12" x14ac:dyDescent="0.2">
      <c r="A52" s="135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s="123" customFormat="1" ht="12" x14ac:dyDescent="0.2">
      <c r="A53" s="135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s="123" customFormat="1" x14ac:dyDescent="0.2">
      <c r="A54" s="135"/>
      <c r="C54" s="136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s="123" customFormat="1" x14ac:dyDescent="0.2">
      <c r="A55" s="135"/>
      <c r="C55" s="136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s="123" customFormat="1" x14ac:dyDescent="0.2">
      <c r="A56" s="135"/>
      <c r="C56" s="137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123" customFormat="1" x14ac:dyDescent="0.2">
      <c r="A57" s="135"/>
      <c r="C57" s="137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s="123" customFormat="1" x14ac:dyDescent="0.2">
      <c r="A58" s="135"/>
      <c r="C58" s="137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s="123" customFormat="1" x14ac:dyDescent="0.2">
      <c r="A59" s="135"/>
      <c r="C59" s="137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s="123" customFormat="1" x14ac:dyDescent="0.2">
      <c r="A60" s="135"/>
      <c r="C60" s="137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s="123" customFormat="1" x14ac:dyDescent="0.2">
      <c r="A61" s="135"/>
      <c r="C61" s="13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s="123" customFormat="1" x14ac:dyDescent="0.2">
      <c r="A62" s="135"/>
      <c r="C62" s="137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s="123" customFormat="1" x14ac:dyDescent="0.2">
      <c r="A63" s="135"/>
      <c r="C63" s="137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s="123" customFormat="1" x14ac:dyDescent="0.2">
      <c r="A64" s="135"/>
      <c r="C64" s="137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s="123" customFormat="1" x14ac:dyDescent="0.2">
      <c r="A65" s="135"/>
      <c r="C65" s="137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s="123" customFormat="1" x14ac:dyDescent="0.2">
      <c r="A66" s="135"/>
      <c r="C66" s="137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s="123" customFormat="1" x14ac:dyDescent="0.2">
      <c r="A67" s="135"/>
      <c r="C67" s="137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s="123" customFormat="1" x14ac:dyDescent="0.2">
      <c r="A68" s="135"/>
      <c r="C68" s="137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s="123" customFormat="1" x14ac:dyDescent="0.2">
      <c r="A69" s="135"/>
      <c r="C69" s="137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s="123" customFormat="1" x14ac:dyDescent="0.2">
      <c r="A70" s="135"/>
      <c r="C70" s="137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s="123" customFormat="1" x14ac:dyDescent="0.2">
      <c r="A71" s="135"/>
      <c r="C71" s="137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s="123" customFormat="1" x14ac:dyDescent="0.2">
      <c r="A72" s="135"/>
      <c r="C72" s="137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s="123" customFormat="1" x14ac:dyDescent="0.2">
      <c r="A73" s="135"/>
      <c r="C73" s="137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s="123" customFormat="1" x14ac:dyDescent="0.2">
      <c r="A74" s="135"/>
      <c r="C74" s="137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s="123" customFormat="1" x14ac:dyDescent="0.2">
      <c r="A75" s="135"/>
      <c r="C75" s="137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s="123" customFormat="1" x14ac:dyDescent="0.2">
      <c r="A76" s="135"/>
      <c r="C76" s="137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s="123" customFormat="1" x14ac:dyDescent="0.2">
      <c r="A77" s="135"/>
      <c r="C77" s="137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s="123" customFormat="1" x14ac:dyDescent="0.2">
      <c r="A78" s="135"/>
      <c r="C78" s="137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s="123" customFormat="1" x14ac:dyDescent="0.2">
      <c r="A79" s="135"/>
      <c r="C79" s="137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s="123" customFormat="1" x14ac:dyDescent="0.2">
      <c r="A80" s="135"/>
      <c r="C80" s="137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s="123" customFormat="1" x14ac:dyDescent="0.2">
      <c r="A81" s="135"/>
      <c r="C81" s="137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s="123" customFormat="1" x14ac:dyDescent="0.2">
      <c r="A82" s="135"/>
      <c r="C82" s="137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s="123" customFormat="1" x14ac:dyDescent="0.2">
      <c r="A83" s="135"/>
      <c r="C83" s="137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s="123" customFormat="1" x14ac:dyDescent="0.2">
      <c r="A84" s="135"/>
      <c r="C84" s="137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s="123" customFormat="1" x14ac:dyDescent="0.2">
      <c r="A85" s="135"/>
      <c r="C85" s="137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s="123" customFormat="1" x14ac:dyDescent="0.2">
      <c r="A86" s="135"/>
      <c r="C86" s="137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s="123" customFormat="1" x14ac:dyDescent="0.2">
      <c r="A87" s="135"/>
      <c r="C87" s="137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s="123" customFormat="1" x14ac:dyDescent="0.2">
      <c r="A88" s="135"/>
      <c r="C88" s="137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s="123" customFormat="1" x14ac:dyDescent="0.2">
      <c r="A89" s="135"/>
      <c r="C89" s="137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s="123" customFormat="1" x14ac:dyDescent="0.2">
      <c r="A90" s="135"/>
      <c r="C90" s="137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s="123" customFormat="1" x14ac:dyDescent="0.2">
      <c r="A91" s="135"/>
      <c r="C91" s="137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s="123" customFormat="1" x14ac:dyDescent="0.2">
      <c r="A92" s="135"/>
      <c r="C92" s="137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s="123" customFormat="1" x14ac:dyDescent="0.2">
      <c r="A93" s="135"/>
      <c r="C93" s="137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s="123" customFormat="1" x14ac:dyDescent="0.2">
      <c r="A94" s="135"/>
      <c r="C94" s="137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s="123" customFormat="1" x14ac:dyDescent="0.2">
      <c r="A95" s="135"/>
      <c r="C95" s="137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s="123" customFormat="1" x14ac:dyDescent="0.2">
      <c r="A96" s="135"/>
      <c r="C96" s="137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1:17" s="123" customFormat="1" x14ac:dyDescent="0.2">
      <c r="A97" s="135"/>
      <c r="C97" s="137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1:17" s="123" customFormat="1" x14ac:dyDescent="0.2">
      <c r="A98" s="135"/>
      <c r="C98" s="137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1:17" s="123" customFormat="1" x14ac:dyDescent="0.2">
      <c r="A99" s="135"/>
      <c r="C99" s="137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1:17" s="123" customFormat="1" x14ac:dyDescent="0.2">
      <c r="A100" s="135"/>
      <c r="C100" s="137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1:17" s="123" customFormat="1" x14ac:dyDescent="0.2">
      <c r="A101" s="135"/>
      <c r="C101" s="137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s="123" customFormat="1" x14ac:dyDescent="0.2">
      <c r="A102" s="135"/>
      <c r="C102" s="137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s="123" customFormat="1" x14ac:dyDescent="0.2">
      <c r="A103" s="135"/>
      <c r="C103" s="137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</sheetData>
  <mergeCells count="3">
    <mergeCell ref="B5:C5"/>
    <mergeCell ref="B35:B48"/>
    <mergeCell ref="B6:B34"/>
  </mergeCells>
  <dataValidations disablePrompts="1" count="3">
    <dataValidation type="list" allowBlank="1" showInputMessage="1" showErrorMessage="1" sqref="D12:G12">
      <formula1>Marine</formula1>
    </dataValidation>
    <dataValidation type="list" allowBlank="1" showInputMessage="1" showErrorMessage="1" sqref="D18:G18">
      <formula1>MNG</formula1>
    </dataValidation>
    <dataValidation type="list" allowBlank="1" showInputMessage="1" showErrorMessage="1" sqref="D26:G26 D43:G43">
      <formula1>MDIsp</formula1>
    </dataValidation>
  </dataValidations>
  <pageMargins left="0.25" right="0.25" top="0.86458333333333304" bottom="0.52" header="0.21" footer="0.17"/>
  <pageSetup paperSize="5" scale="77" fitToHeight="0" orientation="landscape" r:id="rId1"/>
  <headerFooter alignWithMargins="0">
    <oddHeader>&amp;CQuarterly Report - Volkswagen Environmental Mitigation 
Applicant Fleet Description</oddHeader>
    <oddFooter>&amp;L&amp;F
&amp;A&amp;RPage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Reference!$B$34:$B$74</xm:f>
          </x14:formula1>
          <xm:sqref>D34:G34</xm:sqref>
        </x14:dataValidation>
        <x14:dataValidation type="list" allowBlank="1" showInputMessage="1" showErrorMessage="1">
          <x14:formula1>
            <xm:f>Reference!$B$4:$B$60</xm:f>
          </x14:formula1>
          <xm:sqref>D23:G23</xm:sqref>
        </x14:dataValidation>
        <x14:dataValidation type="list" allowBlank="1" showInputMessage="1" showErrorMessage="1">
          <x14:formula1>
            <xm:f>Reference!$G$4:$G$9</xm:f>
          </x14:formula1>
          <xm:sqref>D41:G41 D24:G24</xm:sqref>
        </x14:dataValidation>
        <x14:dataValidation type="list" allowBlank="1" showInputMessage="1" showErrorMessage="1">
          <x14:formula1>
            <xm:f>Reference!$Q$5:$Q$9</xm:f>
          </x14:formula1>
          <xm:sqref>D19:G19</xm:sqref>
        </x14:dataValidation>
        <x14:dataValidation type="list" allowBlank="1" showInputMessage="1" showErrorMessage="1">
          <x14:formula1>
            <xm:f>Reference!$J$16:$J$19</xm:f>
          </x14:formula1>
          <xm:sqref>D36:G36</xm:sqref>
        </x14:dataValidation>
        <x14:dataValidation type="list" allowBlank="1" showInputMessage="1" showErrorMessage="1">
          <x14:formula1>
            <xm:f>Reference!$J$23:$J$31</xm:f>
          </x14:formula1>
          <xm:sqref>D37:G37</xm:sqref>
        </x14:dataValidation>
        <x14:dataValidation type="list" allowBlank="1" showInputMessage="1" showErrorMessage="1">
          <x14:formula1>
            <xm:f>Reference!$P$5:$P$51</xm:f>
          </x14:formula1>
          <xm:sqref>D33:G33</xm:sqref>
        </x14:dataValidation>
        <x14:dataValidation type="list" allowBlank="1" showInputMessage="1" showErrorMessage="1">
          <x14:formula1>
            <xm:f>Reference!$R$5:$R$10</xm:f>
          </x14:formula1>
          <xm:sqref>D6:G6</xm:sqref>
        </x14:dataValidation>
        <x14:dataValidation type="list" allowBlank="1" showInputMessage="1" showErrorMessage="1">
          <x14:formula1>
            <xm:f>Reference!$B$51:$B$64</xm:f>
          </x14:formula1>
          <xm:sqref>D35:G35</xm:sqref>
        </x14:dataValidation>
        <x14:dataValidation type="list" allowBlank="1" showInputMessage="1">
          <x14:formula1>
            <xm:f>Reference!$B$51:$B$64</xm:f>
          </x14:formula1>
          <xm:sqref>D40:G40</xm:sqref>
        </x14:dataValidation>
        <x14:dataValidation type="list" allowBlank="1" showInputMessage="1">
          <x14:formula1>
            <xm:f>Reference!$H$4:$H$11</xm:f>
          </x14:formula1>
          <xm:sqref>D47:G47</xm:sqref>
        </x14:dataValidation>
        <x14:dataValidation type="list" allowBlank="1" showInputMessage="1">
          <x14:formula1>
            <xm:f>Reference!$H$4</xm:f>
          </x14:formula1>
          <xm:sqref>D30:G30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showRuler="0" view="pageLayout" topLeftCell="B1" zoomScaleNormal="100" workbookViewId="0">
      <selection activeCell="H13" sqref="H13"/>
    </sheetView>
  </sheetViews>
  <sheetFormatPr defaultColWidth="9.140625" defaultRowHeight="12.75" x14ac:dyDescent="0.2"/>
  <cols>
    <col min="1" max="1" width="6.140625" style="19" customWidth="1"/>
    <col min="2" max="2" width="10.85546875" style="19" customWidth="1"/>
    <col min="3" max="3" width="6.28515625" style="19" customWidth="1"/>
    <col min="4" max="4" width="12.5703125" style="19" customWidth="1"/>
    <col min="5" max="5" width="20.5703125" style="19" customWidth="1"/>
    <col min="6" max="6" width="46" style="19" customWidth="1"/>
    <col min="7" max="7" width="15.28515625" style="19" customWidth="1"/>
    <col min="8" max="8" width="23.42578125" style="19" customWidth="1"/>
    <col min="10" max="10" width="38.42578125" style="19" customWidth="1"/>
    <col min="11" max="11" width="50.85546875" style="23" customWidth="1"/>
    <col min="12" max="13" width="19.140625" style="19" customWidth="1"/>
    <col min="14" max="14" width="15.7109375" style="19" customWidth="1"/>
    <col min="15" max="15" width="27" style="19" customWidth="1"/>
    <col min="16" max="16" width="9.140625" style="19"/>
    <col min="17" max="17" width="11.5703125" style="19" customWidth="1"/>
    <col min="18" max="18" width="10" style="19" customWidth="1"/>
    <col min="19" max="16384" width="9.140625" style="19"/>
  </cols>
  <sheetData>
    <row r="1" spans="1:18" s="18" customFormat="1" ht="15.75" x14ac:dyDescent="0.25">
      <c r="A1" s="16"/>
      <c r="B1" s="16"/>
      <c r="C1" s="17" t="s">
        <v>27</v>
      </c>
      <c r="D1" s="16"/>
      <c r="E1" s="17"/>
      <c r="F1" s="16"/>
      <c r="G1" s="16"/>
      <c r="H1" s="16"/>
      <c r="J1" s="16"/>
    </row>
    <row r="3" spans="1:18" ht="25.5" x14ac:dyDescent="0.2">
      <c r="A3" s="19" t="s">
        <v>154</v>
      </c>
      <c r="B3" s="20" t="s">
        <v>7</v>
      </c>
      <c r="C3" s="21" t="s">
        <v>28</v>
      </c>
      <c r="D3" s="24" t="s">
        <v>30</v>
      </c>
      <c r="E3" s="21" t="s">
        <v>348</v>
      </c>
      <c r="F3" s="24" t="s">
        <v>435</v>
      </c>
      <c r="G3" s="19" t="s">
        <v>297</v>
      </c>
      <c r="H3" s="19" t="s">
        <v>202</v>
      </c>
      <c r="L3" s="49"/>
      <c r="M3" s="49"/>
      <c r="N3" s="49"/>
    </row>
    <row r="4" spans="1:18" ht="25.5" x14ac:dyDescent="0.2">
      <c r="A4" s="19">
        <v>1</v>
      </c>
      <c r="B4" s="19">
        <v>1970</v>
      </c>
      <c r="C4" s="19" t="s">
        <v>29</v>
      </c>
      <c r="D4" s="19" t="s">
        <v>184</v>
      </c>
      <c r="E4" s="112" t="s">
        <v>349</v>
      </c>
      <c r="F4" s="115" t="s">
        <v>355</v>
      </c>
      <c r="G4" s="112" t="s">
        <v>432</v>
      </c>
      <c r="H4" s="113" t="s">
        <v>433</v>
      </c>
      <c r="J4" s="24" t="s">
        <v>347</v>
      </c>
      <c r="K4" s="24" t="s">
        <v>8</v>
      </c>
      <c r="L4" s="52" t="s">
        <v>265</v>
      </c>
      <c r="M4" s="53" t="s">
        <v>262</v>
      </c>
      <c r="N4" s="53" t="s">
        <v>246</v>
      </c>
      <c r="O4" s="48" t="s">
        <v>414</v>
      </c>
      <c r="P4" s="24" t="s">
        <v>496</v>
      </c>
      <c r="Q4" s="24" t="s">
        <v>499</v>
      </c>
      <c r="R4" s="20" t="s">
        <v>550</v>
      </c>
    </row>
    <row r="5" spans="1:18" x14ac:dyDescent="0.2">
      <c r="A5" s="19">
        <v>2</v>
      </c>
      <c r="B5" s="19">
        <v>1971</v>
      </c>
      <c r="C5" s="19" t="s">
        <v>32</v>
      </c>
      <c r="D5" s="19" t="s">
        <v>185</v>
      </c>
      <c r="E5" s="112" t="s">
        <v>350</v>
      </c>
      <c r="F5" s="115" t="s">
        <v>359</v>
      </c>
      <c r="G5" s="19" t="s">
        <v>340</v>
      </c>
      <c r="H5" s="23" t="s">
        <v>556</v>
      </c>
      <c r="J5" s="112" t="s">
        <v>361</v>
      </c>
      <c r="K5" s="114" t="s">
        <v>378</v>
      </c>
      <c r="L5" s="111" t="s">
        <v>238</v>
      </c>
      <c r="M5" s="111" t="s">
        <v>263</v>
      </c>
      <c r="N5" s="111" t="s">
        <v>247</v>
      </c>
      <c r="O5" s="116" t="s">
        <v>415</v>
      </c>
      <c r="P5" s="19">
        <v>0</v>
      </c>
      <c r="Q5" s="19">
        <v>1</v>
      </c>
      <c r="R5" s="19">
        <v>2017</v>
      </c>
    </row>
    <row r="6" spans="1:18" x14ac:dyDescent="0.2">
      <c r="A6" s="19">
        <v>3</v>
      </c>
      <c r="B6" s="19">
        <v>1972</v>
      </c>
      <c r="C6" s="19" t="s">
        <v>36</v>
      </c>
      <c r="D6" s="112" t="s">
        <v>412</v>
      </c>
      <c r="E6" s="112" t="s">
        <v>18</v>
      </c>
      <c r="F6" s="115" t="s">
        <v>356</v>
      </c>
      <c r="G6" s="19" t="s">
        <v>299</v>
      </c>
      <c r="H6" s="23" t="s">
        <v>189</v>
      </c>
      <c r="J6" s="112" t="s">
        <v>362</v>
      </c>
      <c r="K6" s="114" t="s">
        <v>379</v>
      </c>
      <c r="L6" s="111" t="s">
        <v>239</v>
      </c>
      <c r="M6" s="111" t="s">
        <v>264</v>
      </c>
      <c r="N6" s="111" t="s">
        <v>248</v>
      </c>
      <c r="O6" s="116" t="s">
        <v>416</v>
      </c>
      <c r="P6" s="19">
        <v>1</v>
      </c>
      <c r="Q6" s="19">
        <v>2</v>
      </c>
      <c r="R6" s="19">
        <v>2018</v>
      </c>
    </row>
    <row r="7" spans="1:18" x14ac:dyDescent="0.2">
      <c r="A7" s="19">
        <v>4</v>
      </c>
      <c r="B7" s="19">
        <v>1973</v>
      </c>
      <c r="C7" s="19" t="s">
        <v>343</v>
      </c>
      <c r="E7" s="112" t="s">
        <v>43</v>
      </c>
      <c r="F7" s="115" t="s">
        <v>357</v>
      </c>
      <c r="G7" s="19" t="s">
        <v>300</v>
      </c>
      <c r="H7" s="23" t="s">
        <v>194</v>
      </c>
      <c r="J7" s="112" t="s">
        <v>364</v>
      </c>
      <c r="K7" s="114" t="s">
        <v>401</v>
      </c>
      <c r="L7" s="111" t="s">
        <v>240</v>
      </c>
      <c r="M7" s="111"/>
      <c r="N7" s="111" t="s">
        <v>255</v>
      </c>
      <c r="O7" s="50"/>
      <c r="P7" s="19">
        <v>2</v>
      </c>
      <c r="Q7" s="19">
        <v>3</v>
      </c>
      <c r="R7" s="19">
        <v>2019</v>
      </c>
    </row>
    <row r="8" spans="1:18" x14ac:dyDescent="0.2">
      <c r="A8" s="19">
        <v>5</v>
      </c>
      <c r="B8" s="19">
        <v>1974</v>
      </c>
      <c r="C8" s="19" t="s">
        <v>34</v>
      </c>
      <c r="E8" s="112" t="s">
        <v>351</v>
      </c>
      <c r="F8" s="115" t="s">
        <v>18</v>
      </c>
      <c r="G8" s="19" t="s">
        <v>301</v>
      </c>
      <c r="H8" s="23" t="s">
        <v>195</v>
      </c>
      <c r="J8" s="112" t="s">
        <v>363</v>
      </c>
      <c r="K8" s="114" t="s">
        <v>380</v>
      </c>
      <c r="L8" s="111" t="s">
        <v>241</v>
      </c>
      <c r="M8" s="111"/>
      <c r="N8" s="111" t="s">
        <v>249</v>
      </c>
      <c r="O8" s="50"/>
      <c r="P8" s="19">
        <v>3</v>
      </c>
      <c r="Q8" s="19">
        <v>4</v>
      </c>
      <c r="R8" s="19">
        <v>2020</v>
      </c>
    </row>
    <row r="9" spans="1:18" ht="24" x14ac:dyDescent="0.2">
      <c r="A9" s="19">
        <v>6</v>
      </c>
      <c r="B9" s="19">
        <v>1975</v>
      </c>
      <c r="C9" s="19" t="s">
        <v>38</v>
      </c>
      <c r="E9" s="112" t="s">
        <v>352</v>
      </c>
      <c r="F9" s="115" t="s">
        <v>358</v>
      </c>
      <c r="G9" s="19" t="s">
        <v>339</v>
      </c>
      <c r="H9" s="19" t="s">
        <v>554</v>
      </c>
      <c r="J9" s="112" t="s">
        <v>377</v>
      </c>
      <c r="K9" s="114" t="s">
        <v>381</v>
      </c>
      <c r="L9" s="111" t="s">
        <v>242</v>
      </c>
      <c r="M9" s="111"/>
      <c r="N9" s="111" t="s">
        <v>341</v>
      </c>
      <c r="O9" s="50"/>
      <c r="P9" s="19">
        <v>4</v>
      </c>
      <c r="Q9" s="19">
        <v>5</v>
      </c>
      <c r="R9" s="19">
        <v>2021</v>
      </c>
    </row>
    <row r="10" spans="1:18" x14ac:dyDescent="0.2">
      <c r="A10" s="19">
        <v>7</v>
      </c>
      <c r="B10" s="19">
        <v>1976</v>
      </c>
      <c r="C10" s="19" t="s">
        <v>40</v>
      </c>
      <c r="E10" s="112" t="s">
        <v>45</v>
      </c>
      <c r="F10" s="115" t="s">
        <v>360</v>
      </c>
      <c r="H10" s="19" t="s">
        <v>559</v>
      </c>
      <c r="J10" s="112" t="s">
        <v>411</v>
      </c>
      <c r="K10" s="114" t="s">
        <v>382</v>
      </c>
      <c r="L10" s="111" t="s">
        <v>243</v>
      </c>
      <c r="M10" s="111"/>
      <c r="N10" s="111" t="s">
        <v>251</v>
      </c>
      <c r="O10" s="51"/>
      <c r="P10" s="19">
        <v>5</v>
      </c>
      <c r="R10" s="19">
        <v>2022</v>
      </c>
    </row>
    <row r="11" spans="1:18" x14ac:dyDescent="0.2">
      <c r="A11" s="19">
        <v>8</v>
      </c>
      <c r="B11" s="19">
        <v>1977</v>
      </c>
      <c r="C11" s="19" t="s">
        <v>42</v>
      </c>
      <c r="E11" s="112" t="s">
        <v>23</v>
      </c>
      <c r="F11" s="115" t="s">
        <v>48</v>
      </c>
      <c r="H11" s="19" t="s">
        <v>555</v>
      </c>
      <c r="J11" s="112" t="s">
        <v>365</v>
      </c>
      <c r="K11" s="114" t="s">
        <v>383</v>
      </c>
      <c r="L11" s="111" t="s">
        <v>244</v>
      </c>
      <c r="M11" s="111"/>
      <c r="N11" s="111" t="s">
        <v>252</v>
      </c>
      <c r="O11" s="51"/>
      <c r="P11" s="19">
        <v>6</v>
      </c>
    </row>
    <row r="12" spans="1:18" x14ac:dyDescent="0.2">
      <c r="A12" s="19">
        <v>9</v>
      </c>
      <c r="B12" s="19">
        <v>1978</v>
      </c>
      <c r="C12" s="19" t="s">
        <v>44</v>
      </c>
      <c r="E12" s="112" t="s">
        <v>20</v>
      </c>
      <c r="F12" s="22" t="s">
        <v>50</v>
      </c>
      <c r="J12" s="112" t="s">
        <v>408</v>
      </c>
      <c r="K12" s="114" t="s">
        <v>384</v>
      </c>
      <c r="L12" s="111" t="s">
        <v>245</v>
      </c>
      <c r="M12" s="111"/>
      <c r="N12" s="111" t="s">
        <v>253</v>
      </c>
      <c r="O12" s="51"/>
      <c r="P12" s="19">
        <v>7</v>
      </c>
    </row>
    <row r="13" spans="1:18" x14ac:dyDescent="0.2">
      <c r="A13" s="19">
        <v>10</v>
      </c>
      <c r="B13" s="19">
        <v>1979</v>
      </c>
      <c r="C13" s="19" t="s">
        <v>46</v>
      </c>
      <c r="E13" s="112" t="s">
        <v>271</v>
      </c>
      <c r="F13" s="22" t="s">
        <v>52</v>
      </c>
      <c r="K13" s="114" t="s">
        <v>385</v>
      </c>
      <c r="L13" s="111" t="s">
        <v>155</v>
      </c>
      <c r="M13" s="111"/>
      <c r="N13" s="111" t="s">
        <v>254</v>
      </c>
      <c r="O13" s="51"/>
      <c r="P13" s="19">
        <v>8</v>
      </c>
    </row>
    <row r="14" spans="1:18" x14ac:dyDescent="0.2">
      <c r="B14" s="19">
        <v>1980</v>
      </c>
      <c r="C14" s="19" t="s">
        <v>47</v>
      </c>
      <c r="E14" s="112" t="s">
        <v>353</v>
      </c>
      <c r="F14" s="22" t="s">
        <v>54</v>
      </c>
      <c r="K14" s="114" t="s">
        <v>386</v>
      </c>
      <c r="O14" s="51"/>
      <c r="P14" s="19">
        <v>9</v>
      </c>
    </row>
    <row r="15" spans="1:18" x14ac:dyDescent="0.2">
      <c r="B15" s="19">
        <v>1981</v>
      </c>
      <c r="C15" s="19" t="s">
        <v>49</v>
      </c>
      <c r="E15" s="112" t="s">
        <v>274</v>
      </c>
      <c r="F15" s="22" t="s">
        <v>56</v>
      </c>
      <c r="J15" s="20" t="s">
        <v>505</v>
      </c>
      <c r="K15" s="114" t="s">
        <v>387</v>
      </c>
      <c r="O15" s="51"/>
      <c r="P15" s="19">
        <v>10</v>
      </c>
    </row>
    <row r="16" spans="1:18" x14ac:dyDescent="0.2">
      <c r="B16" s="19">
        <v>1982</v>
      </c>
      <c r="C16" s="19" t="s">
        <v>344</v>
      </c>
      <c r="E16" s="112" t="s">
        <v>412</v>
      </c>
      <c r="F16" s="22" t="s">
        <v>58</v>
      </c>
      <c r="J16" s="112" t="s">
        <v>362</v>
      </c>
      <c r="K16" s="114" t="s">
        <v>388</v>
      </c>
      <c r="P16" s="19">
        <v>11</v>
      </c>
    </row>
    <row r="17" spans="2:16" x14ac:dyDescent="0.2">
      <c r="B17" s="19">
        <v>1983</v>
      </c>
      <c r="C17" s="19" t="s">
        <v>51</v>
      </c>
      <c r="E17" s="112"/>
      <c r="F17" s="22" t="s">
        <v>60</v>
      </c>
      <c r="J17" s="112" t="s">
        <v>377</v>
      </c>
      <c r="K17" s="114" t="s">
        <v>389</v>
      </c>
      <c r="P17" s="19">
        <v>12</v>
      </c>
    </row>
    <row r="18" spans="2:16" x14ac:dyDescent="0.2">
      <c r="B18" s="19">
        <v>1984</v>
      </c>
      <c r="C18" s="19" t="s">
        <v>53</v>
      </c>
      <c r="E18" s="112"/>
      <c r="F18" s="22" t="s">
        <v>62</v>
      </c>
      <c r="J18" s="112" t="s">
        <v>408</v>
      </c>
      <c r="K18" s="114" t="s">
        <v>390</v>
      </c>
      <c r="P18" s="19">
        <v>13</v>
      </c>
    </row>
    <row r="19" spans="2:16" x14ac:dyDescent="0.2">
      <c r="B19" s="19">
        <v>1985</v>
      </c>
      <c r="C19" s="19" t="s">
        <v>55</v>
      </c>
      <c r="F19" s="22" t="s">
        <v>64</v>
      </c>
      <c r="J19" s="112" t="s">
        <v>364</v>
      </c>
      <c r="K19" s="114" t="s">
        <v>391</v>
      </c>
      <c r="P19" s="19">
        <v>14</v>
      </c>
    </row>
    <row r="20" spans="2:16" x14ac:dyDescent="0.2">
      <c r="B20" s="19">
        <v>1986</v>
      </c>
      <c r="C20" s="19" t="s">
        <v>57</v>
      </c>
      <c r="F20" s="22" t="s">
        <v>66</v>
      </c>
      <c r="K20" s="114" t="s">
        <v>392</v>
      </c>
      <c r="P20" s="19">
        <v>15</v>
      </c>
    </row>
    <row r="21" spans="2:16" x14ac:dyDescent="0.2">
      <c r="B21" s="19">
        <v>1987</v>
      </c>
      <c r="C21" s="19" t="s">
        <v>59</v>
      </c>
      <c r="E21" s="20" t="s">
        <v>354</v>
      </c>
      <c r="F21" s="22" t="s">
        <v>68</v>
      </c>
      <c r="K21" s="114" t="s">
        <v>393</v>
      </c>
      <c r="P21" s="19">
        <v>16</v>
      </c>
    </row>
    <row r="22" spans="2:16" x14ac:dyDescent="0.2">
      <c r="B22" s="19">
        <v>1988</v>
      </c>
      <c r="C22" s="19" t="s">
        <v>61</v>
      </c>
      <c r="F22" s="22" t="s">
        <v>70</v>
      </c>
      <c r="J22" s="20" t="s">
        <v>506</v>
      </c>
      <c r="K22" s="114" t="s">
        <v>394</v>
      </c>
      <c r="P22" s="19">
        <v>17</v>
      </c>
    </row>
    <row r="23" spans="2:16" x14ac:dyDescent="0.2">
      <c r="B23" s="19">
        <v>1989</v>
      </c>
      <c r="C23" s="19" t="s">
        <v>63</v>
      </c>
      <c r="F23" s="22" t="s">
        <v>72</v>
      </c>
      <c r="J23" s="112" t="s">
        <v>152</v>
      </c>
      <c r="K23" s="114" t="s">
        <v>395</v>
      </c>
      <c r="P23" s="19">
        <v>18</v>
      </c>
    </row>
    <row r="24" spans="2:16" x14ac:dyDescent="0.2">
      <c r="B24" s="19">
        <v>1990</v>
      </c>
      <c r="C24" s="19" t="s">
        <v>65</v>
      </c>
      <c r="F24" s="22" t="s">
        <v>74</v>
      </c>
      <c r="J24" s="112" t="s">
        <v>367</v>
      </c>
      <c r="K24" s="114" t="s">
        <v>396</v>
      </c>
      <c r="P24" s="19">
        <v>19</v>
      </c>
    </row>
    <row r="25" spans="2:16" x14ac:dyDescent="0.2">
      <c r="B25" s="19">
        <v>1991</v>
      </c>
      <c r="C25" s="19" t="s">
        <v>67</v>
      </c>
      <c r="F25" s="22" t="s">
        <v>76</v>
      </c>
      <c r="J25" s="114" t="s">
        <v>378</v>
      </c>
      <c r="K25" s="114" t="s">
        <v>397</v>
      </c>
      <c r="P25" s="19">
        <v>20</v>
      </c>
    </row>
    <row r="26" spans="2:16" ht="14.25" customHeight="1" x14ac:dyDescent="0.2">
      <c r="B26" s="19">
        <v>1992</v>
      </c>
      <c r="C26" s="19" t="s">
        <v>69</v>
      </c>
      <c r="F26" s="22" t="s">
        <v>78</v>
      </c>
      <c r="J26" s="114" t="s">
        <v>380</v>
      </c>
      <c r="K26" s="114" t="s">
        <v>398</v>
      </c>
      <c r="P26" s="19">
        <v>21</v>
      </c>
    </row>
    <row r="27" spans="2:16" ht="14.25" customHeight="1" x14ac:dyDescent="0.2">
      <c r="B27" s="19">
        <v>1993</v>
      </c>
      <c r="C27" s="19" t="s">
        <v>71</v>
      </c>
      <c r="F27" s="22" t="s">
        <v>82</v>
      </c>
      <c r="J27" s="114" t="s">
        <v>385</v>
      </c>
      <c r="K27" s="114" t="s">
        <v>399</v>
      </c>
      <c r="P27" s="19">
        <v>22</v>
      </c>
    </row>
    <row r="28" spans="2:16" ht="14.25" customHeight="1" x14ac:dyDescent="0.2">
      <c r="B28" s="19">
        <v>1994</v>
      </c>
      <c r="C28" s="19" t="s">
        <v>75</v>
      </c>
      <c r="F28" s="22" t="s">
        <v>84</v>
      </c>
      <c r="J28" s="114" t="s">
        <v>386</v>
      </c>
      <c r="K28" s="114" t="s">
        <v>402</v>
      </c>
      <c r="P28" s="19">
        <v>23</v>
      </c>
    </row>
    <row r="29" spans="2:16" ht="14.25" customHeight="1" x14ac:dyDescent="0.2">
      <c r="B29" s="19">
        <v>1995</v>
      </c>
      <c r="C29" s="19" t="s">
        <v>77</v>
      </c>
      <c r="F29" s="22" t="s">
        <v>88</v>
      </c>
      <c r="J29" s="114" t="s">
        <v>388</v>
      </c>
      <c r="K29" s="114" t="s">
        <v>403</v>
      </c>
      <c r="P29" s="19">
        <v>24</v>
      </c>
    </row>
    <row r="30" spans="2:16" ht="14.25" customHeight="1" x14ac:dyDescent="0.2">
      <c r="B30" s="19">
        <v>1996</v>
      </c>
      <c r="C30" s="19" t="s">
        <v>79</v>
      </c>
      <c r="F30" s="115" t="s">
        <v>420</v>
      </c>
      <c r="J30" s="112" t="s">
        <v>507</v>
      </c>
      <c r="K30" s="114" t="s">
        <v>404</v>
      </c>
      <c r="P30" s="19">
        <v>25</v>
      </c>
    </row>
    <row r="31" spans="2:16" ht="14.25" customHeight="1" x14ac:dyDescent="0.2">
      <c r="B31" s="19">
        <v>1997</v>
      </c>
      <c r="C31" s="19" t="s">
        <v>81</v>
      </c>
      <c r="F31" s="115" t="s">
        <v>421</v>
      </c>
      <c r="J31" s="112" t="s">
        <v>374</v>
      </c>
      <c r="K31" s="114" t="s">
        <v>405</v>
      </c>
      <c r="P31" s="19">
        <v>26</v>
      </c>
    </row>
    <row r="32" spans="2:16" ht="14.25" customHeight="1" x14ac:dyDescent="0.2">
      <c r="B32" s="19">
        <v>1998</v>
      </c>
      <c r="C32" s="19" t="s">
        <v>345</v>
      </c>
      <c r="F32" s="115" t="s">
        <v>422</v>
      </c>
      <c r="K32" s="114" t="s">
        <v>406</v>
      </c>
      <c r="P32" s="19">
        <v>27</v>
      </c>
    </row>
    <row r="33" spans="2:16" ht="14.25" customHeight="1" x14ac:dyDescent="0.2">
      <c r="B33" s="19">
        <v>1999</v>
      </c>
      <c r="C33" s="19" t="s">
        <v>83</v>
      </c>
      <c r="F33" s="115" t="s">
        <v>423</v>
      </c>
      <c r="K33" s="114" t="s">
        <v>153</v>
      </c>
      <c r="P33" s="19">
        <v>28</v>
      </c>
    </row>
    <row r="34" spans="2:16" ht="14.25" customHeight="1" x14ac:dyDescent="0.2">
      <c r="B34" s="19">
        <v>2000</v>
      </c>
      <c r="C34" s="19" t="s">
        <v>85</v>
      </c>
      <c r="F34" s="115" t="s">
        <v>424</v>
      </c>
      <c r="K34" s="114" t="s">
        <v>152</v>
      </c>
      <c r="P34" s="19">
        <v>29</v>
      </c>
    </row>
    <row r="35" spans="2:16" ht="14.25" customHeight="1" x14ac:dyDescent="0.2">
      <c r="B35" s="19">
        <v>2001</v>
      </c>
      <c r="C35" s="19" t="s">
        <v>87</v>
      </c>
      <c r="F35" s="115" t="s">
        <v>425</v>
      </c>
      <c r="K35" s="114" t="s">
        <v>164</v>
      </c>
      <c r="P35" s="19">
        <v>30</v>
      </c>
    </row>
    <row r="36" spans="2:16" ht="14.25" customHeight="1" x14ac:dyDescent="0.2">
      <c r="B36" s="19">
        <v>2002</v>
      </c>
      <c r="C36" s="19" t="s">
        <v>89</v>
      </c>
      <c r="F36" s="22" t="s">
        <v>108</v>
      </c>
      <c r="K36" s="114" t="s">
        <v>407</v>
      </c>
      <c r="P36" s="19">
        <v>31</v>
      </c>
    </row>
    <row r="37" spans="2:16" ht="14.25" customHeight="1" x14ac:dyDescent="0.2">
      <c r="B37" s="19">
        <v>2003</v>
      </c>
      <c r="C37" s="19" t="s">
        <v>91</v>
      </c>
      <c r="F37" s="22" t="s">
        <v>114</v>
      </c>
      <c r="K37" s="114" t="s">
        <v>366</v>
      </c>
      <c r="P37" s="19">
        <v>32</v>
      </c>
    </row>
    <row r="38" spans="2:16" x14ac:dyDescent="0.2">
      <c r="B38" s="19">
        <v>2004</v>
      </c>
      <c r="C38" s="19" t="s">
        <v>93</v>
      </c>
      <c r="F38" s="22" t="s">
        <v>116</v>
      </c>
      <c r="K38" s="114" t="s">
        <v>410</v>
      </c>
      <c r="P38" s="19">
        <v>33</v>
      </c>
    </row>
    <row r="39" spans="2:16" x14ac:dyDescent="0.2">
      <c r="B39" s="19">
        <v>2005</v>
      </c>
      <c r="C39" s="19" t="s">
        <v>95</v>
      </c>
      <c r="F39" s="22" t="s">
        <v>118</v>
      </c>
      <c r="K39" s="114" t="s">
        <v>173</v>
      </c>
      <c r="P39" s="19">
        <v>34</v>
      </c>
    </row>
    <row r="40" spans="2:16" x14ac:dyDescent="0.2">
      <c r="B40" s="19">
        <v>2006</v>
      </c>
      <c r="C40" s="19" t="s">
        <v>97</v>
      </c>
      <c r="F40" s="22" t="s">
        <v>120</v>
      </c>
      <c r="K40" s="114" t="s">
        <v>367</v>
      </c>
      <c r="P40" s="19">
        <v>35</v>
      </c>
    </row>
    <row r="41" spans="2:16" x14ac:dyDescent="0.2">
      <c r="B41" s="19">
        <v>2007</v>
      </c>
      <c r="C41" s="19" t="s">
        <v>99</v>
      </c>
      <c r="F41" s="22" t="s">
        <v>122</v>
      </c>
      <c r="K41" s="114" t="s">
        <v>182</v>
      </c>
      <c r="P41" s="19">
        <v>36</v>
      </c>
    </row>
    <row r="42" spans="2:16" x14ac:dyDescent="0.2">
      <c r="B42" s="19">
        <v>2008</v>
      </c>
      <c r="C42" s="19" t="s">
        <v>101</v>
      </c>
      <c r="F42" s="22" t="s">
        <v>124</v>
      </c>
      <c r="K42" s="114" t="s">
        <v>368</v>
      </c>
      <c r="P42" s="19">
        <v>37</v>
      </c>
    </row>
    <row r="43" spans="2:16" x14ac:dyDescent="0.2">
      <c r="B43" s="19">
        <v>2009</v>
      </c>
      <c r="C43" s="19" t="s">
        <v>103</v>
      </c>
      <c r="F43" s="22" t="s">
        <v>126</v>
      </c>
      <c r="K43" s="114" t="s">
        <v>369</v>
      </c>
      <c r="P43" s="19">
        <v>38</v>
      </c>
    </row>
    <row r="44" spans="2:16" x14ac:dyDescent="0.2">
      <c r="B44" s="19">
        <v>2010</v>
      </c>
      <c r="C44" s="19" t="s">
        <v>105</v>
      </c>
      <c r="F44" s="22" t="s">
        <v>128</v>
      </c>
      <c r="K44" s="114" t="s">
        <v>370</v>
      </c>
      <c r="P44" s="19">
        <v>39</v>
      </c>
    </row>
    <row r="45" spans="2:16" x14ac:dyDescent="0.2">
      <c r="B45" s="19">
        <v>2011</v>
      </c>
      <c r="C45" s="19" t="s">
        <v>107</v>
      </c>
      <c r="F45" s="22" t="s">
        <v>130</v>
      </c>
      <c r="K45" s="115" t="s">
        <v>371</v>
      </c>
      <c r="P45" s="19">
        <v>40</v>
      </c>
    </row>
    <row r="46" spans="2:16" x14ac:dyDescent="0.2">
      <c r="B46" s="19">
        <v>2012</v>
      </c>
      <c r="C46" s="19" t="s">
        <v>342</v>
      </c>
      <c r="F46" s="115" t="s">
        <v>133</v>
      </c>
      <c r="K46" s="115" t="s">
        <v>372</v>
      </c>
      <c r="P46" s="19">
        <v>41</v>
      </c>
    </row>
    <row r="47" spans="2:16" x14ac:dyDescent="0.2">
      <c r="B47" s="19">
        <v>2013</v>
      </c>
      <c r="C47" s="19" t="s">
        <v>109</v>
      </c>
      <c r="F47" s="22" t="s">
        <v>134</v>
      </c>
      <c r="K47" s="114" t="s">
        <v>373</v>
      </c>
      <c r="P47" s="19">
        <v>42</v>
      </c>
    </row>
    <row r="48" spans="2:16" x14ac:dyDescent="0.2">
      <c r="B48" s="19">
        <v>2014</v>
      </c>
      <c r="C48" s="19" t="s">
        <v>111</v>
      </c>
      <c r="F48" s="22" t="s">
        <v>136</v>
      </c>
      <c r="K48" s="114" t="s">
        <v>375</v>
      </c>
      <c r="P48" s="19">
        <v>43</v>
      </c>
    </row>
    <row r="49" spans="1:16" x14ac:dyDescent="0.2">
      <c r="B49" s="19">
        <v>2015</v>
      </c>
      <c r="C49" s="19" t="s">
        <v>113</v>
      </c>
      <c r="F49" s="22" t="s">
        <v>137</v>
      </c>
      <c r="K49" s="114" t="s">
        <v>177</v>
      </c>
      <c r="P49" s="19">
        <v>44</v>
      </c>
    </row>
    <row r="50" spans="1:16" x14ac:dyDescent="0.2">
      <c r="B50" s="19">
        <v>2016</v>
      </c>
      <c r="C50" s="19" t="s">
        <v>115</v>
      </c>
      <c r="F50" s="22" t="s">
        <v>138</v>
      </c>
      <c r="K50" s="114" t="s">
        <v>374</v>
      </c>
      <c r="P50" s="19">
        <v>45</v>
      </c>
    </row>
    <row r="51" spans="1:16" x14ac:dyDescent="0.2">
      <c r="B51" s="19">
        <v>2017</v>
      </c>
      <c r="C51" s="19" t="s">
        <v>117</v>
      </c>
      <c r="F51" s="22" t="s">
        <v>139</v>
      </c>
      <c r="K51" s="115" t="s">
        <v>279</v>
      </c>
      <c r="P51" s="19">
        <v>46</v>
      </c>
    </row>
    <row r="52" spans="1:16" x14ac:dyDescent="0.2">
      <c r="B52" s="19">
        <v>2018</v>
      </c>
      <c r="C52" s="19" t="s">
        <v>119</v>
      </c>
      <c r="F52" s="22" t="s">
        <v>140</v>
      </c>
      <c r="K52" s="115" t="s">
        <v>376</v>
      </c>
      <c r="P52" s="19">
        <v>47</v>
      </c>
    </row>
    <row r="53" spans="1:16" x14ac:dyDescent="0.2">
      <c r="B53" s="19">
        <v>2019</v>
      </c>
      <c r="C53" s="19" t="s">
        <v>123</v>
      </c>
      <c r="F53" s="22" t="s">
        <v>141</v>
      </c>
      <c r="K53" s="112" t="s">
        <v>409</v>
      </c>
      <c r="P53" s="19">
        <v>48</v>
      </c>
    </row>
    <row r="54" spans="1:16" x14ac:dyDescent="0.2">
      <c r="B54" s="19">
        <v>2020</v>
      </c>
      <c r="C54" s="19" t="s">
        <v>346</v>
      </c>
      <c r="F54" s="22" t="s">
        <v>142</v>
      </c>
      <c r="K54" s="19"/>
      <c r="P54" s="19">
        <v>49</v>
      </c>
    </row>
    <row r="55" spans="1:16" x14ac:dyDescent="0.2">
      <c r="B55" s="19">
        <v>2021</v>
      </c>
      <c r="C55" s="19" t="s">
        <v>121</v>
      </c>
      <c r="F55" s="22" t="s">
        <v>143</v>
      </c>
      <c r="K55" s="19"/>
      <c r="P55" s="19">
        <v>50</v>
      </c>
    </row>
    <row r="56" spans="1:16" x14ac:dyDescent="0.2">
      <c r="B56" s="19">
        <v>2022</v>
      </c>
      <c r="C56" s="19" t="s">
        <v>125</v>
      </c>
      <c r="F56" s="22" t="s">
        <v>144</v>
      </c>
      <c r="K56" s="19"/>
      <c r="P56" s="19">
        <v>51</v>
      </c>
    </row>
    <row r="57" spans="1:16" x14ac:dyDescent="0.2">
      <c r="B57" s="19">
        <v>2023</v>
      </c>
      <c r="C57" s="19" t="s">
        <v>127</v>
      </c>
      <c r="F57" s="22" t="s">
        <v>145</v>
      </c>
      <c r="K57" s="19"/>
      <c r="P57" s="19">
        <v>52</v>
      </c>
    </row>
    <row r="58" spans="1:16" x14ac:dyDescent="0.2">
      <c r="B58" s="19">
        <v>2024</v>
      </c>
      <c r="C58" s="19" t="s">
        <v>129</v>
      </c>
      <c r="F58" s="22" t="s">
        <v>146</v>
      </c>
      <c r="K58" s="19"/>
      <c r="P58" s="19">
        <v>53</v>
      </c>
    </row>
    <row r="59" spans="1:16" x14ac:dyDescent="0.2">
      <c r="B59" s="19">
        <v>2025</v>
      </c>
      <c r="C59" s="19" t="s">
        <v>131</v>
      </c>
      <c r="F59" s="115" t="s">
        <v>147</v>
      </c>
      <c r="P59" s="19">
        <v>54</v>
      </c>
    </row>
    <row r="60" spans="1:16" x14ac:dyDescent="0.2">
      <c r="B60" s="19">
        <v>2026</v>
      </c>
      <c r="F60" s="22" t="s">
        <v>148</v>
      </c>
      <c r="P60" s="19">
        <v>55</v>
      </c>
    </row>
    <row r="61" spans="1:16" x14ac:dyDescent="0.2">
      <c r="B61" s="19">
        <v>2027</v>
      </c>
      <c r="F61" s="115" t="s">
        <v>417</v>
      </c>
      <c r="P61" s="19">
        <v>56</v>
      </c>
    </row>
    <row r="62" spans="1:16" ht="15.75" x14ac:dyDescent="0.25">
      <c r="A62" s="25" t="s">
        <v>26</v>
      </c>
      <c r="B62" s="19">
        <v>2028</v>
      </c>
      <c r="F62" s="115" t="s">
        <v>418</v>
      </c>
      <c r="P62" s="19">
        <v>57</v>
      </c>
    </row>
    <row r="63" spans="1:16" x14ac:dyDescent="0.2">
      <c r="B63" s="19">
        <v>2029</v>
      </c>
      <c r="F63" s="115" t="s">
        <v>419</v>
      </c>
      <c r="P63" s="19">
        <v>58</v>
      </c>
    </row>
    <row r="64" spans="1:16" x14ac:dyDescent="0.2">
      <c r="B64" s="19">
        <v>2030</v>
      </c>
      <c r="F64" s="115" t="s">
        <v>426</v>
      </c>
      <c r="P64" s="19">
        <v>59</v>
      </c>
    </row>
    <row r="65" spans="2:16" x14ac:dyDescent="0.2">
      <c r="B65" s="19">
        <v>2031</v>
      </c>
      <c r="F65" s="115" t="s">
        <v>427</v>
      </c>
      <c r="P65" s="19">
        <v>60</v>
      </c>
    </row>
    <row r="66" spans="2:16" x14ac:dyDescent="0.2">
      <c r="B66" s="19">
        <v>2032</v>
      </c>
      <c r="F66" s="115" t="s">
        <v>428</v>
      </c>
      <c r="P66" s="19">
        <v>61</v>
      </c>
    </row>
    <row r="67" spans="2:16" x14ac:dyDescent="0.2">
      <c r="B67" s="19">
        <v>2033</v>
      </c>
      <c r="F67" s="115" t="s">
        <v>429</v>
      </c>
      <c r="P67" s="19">
        <v>62</v>
      </c>
    </row>
    <row r="68" spans="2:16" x14ac:dyDescent="0.2">
      <c r="B68" s="19">
        <v>2034</v>
      </c>
      <c r="F68" s="115" t="s">
        <v>430</v>
      </c>
      <c r="P68" s="19">
        <v>63</v>
      </c>
    </row>
    <row r="69" spans="2:16" x14ac:dyDescent="0.2">
      <c r="B69" s="19">
        <v>2035</v>
      </c>
      <c r="F69" s="115" t="s">
        <v>431</v>
      </c>
      <c r="P69" s="19">
        <v>64</v>
      </c>
    </row>
    <row r="70" spans="2:16" x14ac:dyDescent="0.2">
      <c r="B70" s="19">
        <v>2036</v>
      </c>
      <c r="F70" s="22"/>
      <c r="P70" s="19">
        <v>65</v>
      </c>
    </row>
    <row r="71" spans="2:16" x14ac:dyDescent="0.2">
      <c r="B71" s="19">
        <v>2037</v>
      </c>
      <c r="P71" s="19">
        <v>66</v>
      </c>
    </row>
    <row r="72" spans="2:16" ht="15.75" x14ac:dyDescent="0.25">
      <c r="B72" s="19">
        <v>2038</v>
      </c>
      <c r="K72" s="26"/>
      <c r="P72" s="19">
        <v>67</v>
      </c>
    </row>
    <row r="73" spans="2:16" ht="15.75" x14ac:dyDescent="0.25">
      <c r="B73" s="19">
        <v>2039</v>
      </c>
      <c r="F73" s="26" t="s">
        <v>26</v>
      </c>
      <c r="P73" s="19">
        <v>68</v>
      </c>
    </row>
    <row r="74" spans="2:16" ht="15.75" x14ac:dyDescent="0.25">
      <c r="B74" s="19">
        <v>2040</v>
      </c>
      <c r="L74" s="26"/>
      <c r="M74" s="26"/>
      <c r="N74" s="26"/>
      <c r="P74" s="19">
        <v>69</v>
      </c>
    </row>
    <row r="75" spans="2:16" x14ac:dyDescent="0.2">
      <c r="P75" s="19">
        <v>70</v>
      </c>
    </row>
    <row r="79" spans="2:16" x14ac:dyDescent="0.2">
      <c r="F79" s="19" t="s">
        <v>80</v>
      </c>
    </row>
    <row r="80" spans="2:16" x14ac:dyDescent="0.2">
      <c r="F80" s="19" t="s">
        <v>86</v>
      </c>
    </row>
    <row r="81" spans="6:6" x14ac:dyDescent="0.2">
      <c r="F81" s="19" t="s">
        <v>110</v>
      </c>
    </row>
    <row r="82" spans="6:6" x14ac:dyDescent="0.2">
      <c r="F82" s="19" t="s">
        <v>112</v>
      </c>
    </row>
    <row r="83" spans="6:6" x14ac:dyDescent="0.2">
      <c r="F83" s="19" t="s">
        <v>132</v>
      </c>
    </row>
    <row r="84" spans="6:6" x14ac:dyDescent="0.2">
      <c r="F84" s="22" t="s">
        <v>135</v>
      </c>
    </row>
    <row r="99" spans="6:6" x14ac:dyDescent="0.2">
      <c r="F99" s="20"/>
    </row>
  </sheetData>
  <sheetProtection selectLockedCells="1" selectUnlockedCells="1"/>
  <pageMargins left="0.28000000000000003" right="0.17" top="0.71" bottom="0.5" header="0.24" footer="0.23"/>
  <pageSetup orientation="landscape" r:id="rId1"/>
  <headerFooter alignWithMargins="0">
    <oddHeader>&amp;LRevised February 2016
Page &amp;P of &amp;N&amp;C U.S.EPA National Clean Diesel 
Applicant Fleet Description Spreadsheet References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H26" sqref="H26"/>
    </sheetView>
  </sheetViews>
  <sheetFormatPr defaultColWidth="9.140625" defaultRowHeight="12.75" x14ac:dyDescent="0.2"/>
  <cols>
    <col min="1" max="1" width="9.140625" style="19"/>
    <col min="2" max="2" width="10.85546875" style="19" customWidth="1"/>
    <col min="3" max="3" width="9.140625" style="19"/>
    <col min="4" max="4" width="16.42578125" style="19" customWidth="1"/>
    <col min="5" max="5" width="3.140625" style="19" customWidth="1"/>
    <col min="6" max="6" width="3.7109375" style="19" customWidth="1"/>
    <col min="7" max="7" width="22.7109375" style="19" customWidth="1"/>
    <col min="8" max="8" width="46" style="19" customWidth="1"/>
    <col min="9" max="9" width="50.85546875" style="23" customWidth="1"/>
    <col min="10" max="11" width="19.140625" style="19" customWidth="1"/>
    <col min="12" max="12" width="15.7109375" style="19" customWidth="1"/>
    <col min="13" max="13" width="27" style="19" customWidth="1"/>
    <col min="14" max="16384" width="9.140625" style="19"/>
  </cols>
  <sheetData>
    <row r="1" spans="1:13" s="18" customFormat="1" ht="15.75" x14ac:dyDescent="0.25">
      <c r="A1" s="16"/>
      <c r="B1" s="16"/>
      <c r="C1" s="17" t="s">
        <v>27</v>
      </c>
      <c r="D1" s="16"/>
      <c r="E1" s="16"/>
      <c r="F1" s="16"/>
      <c r="G1" s="16"/>
      <c r="H1" s="16"/>
    </row>
    <row r="3" spans="1:13" x14ac:dyDescent="0.2">
      <c r="A3" s="19" t="s">
        <v>154</v>
      </c>
      <c r="B3" s="20" t="s">
        <v>7</v>
      </c>
      <c r="C3" s="21" t="s">
        <v>28</v>
      </c>
      <c r="D3" s="21" t="s">
        <v>289</v>
      </c>
      <c r="E3" s="22"/>
      <c r="F3" s="22"/>
      <c r="J3" s="49"/>
      <c r="K3" s="49"/>
      <c r="L3" s="49"/>
    </row>
    <row r="4" spans="1:13" ht="24" x14ac:dyDescent="0.2">
      <c r="A4" s="19">
        <v>1</v>
      </c>
      <c r="B4" s="19">
        <v>1970</v>
      </c>
      <c r="C4" s="19" t="s">
        <v>29</v>
      </c>
      <c r="D4" s="19" t="s">
        <v>43</v>
      </c>
      <c r="E4" s="22"/>
      <c r="F4" s="22"/>
      <c r="G4" s="24" t="s">
        <v>30</v>
      </c>
      <c r="H4" s="24" t="s">
        <v>31</v>
      </c>
      <c r="I4" s="24" t="s">
        <v>8</v>
      </c>
      <c r="J4" s="52" t="s">
        <v>265</v>
      </c>
      <c r="K4" s="53" t="s">
        <v>262</v>
      </c>
      <c r="L4" s="53" t="s">
        <v>246</v>
      </c>
      <c r="M4" s="48"/>
    </row>
    <row r="5" spans="1:13" x14ac:dyDescent="0.2">
      <c r="A5" s="19">
        <v>2</v>
      </c>
      <c r="B5" s="19">
        <v>1971</v>
      </c>
      <c r="C5" s="19" t="s">
        <v>32</v>
      </c>
      <c r="D5" s="19" t="s">
        <v>271</v>
      </c>
      <c r="G5" s="19" t="s">
        <v>184</v>
      </c>
      <c r="H5" s="19" t="s">
        <v>33</v>
      </c>
      <c r="I5" s="23" t="s">
        <v>153</v>
      </c>
      <c r="J5" s="11" t="s">
        <v>238</v>
      </c>
      <c r="K5" s="11" t="s">
        <v>263</v>
      </c>
      <c r="L5" s="11" t="s">
        <v>247</v>
      </c>
      <c r="M5" s="50"/>
    </row>
    <row r="6" spans="1:13" x14ac:dyDescent="0.2">
      <c r="A6" s="19">
        <v>3</v>
      </c>
      <c r="B6" s="19">
        <v>1972</v>
      </c>
      <c r="C6" s="19" t="s">
        <v>34</v>
      </c>
      <c r="D6" s="19" t="s">
        <v>20</v>
      </c>
      <c r="G6" s="19" t="s">
        <v>185</v>
      </c>
      <c r="H6" s="19" t="s">
        <v>35</v>
      </c>
      <c r="I6" s="23" t="s">
        <v>159</v>
      </c>
      <c r="J6" s="11" t="s">
        <v>239</v>
      </c>
      <c r="K6" s="11" t="s">
        <v>264</v>
      </c>
      <c r="L6" s="11" t="s">
        <v>248</v>
      </c>
      <c r="M6" s="50"/>
    </row>
    <row r="7" spans="1:13" x14ac:dyDescent="0.2">
      <c r="A7" s="19">
        <v>4</v>
      </c>
      <c r="B7" s="19">
        <v>1973</v>
      </c>
      <c r="C7" s="19" t="s">
        <v>36</v>
      </c>
      <c r="D7" s="19" t="s">
        <v>21</v>
      </c>
      <c r="H7" s="19" t="s">
        <v>37</v>
      </c>
      <c r="I7" s="23" t="s">
        <v>160</v>
      </c>
      <c r="J7" s="11" t="s">
        <v>240</v>
      </c>
      <c r="K7" s="11"/>
      <c r="L7" s="11" t="s">
        <v>255</v>
      </c>
      <c r="M7" s="50"/>
    </row>
    <row r="8" spans="1:13" ht="25.5" x14ac:dyDescent="0.2">
      <c r="A8" s="19">
        <v>5</v>
      </c>
      <c r="B8" s="19">
        <v>1974</v>
      </c>
      <c r="C8" s="19" t="s">
        <v>38</v>
      </c>
      <c r="D8" s="19" t="s">
        <v>45</v>
      </c>
      <c r="H8" s="19" t="s">
        <v>39</v>
      </c>
      <c r="I8" s="23" t="s">
        <v>161</v>
      </c>
      <c r="J8" s="11" t="s">
        <v>241</v>
      </c>
      <c r="K8" s="11"/>
      <c r="L8" s="11" t="s">
        <v>249</v>
      </c>
      <c r="M8" s="50"/>
    </row>
    <row r="9" spans="1:13" ht="25.5" x14ac:dyDescent="0.2">
      <c r="A9" s="19">
        <v>6</v>
      </c>
      <c r="B9" s="19">
        <v>1975</v>
      </c>
      <c r="C9" s="19" t="s">
        <v>40</v>
      </c>
      <c r="D9" s="19" t="s">
        <v>272</v>
      </c>
      <c r="G9" s="19" t="s">
        <v>201</v>
      </c>
      <c r="H9" s="19" t="s">
        <v>41</v>
      </c>
      <c r="I9" s="23" t="s">
        <v>162</v>
      </c>
      <c r="J9" s="11" t="s">
        <v>242</v>
      </c>
      <c r="K9" s="11"/>
      <c r="L9" s="11" t="s">
        <v>250</v>
      </c>
      <c r="M9" s="50"/>
    </row>
    <row r="10" spans="1:13" x14ac:dyDescent="0.2">
      <c r="A10" s="19">
        <v>7</v>
      </c>
      <c r="B10" s="19">
        <v>1976</v>
      </c>
      <c r="C10" s="19" t="s">
        <v>42</v>
      </c>
      <c r="D10" s="19" t="s">
        <v>18</v>
      </c>
      <c r="G10" s="19" t="s">
        <v>186</v>
      </c>
      <c r="H10" s="19" t="s">
        <v>43</v>
      </c>
      <c r="I10" s="23" t="s">
        <v>163</v>
      </c>
      <c r="J10" s="11" t="s">
        <v>243</v>
      </c>
      <c r="K10" s="11"/>
      <c r="L10" s="11" t="s">
        <v>251</v>
      </c>
      <c r="M10" s="51"/>
    </row>
    <row r="11" spans="1:13" x14ac:dyDescent="0.2">
      <c r="A11" s="19">
        <v>8</v>
      </c>
      <c r="B11" s="19">
        <v>1977</v>
      </c>
      <c r="C11" s="19" t="s">
        <v>44</v>
      </c>
      <c r="D11" s="19" t="s">
        <v>22</v>
      </c>
      <c r="G11" s="19" t="s">
        <v>187</v>
      </c>
      <c r="H11" s="19" t="s">
        <v>45</v>
      </c>
      <c r="I11" s="23" t="s">
        <v>152</v>
      </c>
      <c r="J11" s="11" t="s">
        <v>244</v>
      </c>
      <c r="K11" s="11"/>
      <c r="L11" s="11" t="s">
        <v>252</v>
      </c>
      <c r="M11" s="51"/>
    </row>
    <row r="12" spans="1:13" x14ac:dyDescent="0.2">
      <c r="A12" s="19">
        <v>9</v>
      </c>
      <c r="B12" s="19">
        <v>1978</v>
      </c>
      <c r="C12" s="19" t="s">
        <v>46</v>
      </c>
      <c r="D12" s="19" t="s">
        <v>273</v>
      </c>
      <c r="H12" s="19" t="s">
        <v>19</v>
      </c>
      <c r="I12" s="23" t="s">
        <v>164</v>
      </c>
      <c r="J12" s="11" t="s">
        <v>245</v>
      </c>
      <c r="K12" s="11"/>
      <c r="L12" s="11" t="s">
        <v>253</v>
      </c>
      <c r="M12" s="51"/>
    </row>
    <row r="13" spans="1:13" x14ac:dyDescent="0.2">
      <c r="A13" s="19">
        <v>10</v>
      </c>
      <c r="B13" s="19">
        <v>1979</v>
      </c>
      <c r="C13" s="19" t="s">
        <v>47</v>
      </c>
      <c r="D13" s="19" t="s">
        <v>23</v>
      </c>
      <c r="H13" s="19" t="s">
        <v>48</v>
      </c>
      <c r="I13" s="23" t="s">
        <v>165</v>
      </c>
      <c r="J13" s="11" t="s">
        <v>155</v>
      </c>
      <c r="K13" s="11"/>
      <c r="L13" s="11" t="s">
        <v>254</v>
      </c>
      <c r="M13" s="51"/>
    </row>
    <row r="14" spans="1:13" ht="25.5" x14ac:dyDescent="0.2">
      <c r="B14" s="19">
        <v>1980</v>
      </c>
      <c r="C14" s="19" t="s">
        <v>49</v>
      </c>
      <c r="D14" s="19" t="s">
        <v>24</v>
      </c>
      <c r="H14" s="19" t="s">
        <v>50</v>
      </c>
      <c r="I14" s="23" t="s">
        <v>166</v>
      </c>
      <c r="M14" s="51"/>
    </row>
    <row r="15" spans="1:13" x14ac:dyDescent="0.2">
      <c r="B15" s="19">
        <v>1981</v>
      </c>
      <c r="C15" s="19" t="s">
        <v>51</v>
      </c>
      <c r="D15" s="19" t="s">
        <v>25</v>
      </c>
      <c r="G15" s="19" t="s">
        <v>202</v>
      </c>
      <c r="H15" s="19" t="s">
        <v>52</v>
      </c>
      <c r="I15" s="23" t="s">
        <v>167</v>
      </c>
      <c r="M15" s="51"/>
    </row>
    <row r="16" spans="1:13" x14ac:dyDescent="0.2">
      <c r="B16" s="19">
        <v>1982</v>
      </c>
      <c r="C16" s="19" t="s">
        <v>53</v>
      </c>
      <c r="D16" s="19" t="s">
        <v>274</v>
      </c>
      <c r="G16" s="23" t="s">
        <v>198</v>
      </c>
      <c r="H16" s="19" t="s">
        <v>54</v>
      </c>
      <c r="I16" s="23" t="s">
        <v>168</v>
      </c>
    </row>
    <row r="17" spans="2:9" x14ac:dyDescent="0.2">
      <c r="B17" s="19">
        <v>1983</v>
      </c>
      <c r="C17" s="19" t="s">
        <v>55</v>
      </c>
      <c r="D17" s="19" t="s">
        <v>294</v>
      </c>
      <c r="G17" s="23" t="s">
        <v>199</v>
      </c>
      <c r="H17" s="19" t="s">
        <v>56</v>
      </c>
      <c r="I17" s="23" t="s">
        <v>169</v>
      </c>
    </row>
    <row r="18" spans="2:9" x14ac:dyDescent="0.2">
      <c r="B18" s="19">
        <v>1984</v>
      </c>
      <c r="C18" s="19" t="s">
        <v>57</v>
      </c>
      <c r="D18" s="19" t="s">
        <v>295</v>
      </c>
      <c r="G18" s="23" t="s">
        <v>200</v>
      </c>
      <c r="H18" s="19" t="s">
        <v>58</v>
      </c>
      <c r="I18" s="23" t="s">
        <v>170</v>
      </c>
    </row>
    <row r="19" spans="2:9" ht="15.75" x14ac:dyDescent="0.3">
      <c r="B19" s="19">
        <v>1985</v>
      </c>
      <c r="C19" s="19" t="s">
        <v>59</v>
      </c>
      <c r="D19" s="19" t="s">
        <v>155</v>
      </c>
      <c r="G19" s="23" t="s">
        <v>193</v>
      </c>
      <c r="H19" s="19" t="s">
        <v>60</v>
      </c>
      <c r="I19" s="23" t="s">
        <v>171</v>
      </c>
    </row>
    <row r="20" spans="2:9" x14ac:dyDescent="0.2">
      <c r="B20" s="19">
        <v>1986</v>
      </c>
      <c r="C20" s="19" t="s">
        <v>61</v>
      </c>
      <c r="G20" s="23" t="s">
        <v>194</v>
      </c>
      <c r="H20" s="19" t="s">
        <v>62</v>
      </c>
      <c r="I20" s="23" t="s">
        <v>172</v>
      </c>
    </row>
    <row r="21" spans="2:9" x14ac:dyDescent="0.2">
      <c r="B21" s="19">
        <v>1987</v>
      </c>
      <c r="C21" s="19" t="s">
        <v>63</v>
      </c>
      <c r="G21" s="23" t="s">
        <v>195</v>
      </c>
      <c r="H21" s="19" t="s">
        <v>64</v>
      </c>
      <c r="I21" s="23" t="s">
        <v>173</v>
      </c>
    </row>
    <row r="22" spans="2:9" x14ac:dyDescent="0.2">
      <c r="B22" s="19">
        <v>1988</v>
      </c>
      <c r="C22" s="19" t="s">
        <v>65</v>
      </c>
      <c r="G22" s="23" t="s">
        <v>189</v>
      </c>
      <c r="H22" s="19" t="s">
        <v>66</v>
      </c>
      <c r="I22" s="23" t="s">
        <v>174</v>
      </c>
    </row>
    <row r="23" spans="2:9" x14ac:dyDescent="0.2">
      <c r="B23" s="19">
        <v>1989</v>
      </c>
      <c r="C23" s="19" t="s">
        <v>67</v>
      </c>
      <c r="G23" s="23" t="s">
        <v>190</v>
      </c>
      <c r="H23" s="19" t="s">
        <v>68</v>
      </c>
      <c r="I23" s="23" t="s">
        <v>175</v>
      </c>
    </row>
    <row r="24" spans="2:9" x14ac:dyDescent="0.2">
      <c r="B24" s="19">
        <v>1990</v>
      </c>
      <c r="C24" s="19" t="s">
        <v>69</v>
      </c>
      <c r="G24" s="23" t="s">
        <v>191</v>
      </c>
      <c r="H24" s="19" t="s">
        <v>70</v>
      </c>
      <c r="I24" s="23" t="s">
        <v>176</v>
      </c>
    </row>
    <row r="25" spans="2:9" x14ac:dyDescent="0.2">
      <c r="B25" s="19">
        <v>1991</v>
      </c>
      <c r="C25" s="19" t="s">
        <v>71</v>
      </c>
      <c r="G25" s="23" t="s">
        <v>192</v>
      </c>
      <c r="H25" s="19" t="s">
        <v>72</v>
      </c>
      <c r="I25" s="23" t="s">
        <v>177</v>
      </c>
    </row>
    <row r="26" spans="2:9" x14ac:dyDescent="0.2">
      <c r="B26" s="19">
        <v>1992</v>
      </c>
      <c r="C26" s="19" t="s">
        <v>73</v>
      </c>
      <c r="G26" s="23" t="s">
        <v>196</v>
      </c>
      <c r="H26" s="19" t="s">
        <v>74</v>
      </c>
      <c r="I26" s="23" t="s">
        <v>178</v>
      </c>
    </row>
    <row r="27" spans="2:9" x14ac:dyDescent="0.2">
      <c r="B27" s="19">
        <v>1993</v>
      </c>
      <c r="C27" s="19" t="s">
        <v>75</v>
      </c>
      <c r="G27" s="23" t="s">
        <v>197</v>
      </c>
      <c r="H27" s="19" t="s">
        <v>76</v>
      </c>
      <c r="I27" s="23" t="s">
        <v>179</v>
      </c>
    </row>
    <row r="28" spans="2:9" x14ac:dyDescent="0.2">
      <c r="B28" s="19">
        <v>1994</v>
      </c>
      <c r="C28" s="19" t="s">
        <v>77</v>
      </c>
      <c r="D28" s="19" t="s">
        <v>297</v>
      </c>
      <c r="H28" s="19" t="s">
        <v>78</v>
      </c>
      <c r="I28" s="23" t="s">
        <v>180</v>
      </c>
    </row>
    <row r="29" spans="2:9" x14ac:dyDescent="0.2">
      <c r="B29" s="19">
        <v>1995</v>
      </c>
      <c r="C29" s="19" t="s">
        <v>79</v>
      </c>
      <c r="D29" s="19" t="s">
        <v>298</v>
      </c>
      <c r="H29" s="19" t="s">
        <v>80</v>
      </c>
      <c r="I29" s="23" t="s">
        <v>275</v>
      </c>
    </row>
    <row r="30" spans="2:9" x14ac:dyDescent="0.2">
      <c r="B30" s="19">
        <v>1996</v>
      </c>
      <c r="C30" s="19" t="s">
        <v>81</v>
      </c>
      <c r="D30" s="19" t="s">
        <v>299</v>
      </c>
      <c r="H30" s="19" t="s">
        <v>82</v>
      </c>
      <c r="I30" s="23" t="s">
        <v>181</v>
      </c>
    </row>
    <row r="31" spans="2:9" x14ac:dyDescent="0.2">
      <c r="B31" s="19">
        <v>1997</v>
      </c>
      <c r="C31" s="19" t="s">
        <v>83</v>
      </c>
      <c r="D31" s="19" t="s">
        <v>300</v>
      </c>
      <c r="H31" s="19" t="s">
        <v>84</v>
      </c>
      <c r="I31" s="23" t="s">
        <v>182</v>
      </c>
    </row>
    <row r="32" spans="2:9" x14ac:dyDescent="0.2">
      <c r="B32" s="19">
        <v>1998</v>
      </c>
      <c r="C32" s="19" t="s">
        <v>85</v>
      </c>
      <c r="D32" s="19" t="s">
        <v>301</v>
      </c>
      <c r="H32" s="19" t="s">
        <v>86</v>
      </c>
      <c r="I32" s="23" t="s">
        <v>235</v>
      </c>
    </row>
    <row r="33" spans="2:9" x14ac:dyDescent="0.2">
      <c r="B33" s="19">
        <v>1999</v>
      </c>
      <c r="C33" s="19" t="s">
        <v>87</v>
      </c>
      <c r="D33" s="19" t="s">
        <v>339</v>
      </c>
      <c r="H33" s="19" t="s">
        <v>88</v>
      </c>
      <c r="I33" s="23" t="s">
        <v>227</v>
      </c>
    </row>
    <row r="34" spans="2:9" x14ac:dyDescent="0.2">
      <c r="B34" s="19">
        <v>2000</v>
      </c>
      <c r="C34" s="19" t="s">
        <v>89</v>
      </c>
      <c r="H34" s="19" t="s">
        <v>90</v>
      </c>
      <c r="I34" s="23" t="s">
        <v>228</v>
      </c>
    </row>
    <row r="35" spans="2:9" x14ac:dyDescent="0.2">
      <c r="B35" s="19">
        <v>2001</v>
      </c>
      <c r="C35" s="19" t="s">
        <v>91</v>
      </c>
      <c r="H35" s="19" t="s">
        <v>92</v>
      </c>
      <c r="I35" s="23" t="s">
        <v>229</v>
      </c>
    </row>
    <row r="36" spans="2:9" x14ac:dyDescent="0.2">
      <c r="B36" s="19">
        <v>2002</v>
      </c>
      <c r="C36" s="19" t="s">
        <v>93</v>
      </c>
      <c r="H36" s="19" t="s">
        <v>94</v>
      </c>
      <c r="I36" s="23" t="s">
        <v>230</v>
      </c>
    </row>
    <row r="37" spans="2:9" x14ac:dyDescent="0.2">
      <c r="B37" s="19">
        <v>2003</v>
      </c>
      <c r="C37" s="19" t="s">
        <v>95</v>
      </c>
      <c r="H37" s="19" t="s">
        <v>96</v>
      </c>
      <c r="I37" s="23" t="s">
        <v>231</v>
      </c>
    </row>
    <row r="38" spans="2:9" x14ac:dyDescent="0.2">
      <c r="B38" s="19">
        <v>2004</v>
      </c>
      <c r="C38" s="19" t="s">
        <v>97</v>
      </c>
      <c r="H38" s="19" t="s">
        <v>98</v>
      </c>
      <c r="I38" s="23" t="s">
        <v>232</v>
      </c>
    </row>
    <row r="39" spans="2:9" x14ac:dyDescent="0.2">
      <c r="B39" s="19">
        <v>2005</v>
      </c>
      <c r="C39" s="19" t="s">
        <v>99</v>
      </c>
      <c r="H39" s="19" t="s">
        <v>100</v>
      </c>
      <c r="I39" s="23" t="s">
        <v>233</v>
      </c>
    </row>
    <row r="40" spans="2:9" x14ac:dyDescent="0.2">
      <c r="B40" s="19">
        <v>2006</v>
      </c>
      <c r="C40" s="19" t="s">
        <v>101</v>
      </c>
      <c r="H40" s="19" t="s">
        <v>102</v>
      </c>
      <c r="I40" s="23" t="s">
        <v>234</v>
      </c>
    </row>
    <row r="41" spans="2:9" x14ac:dyDescent="0.2">
      <c r="B41" s="19">
        <v>2007</v>
      </c>
      <c r="C41" s="19" t="s">
        <v>103</v>
      </c>
      <c r="H41" s="19" t="s">
        <v>104</v>
      </c>
      <c r="I41" s="23" t="s">
        <v>276</v>
      </c>
    </row>
    <row r="42" spans="2:9" x14ac:dyDescent="0.2">
      <c r="B42" s="19">
        <v>2008</v>
      </c>
      <c r="C42" s="19" t="s">
        <v>105</v>
      </c>
      <c r="H42" s="19" t="s">
        <v>106</v>
      </c>
      <c r="I42" s="23" t="s">
        <v>277</v>
      </c>
    </row>
    <row r="43" spans="2:9" x14ac:dyDescent="0.2">
      <c r="B43" s="19">
        <v>2009</v>
      </c>
      <c r="C43" s="19" t="s">
        <v>107</v>
      </c>
      <c r="H43" s="19" t="s">
        <v>108</v>
      </c>
      <c r="I43" s="19" t="s">
        <v>278</v>
      </c>
    </row>
    <row r="44" spans="2:9" x14ac:dyDescent="0.2">
      <c r="B44" s="19">
        <v>2010</v>
      </c>
      <c r="C44" s="19" t="s">
        <v>109</v>
      </c>
      <c r="H44" s="19" t="s">
        <v>110</v>
      </c>
      <c r="I44" s="19" t="s">
        <v>279</v>
      </c>
    </row>
    <row r="45" spans="2:9" x14ac:dyDescent="0.2">
      <c r="B45" s="19">
        <v>2011</v>
      </c>
      <c r="C45" s="19" t="s">
        <v>111</v>
      </c>
      <c r="H45" s="19" t="s">
        <v>112</v>
      </c>
      <c r="I45" s="19" t="s">
        <v>280</v>
      </c>
    </row>
    <row r="46" spans="2:9" x14ac:dyDescent="0.2">
      <c r="B46" s="19">
        <v>2012</v>
      </c>
      <c r="C46" s="19" t="s">
        <v>113</v>
      </c>
      <c r="H46" s="19" t="s">
        <v>114</v>
      </c>
      <c r="I46" s="23" t="s">
        <v>281</v>
      </c>
    </row>
    <row r="47" spans="2:9" x14ac:dyDescent="0.2">
      <c r="C47" s="19" t="s">
        <v>115</v>
      </c>
      <c r="H47" s="19" t="s">
        <v>116</v>
      </c>
      <c r="I47" s="19" t="s">
        <v>282</v>
      </c>
    </row>
    <row r="48" spans="2:9" x14ac:dyDescent="0.2">
      <c r="C48" s="19" t="s">
        <v>117</v>
      </c>
      <c r="H48" s="19" t="s">
        <v>118</v>
      </c>
      <c r="I48" s="19" t="s">
        <v>283</v>
      </c>
    </row>
    <row r="49" spans="1:9" x14ac:dyDescent="0.2">
      <c r="C49" s="19" t="s">
        <v>119</v>
      </c>
      <c r="H49" s="19" t="s">
        <v>120</v>
      </c>
      <c r="I49" s="19" t="s">
        <v>284</v>
      </c>
    </row>
    <row r="50" spans="1:9" x14ac:dyDescent="0.2">
      <c r="C50" s="19" t="s">
        <v>121</v>
      </c>
      <c r="H50" s="19" t="s">
        <v>122</v>
      </c>
      <c r="I50" s="19" t="s">
        <v>285</v>
      </c>
    </row>
    <row r="51" spans="1:9" x14ac:dyDescent="0.2">
      <c r="C51" s="19" t="s">
        <v>123</v>
      </c>
      <c r="H51" s="19" t="s">
        <v>124</v>
      </c>
      <c r="I51" s="19" t="s">
        <v>286</v>
      </c>
    </row>
    <row r="52" spans="1:9" x14ac:dyDescent="0.2">
      <c r="C52" s="19" t="s">
        <v>125</v>
      </c>
      <c r="H52" s="19" t="s">
        <v>126</v>
      </c>
      <c r="I52" s="19" t="s">
        <v>287</v>
      </c>
    </row>
    <row r="53" spans="1:9" x14ac:dyDescent="0.2">
      <c r="C53" s="19" t="s">
        <v>127</v>
      </c>
      <c r="H53" s="19" t="s">
        <v>128</v>
      </c>
      <c r="I53" s="19" t="s">
        <v>288</v>
      </c>
    </row>
    <row r="54" spans="1:9" x14ac:dyDescent="0.2">
      <c r="C54" s="19" t="s">
        <v>129</v>
      </c>
      <c r="H54" s="19" t="s">
        <v>130</v>
      </c>
      <c r="I54" s="23" t="s">
        <v>155</v>
      </c>
    </row>
    <row r="55" spans="1:9" x14ac:dyDescent="0.2">
      <c r="C55" s="19" t="s">
        <v>131</v>
      </c>
      <c r="H55" s="19" t="s">
        <v>132</v>
      </c>
      <c r="I55" s="19"/>
    </row>
    <row r="56" spans="1:9" x14ac:dyDescent="0.2">
      <c r="H56" s="19" t="s">
        <v>133</v>
      </c>
      <c r="I56" s="19"/>
    </row>
    <row r="57" spans="1:9" x14ac:dyDescent="0.2">
      <c r="H57" s="19" t="s">
        <v>134</v>
      </c>
      <c r="I57" s="19"/>
    </row>
    <row r="58" spans="1:9" x14ac:dyDescent="0.2">
      <c r="H58" s="19" t="s">
        <v>135</v>
      </c>
      <c r="I58" s="19"/>
    </row>
    <row r="59" spans="1:9" x14ac:dyDescent="0.2">
      <c r="H59" s="19" t="s">
        <v>136</v>
      </c>
      <c r="I59" s="19"/>
    </row>
    <row r="60" spans="1:9" x14ac:dyDescent="0.2">
      <c r="H60" s="19" t="s">
        <v>137</v>
      </c>
    </row>
    <row r="61" spans="1:9" x14ac:dyDescent="0.2">
      <c r="H61" s="19" t="s">
        <v>138</v>
      </c>
    </row>
    <row r="62" spans="1:9" ht="15.75" x14ac:dyDescent="0.25">
      <c r="A62" s="25" t="s">
        <v>26</v>
      </c>
      <c r="B62" s="25"/>
      <c r="H62" s="19" t="s">
        <v>139</v>
      </c>
    </row>
    <row r="63" spans="1:9" x14ac:dyDescent="0.2">
      <c r="H63" s="19" t="s">
        <v>140</v>
      </c>
    </row>
    <row r="64" spans="1:9" x14ac:dyDescent="0.2">
      <c r="H64" s="19" t="s">
        <v>141</v>
      </c>
    </row>
    <row r="65" spans="8:12" x14ac:dyDescent="0.2">
      <c r="H65" s="19" t="s">
        <v>142</v>
      </c>
    </row>
    <row r="66" spans="8:12" x14ac:dyDescent="0.2">
      <c r="H66" s="19" t="s">
        <v>143</v>
      </c>
    </row>
    <row r="67" spans="8:12" x14ac:dyDescent="0.2">
      <c r="H67" s="19" t="s">
        <v>144</v>
      </c>
    </row>
    <row r="68" spans="8:12" x14ac:dyDescent="0.2">
      <c r="H68" s="19" t="s">
        <v>145</v>
      </c>
    </row>
    <row r="69" spans="8:12" x14ac:dyDescent="0.2">
      <c r="H69" s="19" t="s">
        <v>146</v>
      </c>
    </row>
    <row r="70" spans="8:12" x14ac:dyDescent="0.2">
      <c r="H70" s="19" t="s">
        <v>147</v>
      </c>
    </row>
    <row r="71" spans="8:12" x14ac:dyDescent="0.2">
      <c r="H71" s="19" t="s">
        <v>148</v>
      </c>
    </row>
    <row r="73" spans="8:12" ht="15.75" x14ac:dyDescent="0.25">
      <c r="I73" s="26"/>
    </row>
    <row r="74" spans="8:12" ht="15.75" x14ac:dyDescent="0.25">
      <c r="H74" s="26" t="s">
        <v>26</v>
      </c>
      <c r="J74" s="26"/>
      <c r="K74" s="26"/>
      <c r="L74" s="26"/>
    </row>
    <row r="100" spans="8:8" x14ac:dyDescent="0.2">
      <c r="H100" s="20"/>
    </row>
  </sheetData>
  <sheetProtection selectLockedCells="1" selectUnlockedCells="1"/>
  <phoneticPr fontId="1" type="noConversion"/>
  <pageMargins left="0.75" right="0.75" top="1" bottom="1" header="0.5" footer="0.5"/>
  <pageSetup orientation="portrait" r:id="rId1"/>
  <headerFooter alignWithMargins="0">
    <oddHeader xml:space="preserve">&amp;LRevised July 2010&amp;CApplicant Fleet Description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Project Narrative </vt:lpstr>
      <vt:lpstr>Archived Tables</vt:lpstr>
      <vt:lpstr>On Highway, Nonroad, Locomotive</vt:lpstr>
      <vt:lpstr>Example</vt:lpstr>
      <vt:lpstr>Marine Vessel </vt:lpstr>
      <vt:lpstr>Reference</vt:lpstr>
      <vt:lpstr>References</vt:lpstr>
      <vt:lpstr>Fuel</vt:lpstr>
      <vt:lpstr>Marine</vt:lpstr>
      <vt:lpstr>MDIsp</vt:lpstr>
      <vt:lpstr>MNG</vt:lpstr>
      <vt:lpstr>Model_Year</vt:lpstr>
      <vt:lpstr>modelyear</vt:lpstr>
      <vt:lpstr>Example!Print_Area</vt:lpstr>
      <vt:lpstr>'Marine Vessel '!Print_Area</vt:lpstr>
      <vt:lpstr>'On Highway, Nonroad, Locomotive'!Print_Area</vt:lpstr>
      <vt:lpstr>Reference!Print_Area</vt:lpstr>
      <vt:lpstr>References!Print_Area</vt:lpstr>
      <vt:lpstr>Region</vt:lpstr>
      <vt:lpstr>State</vt:lpstr>
      <vt:lpstr>Technology</vt:lpstr>
      <vt:lpstr>Tiers</vt:lpstr>
      <vt:lpstr>type</vt:lpstr>
      <vt:lpstr>vehicletype</vt:lpstr>
    </vt:vector>
  </TitlesOfParts>
  <Company>U.S. EPA, OTAQ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DERA State Grant Program FY17-FY18 (May 2018)</dc:title>
  <dc:subject>This worksheet contains specific instructions, format, and content to use to complete the project fleet descriptions for the DERA Quarterly Reports.</dc:subject>
  <dc:creator>U.S. EPA, Office of Transportation and Air Quality, Transportation and Climate Division</dc:creator>
  <cp:keywords>state; clean diesel; funding; reporting template; quarterly; report; DERA; diesel emissions reduction act; national clean diesel campaign; NCDC; funds; project; narrative; applicant; fleet; description; on highway; nonroad; locomotive; marine; vessel</cp:keywords>
  <cp:lastModifiedBy>Morozowich, Deanna (DNREC)</cp:lastModifiedBy>
  <cp:lastPrinted>2018-10-24T20:11:58Z</cp:lastPrinted>
  <dcterms:created xsi:type="dcterms:W3CDTF">2008-01-04T15:56:55Z</dcterms:created>
  <dcterms:modified xsi:type="dcterms:W3CDTF">2018-11-27T19:50:56Z</dcterms:modified>
</cp:coreProperties>
</file>