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19 RFP\HSS-18-002C OUD START RE-BID\RFP DOCS\GSS POSTING\"/>
    </mc:Choice>
  </mc:AlternateContent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0" yWindow="120" windowWidth="15360" windowHeight="8610" tabRatio="847" activeTab="2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62913"/>
</workbook>
</file>

<file path=xl/calcChain.xml><?xml version="1.0" encoding="utf-8"?>
<calcChain xmlns="http://schemas.openxmlformats.org/spreadsheetml/2006/main">
  <c r="C5" i="1" l="1"/>
  <c r="C21" i="1" l="1"/>
  <c r="D13" i="1" l="1"/>
  <c r="E13" i="1"/>
  <c r="F13" i="1"/>
  <c r="F49" i="1" s="1"/>
  <c r="D17" i="1"/>
  <c r="E17" i="1"/>
  <c r="F17" i="1"/>
  <c r="D34" i="1"/>
  <c r="E34" i="1"/>
  <c r="F34" i="1"/>
  <c r="D44" i="1"/>
  <c r="E44" i="1"/>
  <c r="F44" i="1"/>
  <c r="J174" i="16" l="1"/>
  <c r="C48" i="1"/>
  <c r="C4" i="1"/>
  <c r="E4" i="16" s="1"/>
  <c r="A6" i="1"/>
  <c r="A7" i="16" s="1"/>
  <c r="C6" i="1"/>
  <c r="E7" i="16" s="1"/>
  <c r="E5" i="16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 s="1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 l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<sst xmlns="http://schemas.openxmlformats.org/spreadsheetml/2006/main" count="185" uniqueCount="114">
  <si>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</si>
  <si>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</si>
  <si>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</si>
  <si>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</si>
  <si>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</si>
  <si>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</si>
  <si>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</si>
  <si>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</si>
  <si>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</si>
  <si>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</si>
  <si>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</si>
  <si>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</si>
  <si>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</si>
  <si>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</si>
  <si>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</si>
  <si>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</si>
  <si>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</si>
  <si>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 xml:space="preserve">C-1 </t>
  </si>
  <si>
    <t>Staff Fringe Benefits</t>
  </si>
  <si>
    <t xml:space="preserve">C-2 </t>
  </si>
  <si>
    <t>Travel/Training (Total)</t>
  </si>
  <si>
    <t xml:space="preserve">C-3 </t>
  </si>
  <si>
    <t>Contractual  (Total)</t>
  </si>
  <si>
    <t xml:space="preserve">C-4 </t>
  </si>
  <si>
    <t>Supplies   (Total)</t>
  </si>
  <si>
    <t xml:space="preserve">C-5 </t>
  </si>
  <si>
    <t>Equipment/Other Direct Costs  (Total)</t>
  </si>
  <si>
    <t xml:space="preserve">C-6 </t>
  </si>
  <si>
    <t xml:space="preserve">C-7 </t>
  </si>
  <si>
    <t xml:space="preserve">C-8 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</si>
  <si>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</si>
  <si>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</si>
  <si>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</si>
  <si>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</si>
  <si>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</si>
  <si>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</si>
  <si>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</si>
  <si>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</si>
  <si>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</si>
  <si>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</si>
  <si>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</si>
  <si>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>C-4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</si>
  <si>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</si>
  <si>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</si>
  <si>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</si>
  <si>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</si>
  <si>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</si>
  <si>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</si>
  <si>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C-5</t>
  </si>
  <si>
    <t>C-6</t>
  </si>
  <si>
    <t>Equipment &amp; Other Direct Costs</t>
  </si>
  <si>
    <t>C-1</t>
  </si>
  <si>
    <t>C-2</t>
  </si>
  <si>
    <t>C-3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</si>
  <si>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</si>
  <si>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</si>
  <si>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</si>
  <si>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</si>
  <si>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</si>
  <si>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</si>
  <si>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</si>
  <si>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</si>
  <si>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</si>
  <si>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</si>
  <si>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</si>
  <si>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</si>
  <si>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</si>
  <si>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</si>
  <si>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</si>
  <si>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</si>
  <si>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</si>
  <si>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</si>
  <si>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</si>
  <si>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</si>
  <si>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</si>
  <si>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</si>
  <si>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</si>
  <si>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</si>
  <si>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</si>
  <si>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</si>
  <si>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</si>
  <si>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C-7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</si>
  <si>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</si>
  <si>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</si>
  <si>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</si>
  <si>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</si>
  <si>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</si>
  <si>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</si>
  <si>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</si>
  <si>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</si>
  <si>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</si>
  <si>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</si>
  <si>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</si>
  <si>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</si>
  <si>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</si>
  <si>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</si>
  <si>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</si>
  <si>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</si>
  <si>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</si>
  <si>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</si>
  <si>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</si>
  <si>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</si>
  <si>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</si>
  <si>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</si>
  <si>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</si>
  <si>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</si>
  <si>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</si>
  <si>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</si>
  <si>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</si>
  <si>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</si>
  <si>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</si>
  <si>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</si>
  <si>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Opioid Use Disorder (OUD)- START (Substance Use Treatment and Recovery Transformation) Providers</t>
  </si>
  <si>
    <t>HSS-18-002C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</si>
</sst>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0" fontId="11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21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5" fillId="2" borderId="7" xfId="0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vertical="center"/>
    </xf>
    <xf numFmtId="164" fontId="3" fillId="2" borderId="28" xfId="0" applyNumberFormat="1" applyFont="1" applyFill="1" applyBorder="1" applyAlignment="1" applyProtection="1">
      <alignment horizontal="center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0" fillId="2" borderId="10" xfId="0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 readingOrder="1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</cellXfs>
  <cellStyles count="13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" xfId="8"/>
    <cellStyle name="Normal" xfId="0" builtinId="0"/>
    <cellStyle name="Percent" xfId="9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opLeftCell="A31" zoomScaleNormal="100" workbookViewId="0">
      <selection activeCell="C6" sqref="C6"/>
    </sheetView>
  </sheetViews>
  <sheetFormatPr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199" t="s">
        <v>100</v>
      </c>
      <c r="B1" s="200"/>
      <c r="C1" s="200"/>
      <c r="D1" s="200"/>
      <c r="E1" s="200"/>
      <c r="F1" s="200"/>
      <c r="G1" s="200"/>
      <c r="H1" s="201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6" t="s">
        <v>107</v>
      </c>
      <c r="B3" s="197"/>
      <c r="C3" s="198"/>
      <c r="D3" s="198"/>
      <c r="E3" s="198"/>
      <c r="F3" s="69"/>
      <c r="G3" s="69"/>
      <c r="H3" s="70"/>
    </row>
    <row r="4" spans="1:8" ht="21" customHeight="1" x14ac:dyDescent="0.25">
      <c r="A4" s="167"/>
      <c r="B4" s="168" t="s">
        <v>108</v>
      </c>
      <c r="C4" s="69" t="s">
        <v>113</v>
      </c>
      <c r="D4" s="69"/>
      <c r="E4" s="69"/>
      <c r="F4" s="186"/>
      <c r="G4" s="69"/>
      <c r="H4" s="70"/>
    </row>
    <row r="5" spans="1:8" ht="20.25" customHeight="1" x14ac:dyDescent="0.25">
      <c r="A5" s="196" t="s">
        <v>58</v>
      </c>
      <c r="B5" s="197"/>
      <c r="C5" s="189" t="s">
        <v>112</v>
      </c>
      <c r="D5" s="69"/>
      <c r="E5" s="69"/>
      <c r="F5" s="48"/>
      <c r="G5" s="57"/>
      <c r="H5" s="58"/>
    </row>
    <row r="6" spans="1:8" ht="20.25" customHeight="1" x14ac:dyDescent="0.25">
      <c r="A6" s="196" t="s">
        <v>57</v>
      </c>
      <c r="B6" s="197"/>
      <c r="C6" s="187" t="s">
        <v>98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2" t="s">
        <v>62</v>
      </c>
    </row>
    <row r="9" spans="1:8" ht="12.75" customHeight="1" x14ac:dyDescent="0.2">
      <c r="A9" s="51" t="s">
        <v>12</v>
      </c>
      <c r="B9" s="75" t="s">
        <v>13</v>
      </c>
      <c r="C9" s="75" t="s">
        <v>89</v>
      </c>
      <c r="D9" s="75" t="s">
        <v>35</v>
      </c>
      <c r="E9" s="75" t="s">
        <v>9</v>
      </c>
      <c r="F9" s="190" t="s">
        <v>85</v>
      </c>
      <c r="G9" s="193" t="s">
        <v>61</v>
      </c>
      <c r="H9" s="203"/>
    </row>
    <row r="10" spans="1:8" ht="12.75" customHeight="1" x14ac:dyDescent="0.2">
      <c r="A10" s="51" t="s">
        <v>106</v>
      </c>
      <c r="B10" s="75"/>
      <c r="C10" s="75"/>
      <c r="D10" s="75" t="s">
        <v>0</v>
      </c>
      <c r="E10" s="75" t="s">
        <v>10</v>
      </c>
      <c r="F10" s="191"/>
      <c r="G10" s="194"/>
      <c r="H10" s="203"/>
    </row>
    <row r="11" spans="1:8" ht="12" customHeight="1" x14ac:dyDescent="0.2">
      <c r="A11" s="52"/>
      <c r="B11" s="76"/>
      <c r="C11" s="76"/>
      <c r="D11" s="76"/>
      <c r="E11" s="76"/>
      <c r="F11" s="192"/>
      <c r="G11" s="195"/>
      <c r="H11" s="204"/>
    </row>
    <row r="12" spans="1:8" ht="18" customHeight="1" x14ac:dyDescent="0.25">
      <c r="A12" s="123" t="s">
        <v>96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97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opLeftCell="A2" zoomScaleNormal="100" workbookViewId="0">
      <pane ySplit="9" topLeftCell="A11" activePane="bottomLeft" state="frozen"/>
      <selection activeCell="C3" sqref="C3:E3"/>
      <selection pane="bottomLeft" activeCell="C5" sqref="C5:F5"/>
    </sheetView>
  </sheetViews>
  <sheetFormatPr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199" t="s">
        <v>36</v>
      </c>
      <c r="B2" s="200"/>
      <c r="C2" s="200"/>
      <c r="D2" s="200"/>
      <c r="E2" s="200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0" t="str">
        <f>'Personnel Detail Worksheet'!B4</f>
        <v>Contract Number:</v>
      </c>
      <c r="B4" s="221"/>
      <c r="C4" s="173" t="str">
        <f>'Personnel Detail Worksheet'!C4</f>
        <v>HSS-18-002C</v>
      </c>
      <c r="D4" s="169"/>
      <c r="E4" s="169"/>
      <c r="F4" s="175"/>
    </row>
    <row r="5" spans="1:7" ht="23.25" customHeight="1" x14ac:dyDescent="0.25">
      <c r="A5" s="220" t="str">
        <f>'Personnel Detail Worksheet'!A5</f>
        <v xml:space="preserve">Program / Service: </v>
      </c>
      <c r="B5" s="221"/>
      <c r="C5" s="222" t="str">
        <f>'Personnel Detail Worksheet'!C5</f>
        <v>Opioid Use Disorder (OUD)- START (Substance Use Treatment and Recovery Transformation) Providers</v>
      </c>
      <c r="D5" s="222"/>
      <c r="E5" s="222"/>
      <c r="F5" s="222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">
      <c r="A7" s="223"/>
      <c r="B7" s="224"/>
      <c r="C7" s="224"/>
      <c r="D7" s="224"/>
      <c r="E7" s="224"/>
      <c r="F7" s="225"/>
    </row>
    <row r="8" spans="1:7" ht="12.75" customHeight="1" x14ac:dyDescent="0.2">
      <c r="A8" s="205" t="s">
        <v>15</v>
      </c>
      <c r="B8" s="206"/>
      <c r="C8" s="214" t="s">
        <v>11</v>
      </c>
      <c r="D8" s="211" t="s">
        <v>84</v>
      </c>
      <c r="E8" s="217" t="s">
        <v>61</v>
      </c>
      <c r="F8" s="226" t="s">
        <v>95</v>
      </c>
    </row>
    <row r="9" spans="1:7" ht="15" customHeight="1" x14ac:dyDescent="0.2">
      <c r="A9" s="207"/>
      <c r="B9" s="208"/>
      <c r="C9" s="215"/>
      <c r="D9" s="212"/>
      <c r="E9" s="218"/>
      <c r="F9" s="227"/>
    </row>
    <row r="10" spans="1:7" s="14" customFormat="1" ht="15" customHeight="1" x14ac:dyDescent="0.2">
      <c r="A10" s="209"/>
      <c r="B10" s="210"/>
      <c r="C10" s="216"/>
      <c r="D10" s="213"/>
      <c r="E10" s="219"/>
      <c r="F10" s="228"/>
    </row>
    <row r="11" spans="1:7" ht="21.75" customHeight="1" x14ac:dyDescent="0.2">
      <c r="A11" s="93" t="s">
        <v>17</v>
      </c>
      <c r="B11" s="85" t="s">
        <v>34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19</v>
      </c>
      <c r="B12" s="86" t="s">
        <v>18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21</v>
      </c>
      <c r="B13" s="87" t="s">
        <v>20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64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23</v>
      </c>
      <c r="B17" s="87" t="s">
        <v>22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31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30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75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66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78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76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77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73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94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94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94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94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94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94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25</v>
      </c>
      <c r="B34" s="87" t="s">
        <v>24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65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80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79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94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94</v>
      </c>
      <c r="C41" s="135">
        <f t="shared" si="0"/>
        <v>0</v>
      </c>
      <c r="D41" s="138"/>
      <c r="E41" s="136"/>
      <c r="F41" s="162"/>
      <c r="H41" s="110"/>
    </row>
    <row r="42" spans="1:8" ht="15" x14ac:dyDescent="0.25">
      <c r="A42" s="95"/>
      <c r="B42" s="88" t="s">
        <v>94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94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27</v>
      </c>
      <c r="B44" s="87" t="s">
        <v>26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94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94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94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28</v>
      </c>
      <c r="B48" s="87" t="s">
        <v>86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29</v>
      </c>
      <c r="B49" s="86" t="s">
        <v>82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110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tabSelected="1" zoomScaleNormal="100" workbookViewId="0">
      <selection activeCell="M5" sqref="M5"/>
    </sheetView>
  </sheetViews>
  <sheetFormatPr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301" t="s">
        <v>87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79" t="str">
        <f>'Budget Worksheet '!A4</f>
        <v>Contract Number:</v>
      </c>
      <c r="B4" s="180"/>
      <c r="C4" s="180"/>
      <c r="D4" s="180"/>
      <c r="E4" s="180" t="str">
        <f>'Budget Worksheet '!C4</f>
        <v>HSS-18-002C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8" t="str">
        <f>'Budget Worksheet '!C5</f>
        <v>Opioid Use Disorder (OUD)- START (Substance Use Treatment and Recovery Transformation) Providers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5" t="s">
        <v>99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7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51</v>
      </c>
      <c r="B10" s="249" t="s">
        <v>34</v>
      </c>
      <c r="C10" s="249"/>
      <c r="D10" s="7"/>
      <c r="E10" s="7"/>
      <c r="F10" s="7"/>
      <c r="G10" s="233" t="s">
        <v>91</v>
      </c>
      <c r="H10" s="233"/>
      <c r="I10" s="233"/>
      <c r="J10" s="229">
        <f>'Budget Worksheet '!$D$11</f>
        <v>0</v>
      </c>
      <c r="K10" s="229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4" t="s">
        <v>105</v>
      </c>
      <c r="C12" s="304"/>
      <c r="D12" s="304"/>
      <c r="E12" s="304"/>
      <c r="F12" s="304"/>
      <c r="G12" s="304"/>
      <c r="H12" s="304"/>
      <c r="I12" s="304"/>
      <c r="J12" s="304"/>
      <c r="K12" s="304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76"/>
      <c r="C14" s="277"/>
      <c r="D14" s="277"/>
      <c r="E14" s="277"/>
      <c r="F14" s="277"/>
      <c r="G14" s="277"/>
      <c r="H14" s="277"/>
      <c r="I14" s="277"/>
      <c r="J14" s="277"/>
      <c r="K14" s="278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52</v>
      </c>
      <c r="B16" s="21" t="s">
        <v>18</v>
      </c>
      <c r="C16" s="21"/>
      <c r="D16" s="21"/>
      <c r="E16" s="7"/>
      <c r="F16" s="7"/>
      <c r="G16" s="22" t="s">
        <v>91</v>
      </c>
      <c r="H16" s="22"/>
      <c r="I16" s="22"/>
      <c r="J16" s="229">
        <f>'Budget Worksheet '!$D$12</f>
        <v>0</v>
      </c>
      <c r="K16" s="229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09"/>
      <c r="K17" s="309"/>
      <c r="L17" s="6"/>
    </row>
    <row r="18" spans="1:12" ht="25.5" customHeight="1" x14ac:dyDescent="0.2">
      <c r="A18" s="5"/>
      <c r="B18" s="308" t="s">
        <v>104</v>
      </c>
      <c r="C18" s="308"/>
      <c r="D18" s="308"/>
      <c r="E18" s="308"/>
      <c r="F18" s="308"/>
      <c r="G18" s="308"/>
      <c r="H18" s="308"/>
      <c r="I18" s="308"/>
      <c r="J18" s="308"/>
      <c r="K18" s="308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288" t="s">
        <v>68</v>
      </c>
      <c r="C20" s="289"/>
      <c r="D20" s="289"/>
      <c r="E20" s="289"/>
      <c r="F20" s="290"/>
      <c r="G20" s="290"/>
      <c r="H20" s="299" t="s">
        <v>16</v>
      </c>
      <c r="I20" s="300"/>
      <c r="J20" s="282" t="s">
        <v>67</v>
      </c>
      <c r="K20" s="283"/>
      <c r="L20" s="6"/>
    </row>
    <row r="21" spans="1:12" ht="15" customHeight="1" x14ac:dyDescent="0.2">
      <c r="A21" s="5"/>
      <c r="B21" s="273" t="s">
        <v>70</v>
      </c>
      <c r="C21" s="274"/>
      <c r="D21" s="274"/>
      <c r="E21" s="274"/>
      <c r="F21" s="275"/>
      <c r="G21" s="275"/>
      <c r="H21" s="244"/>
      <c r="I21" s="245"/>
      <c r="J21" s="242"/>
      <c r="K21" s="243"/>
      <c r="L21" s="6"/>
    </row>
    <row r="22" spans="1:12" ht="15" customHeight="1" x14ac:dyDescent="0.2">
      <c r="A22" s="5"/>
      <c r="B22" s="273" t="s">
        <v>74</v>
      </c>
      <c r="C22" s="274"/>
      <c r="D22" s="274"/>
      <c r="E22" s="274"/>
      <c r="F22" s="275"/>
      <c r="G22" s="275"/>
      <c r="H22" s="251"/>
      <c r="I22" s="252"/>
      <c r="J22" s="242"/>
      <c r="K22" s="243"/>
      <c r="L22" s="6"/>
    </row>
    <row r="23" spans="1:12" ht="15" customHeight="1" x14ac:dyDescent="0.2">
      <c r="A23" s="5"/>
      <c r="B23" s="273" t="s">
        <v>69</v>
      </c>
      <c r="C23" s="274"/>
      <c r="D23" s="274"/>
      <c r="E23" s="274"/>
      <c r="F23" s="275"/>
      <c r="G23" s="275"/>
      <c r="H23" s="251"/>
      <c r="I23" s="252"/>
      <c r="J23" s="242"/>
      <c r="K23" s="243"/>
      <c r="L23" s="6"/>
    </row>
    <row r="24" spans="1:12" ht="15" customHeight="1" x14ac:dyDescent="0.2">
      <c r="A24" s="5"/>
      <c r="B24" s="273"/>
      <c r="C24" s="274"/>
      <c r="D24" s="274"/>
      <c r="E24" s="274"/>
      <c r="F24" s="275"/>
      <c r="G24" s="275"/>
      <c r="H24" s="251"/>
      <c r="I24" s="252"/>
      <c r="J24" s="242"/>
      <c r="K24" s="243"/>
      <c r="L24" s="6"/>
    </row>
    <row r="25" spans="1:12" ht="15" customHeight="1" x14ac:dyDescent="0.2">
      <c r="A25" s="5"/>
      <c r="B25" s="273"/>
      <c r="C25" s="274"/>
      <c r="D25" s="274"/>
      <c r="E25" s="274"/>
      <c r="F25" s="275"/>
      <c r="G25" s="275"/>
      <c r="H25" s="251"/>
      <c r="I25" s="252"/>
      <c r="J25" s="242"/>
      <c r="K25" s="243"/>
      <c r="L25" s="6"/>
    </row>
    <row r="26" spans="1:12" ht="15" customHeight="1" x14ac:dyDescent="0.2">
      <c r="A26" s="5"/>
      <c r="B26" s="273"/>
      <c r="C26" s="274"/>
      <c r="D26" s="274"/>
      <c r="E26" s="274"/>
      <c r="F26" s="275"/>
      <c r="G26" s="275"/>
      <c r="H26" s="251"/>
      <c r="I26" s="252"/>
      <c r="J26" s="242"/>
      <c r="K26" s="243"/>
      <c r="L26" s="6"/>
    </row>
    <row r="27" spans="1:12" ht="15" customHeight="1" x14ac:dyDescent="0.2">
      <c r="A27" s="5"/>
      <c r="B27" s="273"/>
      <c r="C27" s="274"/>
      <c r="D27" s="274"/>
      <c r="E27" s="274"/>
      <c r="F27" s="287"/>
      <c r="G27" s="287"/>
      <c r="H27" s="251"/>
      <c r="I27" s="252"/>
      <c r="J27" s="242"/>
      <c r="K27" s="243"/>
      <c r="L27" s="6"/>
    </row>
    <row r="28" spans="1:12" ht="15" customHeight="1" x14ac:dyDescent="0.2">
      <c r="A28" s="5"/>
      <c r="B28" s="273"/>
      <c r="C28" s="274"/>
      <c r="D28" s="274"/>
      <c r="E28" s="274"/>
      <c r="F28" s="287"/>
      <c r="G28" s="287"/>
      <c r="H28" s="251"/>
      <c r="I28" s="252"/>
      <c r="J28" s="242"/>
      <c r="K28" s="243"/>
      <c r="L28" s="6"/>
    </row>
    <row r="29" spans="1:12" ht="15" customHeight="1" x14ac:dyDescent="0.2">
      <c r="A29" s="5"/>
      <c r="B29" s="273"/>
      <c r="C29" s="274"/>
      <c r="D29" s="274"/>
      <c r="E29" s="274"/>
      <c r="F29" s="287"/>
      <c r="G29" s="287"/>
      <c r="H29" s="251"/>
      <c r="I29" s="252"/>
      <c r="J29" s="242"/>
      <c r="K29" s="243"/>
      <c r="L29" s="6"/>
    </row>
    <row r="30" spans="1:12" ht="15" customHeight="1" thickBot="1" x14ac:dyDescent="0.25">
      <c r="A30" s="5"/>
      <c r="B30" s="326"/>
      <c r="C30" s="327"/>
      <c r="D30" s="327"/>
      <c r="E30" s="327"/>
      <c r="F30" s="328"/>
      <c r="G30" s="329"/>
      <c r="H30" s="322"/>
      <c r="I30" s="323"/>
      <c r="J30" s="324"/>
      <c r="K30" s="325"/>
      <c r="L30" s="6"/>
    </row>
    <row r="31" spans="1:12" ht="20.100000000000001" customHeight="1" thickBot="1" x14ac:dyDescent="0.25">
      <c r="A31" s="5"/>
      <c r="B31" s="246"/>
      <c r="C31" s="246"/>
      <c r="D31" s="335" t="s">
        <v>72</v>
      </c>
      <c r="E31" s="336"/>
      <c r="F31" s="336"/>
      <c r="G31" s="337"/>
      <c r="H31" s="295">
        <f>SUM(H21:I30)</f>
        <v>0</v>
      </c>
      <c r="I31" s="296"/>
      <c r="J31" s="341">
        <f>SUM(J21:K30)</f>
        <v>0</v>
      </c>
      <c r="K31" s="342"/>
      <c r="L31" s="6"/>
    </row>
    <row r="32" spans="1:12" ht="25.5" customHeight="1" thickBot="1" x14ac:dyDescent="0.25">
      <c r="A32" s="5"/>
      <c r="B32" s="17" t="s">
        <v>71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81"/>
      <c r="K34" s="281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53</v>
      </c>
      <c r="B36" s="17" t="s">
        <v>32</v>
      </c>
      <c r="C36" s="17"/>
      <c r="D36" s="23"/>
      <c r="E36" s="7"/>
      <c r="F36" s="7"/>
      <c r="G36" s="233" t="s">
        <v>90</v>
      </c>
      <c r="H36" s="233"/>
      <c r="I36" s="233"/>
      <c r="J36" s="229">
        <f>'Budget Worksheet '!$D$13</f>
        <v>0</v>
      </c>
      <c r="K36" s="229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48" t="s">
        <v>55</v>
      </c>
      <c r="C38" s="248"/>
      <c r="D38" s="248"/>
      <c r="E38" s="248"/>
      <c r="F38" s="248"/>
      <c r="G38" s="248"/>
      <c r="H38" s="248"/>
      <c r="I38" s="248"/>
      <c r="J38" s="248"/>
      <c r="K38" s="248"/>
      <c r="L38" s="6"/>
    </row>
    <row r="39" spans="1:12" ht="11.25" customHeight="1" x14ac:dyDescent="0.25">
      <c r="A39" s="19"/>
      <c r="B39" s="48" t="s">
        <v>103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40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38</v>
      </c>
      <c r="C43" s="114"/>
      <c r="D43" s="24" t="s">
        <v>39</v>
      </c>
      <c r="E43" s="102">
        <v>0.4</v>
      </c>
      <c r="F43" s="233" t="s">
        <v>37</v>
      </c>
      <c r="G43" s="233"/>
      <c r="H43" s="229">
        <f>C43*E43</f>
        <v>0</v>
      </c>
      <c r="I43" s="229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3" t="s">
        <v>92</v>
      </c>
      <c r="H45" s="233"/>
      <c r="I45" s="233"/>
      <c r="J45" s="229">
        <f>'Budget Worksheet '!$D$14</f>
        <v>0</v>
      </c>
      <c r="K45" s="229"/>
      <c r="L45" s="6"/>
    </row>
    <row r="46" spans="1:12" ht="99.95" customHeight="1" thickBot="1" x14ac:dyDescent="0.25">
      <c r="A46" s="5"/>
      <c r="B46" s="276"/>
      <c r="C46" s="277"/>
      <c r="D46" s="277"/>
      <c r="E46" s="277"/>
      <c r="F46" s="277"/>
      <c r="G46" s="277"/>
      <c r="H46" s="277"/>
      <c r="I46" s="277"/>
      <c r="J46" s="277"/>
      <c r="K46" s="278"/>
      <c r="L46" s="6"/>
    </row>
    <row r="47" spans="1:12" ht="23.25" customHeight="1" x14ac:dyDescent="0.2">
      <c r="A47" s="5"/>
      <c r="B47" s="235" t="s">
        <v>88</v>
      </c>
      <c r="C47" s="235"/>
      <c r="D47" s="235"/>
      <c r="E47" s="235"/>
      <c r="F47" s="235"/>
      <c r="G47" s="235"/>
      <c r="H47" s="235"/>
      <c r="I47" s="235"/>
      <c r="J47" s="235"/>
      <c r="K47" s="235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3" t="s">
        <v>91</v>
      </c>
      <c r="H49" s="233"/>
      <c r="I49" s="233"/>
      <c r="J49" s="229">
        <f>'Budget Worksheet '!$D$15</f>
        <v>0</v>
      </c>
      <c r="K49" s="229"/>
      <c r="L49" s="6"/>
    </row>
    <row r="50" spans="1:12" ht="99.95" customHeight="1" thickBot="1" x14ac:dyDescent="0.25">
      <c r="A50" s="5"/>
      <c r="B50" s="276"/>
      <c r="C50" s="277"/>
      <c r="D50" s="277"/>
      <c r="E50" s="277"/>
      <c r="F50" s="277"/>
      <c r="G50" s="277"/>
      <c r="H50" s="277"/>
      <c r="I50" s="277"/>
      <c r="J50" s="277"/>
      <c r="K50" s="278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3" t="s">
        <v>91</v>
      </c>
      <c r="H51" s="233"/>
      <c r="I51" s="233"/>
      <c r="J51" s="229">
        <f>'Budget Worksheet '!$D$16</f>
        <v>0</v>
      </c>
      <c r="K51" s="229"/>
      <c r="L51" s="6"/>
    </row>
    <row r="52" spans="1:12" ht="99.95" customHeight="1" thickBot="1" x14ac:dyDescent="0.25">
      <c r="A52" s="5"/>
      <c r="B52" s="276"/>
      <c r="C52" s="277"/>
      <c r="D52" s="277"/>
      <c r="E52" s="277"/>
      <c r="F52" s="277"/>
      <c r="G52" s="277"/>
      <c r="H52" s="277"/>
      <c r="I52" s="277"/>
      <c r="J52" s="277"/>
      <c r="K52" s="278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59"/>
      <c r="K53" s="259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41</v>
      </c>
      <c r="B55" s="249" t="s">
        <v>42</v>
      </c>
      <c r="C55" s="249"/>
      <c r="D55" s="7"/>
      <c r="E55" s="7"/>
      <c r="F55" s="7"/>
      <c r="G55" s="233" t="s">
        <v>91</v>
      </c>
      <c r="H55" s="233"/>
      <c r="I55" s="233"/>
      <c r="J55" s="229">
        <f>'Budget Worksheet '!$D$17</f>
        <v>0</v>
      </c>
      <c r="K55" s="229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48" t="s">
        <v>55</v>
      </c>
      <c r="C57" s="248"/>
      <c r="D57" s="248"/>
      <c r="E57" s="248"/>
      <c r="F57" s="248"/>
      <c r="G57" s="248"/>
      <c r="H57" s="248"/>
      <c r="I57" s="248"/>
      <c r="J57" s="248"/>
      <c r="K57" s="248"/>
      <c r="L57" s="6"/>
    </row>
    <row r="58" spans="1:12" ht="11.25" customHeight="1" x14ac:dyDescent="0.2">
      <c r="A58" s="5"/>
      <c r="B58" s="48" t="s">
        <v>56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282" t="s">
        <v>43</v>
      </c>
      <c r="C61" s="291"/>
      <c r="D61" s="291"/>
      <c r="E61" s="291"/>
      <c r="F61" s="286" t="s">
        <v>63</v>
      </c>
      <c r="G61" s="286"/>
      <c r="H61" s="318" t="s">
        <v>47</v>
      </c>
      <c r="I61" s="319"/>
      <c r="J61" s="282" t="s">
        <v>2</v>
      </c>
      <c r="K61" s="283"/>
      <c r="L61" s="27"/>
    </row>
    <row r="62" spans="1:12" ht="20.100000000000001" customHeight="1" x14ac:dyDescent="0.2">
      <c r="A62" s="5"/>
      <c r="B62" s="343"/>
      <c r="C62" s="344"/>
      <c r="D62" s="344"/>
      <c r="E62" s="344"/>
      <c r="F62" s="284"/>
      <c r="G62" s="284"/>
      <c r="H62" s="292"/>
      <c r="I62" s="293"/>
      <c r="J62" s="320">
        <f>F62*H62</f>
        <v>0</v>
      </c>
      <c r="K62" s="321"/>
      <c r="L62" s="6"/>
    </row>
    <row r="63" spans="1:12" ht="20.100000000000001" customHeight="1" x14ac:dyDescent="0.2">
      <c r="A63" s="5"/>
      <c r="B63" s="279"/>
      <c r="C63" s="280"/>
      <c r="D63" s="280"/>
      <c r="E63" s="280"/>
      <c r="F63" s="285"/>
      <c r="G63" s="285"/>
      <c r="H63" s="297"/>
      <c r="I63" s="298"/>
      <c r="J63" s="320">
        <f>F63*H63</f>
        <v>0</v>
      </c>
      <c r="K63" s="321"/>
      <c r="L63" s="6"/>
    </row>
    <row r="64" spans="1:12" ht="19.5" customHeight="1" x14ac:dyDescent="0.2">
      <c r="A64" s="5"/>
      <c r="B64" s="279"/>
      <c r="C64" s="280"/>
      <c r="D64" s="280"/>
      <c r="E64" s="280"/>
      <c r="F64" s="285"/>
      <c r="G64" s="285"/>
      <c r="H64" s="297"/>
      <c r="I64" s="298"/>
      <c r="J64" s="320">
        <f>F64*H64</f>
        <v>0</v>
      </c>
      <c r="K64" s="321"/>
      <c r="L64" s="6"/>
    </row>
    <row r="65" spans="1:14" ht="20.100000000000001" customHeight="1" thickBot="1" x14ac:dyDescent="0.25">
      <c r="A65" s="5"/>
      <c r="B65" s="311"/>
      <c r="C65" s="312"/>
      <c r="D65" s="312"/>
      <c r="E65" s="312"/>
      <c r="F65" s="313"/>
      <c r="G65" s="313"/>
      <c r="H65" s="314"/>
      <c r="I65" s="315"/>
      <c r="J65" s="316">
        <f>F65*H65</f>
        <v>0</v>
      </c>
      <c r="K65" s="317"/>
      <c r="L65" s="6"/>
    </row>
    <row r="66" spans="1:14" ht="16.5" customHeight="1" thickBot="1" x14ac:dyDescent="0.25">
      <c r="A66" s="5"/>
      <c r="B66" s="310"/>
      <c r="C66" s="310"/>
      <c r="D66" s="310"/>
      <c r="E66" s="310"/>
      <c r="F66" s="294"/>
      <c r="G66" s="294"/>
      <c r="H66" s="246" t="s">
        <v>59</v>
      </c>
      <c r="I66" s="246"/>
      <c r="J66" s="295">
        <f>SUM(J62:K65)</f>
        <v>0</v>
      </c>
      <c r="K66" s="296"/>
      <c r="L66" s="6"/>
    </row>
    <row r="67" spans="1:14" ht="16.5" customHeight="1" thickBot="1" x14ac:dyDescent="0.25">
      <c r="A67" s="5"/>
      <c r="B67" s="247" t="s">
        <v>60</v>
      </c>
      <c r="C67" s="247"/>
      <c r="D67" s="247"/>
      <c r="E67" s="247"/>
      <c r="F67" s="332"/>
      <c r="G67" s="333"/>
      <c r="H67" s="246" t="s">
        <v>44</v>
      </c>
      <c r="I67" s="246"/>
      <c r="J67" s="330">
        <f>IF(F67=0,0,J66*F67)</f>
        <v>0</v>
      </c>
      <c r="K67" s="331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45</v>
      </c>
      <c r="C69" s="29"/>
      <c r="D69" s="30"/>
      <c r="E69" s="7"/>
      <c r="F69" s="7"/>
      <c r="G69" s="233" t="s">
        <v>91</v>
      </c>
      <c r="H69" s="233"/>
      <c r="I69" s="233"/>
      <c r="J69" s="229">
        <f>'Budget Worksheet '!$D$18</f>
        <v>0</v>
      </c>
      <c r="K69" s="229"/>
      <c r="L69" s="6"/>
    </row>
    <row r="70" spans="1:14" ht="99.95" customHeight="1" thickBot="1" x14ac:dyDescent="0.25">
      <c r="A70" s="31"/>
      <c r="B70" s="338"/>
      <c r="C70" s="339"/>
      <c r="D70" s="339"/>
      <c r="E70" s="339"/>
      <c r="F70" s="339"/>
      <c r="G70" s="339"/>
      <c r="H70" s="339"/>
      <c r="I70" s="339"/>
      <c r="J70" s="339"/>
      <c r="K70" s="340"/>
      <c r="L70" s="31"/>
    </row>
    <row r="71" spans="1:14" ht="15" customHeight="1" thickBot="1" x14ac:dyDescent="0.25">
      <c r="A71" s="5"/>
      <c r="B71" s="240" t="str">
        <f>'Budget Worksheet '!B19</f>
        <v>Electricity</v>
      </c>
      <c r="C71" s="240"/>
      <c r="D71" s="240"/>
      <c r="E71" s="34"/>
      <c r="F71" s="34"/>
      <c r="G71" s="233" t="s">
        <v>91</v>
      </c>
      <c r="H71" s="233"/>
      <c r="I71" s="233"/>
      <c r="J71" s="229">
        <f>'Budget Worksheet '!$D$19</f>
        <v>0</v>
      </c>
      <c r="K71" s="229"/>
      <c r="L71" s="6"/>
    </row>
    <row r="72" spans="1:14" ht="99.95" customHeight="1" thickBot="1" x14ac:dyDescent="0.25">
      <c r="A72" s="5"/>
      <c r="B72" s="270"/>
      <c r="C72" s="271"/>
      <c r="D72" s="271"/>
      <c r="E72" s="271"/>
      <c r="F72" s="271"/>
      <c r="G72" s="271"/>
      <c r="H72" s="271"/>
      <c r="I72" s="271"/>
      <c r="J72" s="271"/>
      <c r="K72" s="272"/>
      <c r="L72" s="6"/>
    </row>
    <row r="73" spans="1:14" ht="15" customHeight="1" thickBot="1" x14ac:dyDescent="0.25">
      <c r="A73" s="5"/>
      <c r="B73" s="240" t="str">
        <f>'Budget Worksheet '!B20</f>
        <v xml:space="preserve">Heat </v>
      </c>
      <c r="C73" s="240"/>
      <c r="D73" s="240"/>
      <c r="E73" s="37"/>
      <c r="F73" s="37"/>
      <c r="G73" s="233" t="s">
        <v>91</v>
      </c>
      <c r="H73" s="233"/>
      <c r="I73" s="233"/>
      <c r="J73" s="229">
        <f>'Budget Worksheet '!$D$20</f>
        <v>0</v>
      </c>
      <c r="K73" s="229"/>
      <c r="L73" s="6"/>
    </row>
    <row r="74" spans="1:14" ht="99.95" customHeight="1" thickBot="1" x14ac:dyDescent="0.25">
      <c r="A74" s="5"/>
      <c r="B74" s="230"/>
      <c r="C74" s="231"/>
      <c r="D74" s="231"/>
      <c r="E74" s="231"/>
      <c r="F74" s="231"/>
      <c r="G74" s="231"/>
      <c r="H74" s="231"/>
      <c r="I74" s="231"/>
      <c r="J74" s="231"/>
      <c r="K74" s="232"/>
      <c r="L74" s="6"/>
    </row>
    <row r="75" spans="1:14" ht="15" customHeight="1" thickBot="1" x14ac:dyDescent="0.25">
      <c r="A75" s="5"/>
      <c r="B75" s="240" t="str">
        <f>'Budget Worksheet '!B21</f>
        <v>Telephone/Internet</v>
      </c>
      <c r="C75" s="240"/>
      <c r="D75" s="240"/>
      <c r="E75" s="37"/>
      <c r="F75" s="37"/>
      <c r="G75" s="233" t="s">
        <v>91</v>
      </c>
      <c r="H75" s="233"/>
      <c r="I75" s="233"/>
      <c r="J75" s="229">
        <f>'Budget Worksheet '!$D$21</f>
        <v>0</v>
      </c>
      <c r="K75" s="229"/>
      <c r="L75" s="6"/>
    </row>
    <row r="76" spans="1:14" ht="99.95" customHeight="1" thickBot="1" x14ac:dyDescent="0.25">
      <c r="A76" s="5"/>
      <c r="B76" s="230"/>
      <c r="C76" s="231"/>
      <c r="D76" s="231"/>
      <c r="E76" s="231"/>
      <c r="F76" s="231"/>
      <c r="G76" s="231"/>
      <c r="H76" s="231"/>
      <c r="I76" s="231"/>
      <c r="J76" s="231"/>
      <c r="K76" s="232"/>
      <c r="L76" s="6"/>
    </row>
    <row r="77" spans="1:14" ht="13.5" customHeight="1" thickBot="1" x14ac:dyDescent="0.25">
      <c r="A77" s="8"/>
      <c r="B77" s="253"/>
      <c r="C77" s="253"/>
      <c r="D77" s="253"/>
      <c r="E77" s="37"/>
      <c r="F77" s="37"/>
      <c r="G77" s="37"/>
      <c r="H77" s="37"/>
      <c r="I77" s="37"/>
      <c r="J77" s="281"/>
      <c r="K77" s="281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41</v>
      </c>
      <c r="B79" s="249" t="s">
        <v>42</v>
      </c>
      <c r="C79" s="249"/>
      <c r="D79" s="264" t="s">
        <v>46</v>
      </c>
      <c r="E79" s="264"/>
      <c r="F79" s="248"/>
      <c r="G79" s="248"/>
      <c r="H79" s="248"/>
      <c r="I79" s="248"/>
      <c r="J79" s="248"/>
      <c r="K79" s="248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48" t="s">
        <v>55</v>
      </c>
      <c r="C81" s="248"/>
      <c r="D81" s="248"/>
      <c r="E81" s="248"/>
      <c r="F81" s="248"/>
      <c r="G81" s="248"/>
      <c r="H81" s="248"/>
      <c r="I81" s="248"/>
      <c r="J81" s="248"/>
      <c r="K81" s="248"/>
      <c r="L81" s="6"/>
    </row>
    <row r="82" spans="1:12" ht="11.25" customHeight="1" x14ac:dyDescent="0.2">
      <c r="A82" s="5"/>
      <c r="B82" s="48" t="s">
        <v>102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40" t="str">
        <f>'Budget Worksheet '!B22</f>
        <v>Utilities (Other)</v>
      </c>
      <c r="C84" s="240"/>
      <c r="D84" s="240"/>
      <c r="E84" s="35"/>
      <c r="F84" s="35"/>
      <c r="G84" s="233" t="s">
        <v>91</v>
      </c>
      <c r="H84" s="233"/>
      <c r="I84" s="233"/>
      <c r="J84" s="229">
        <f>'Budget Worksheet '!$D$22</f>
        <v>0</v>
      </c>
      <c r="K84" s="229"/>
      <c r="L84" s="6"/>
    </row>
    <row r="85" spans="1:12" ht="99.95" customHeight="1" thickBot="1" x14ac:dyDescent="0.25">
      <c r="A85" s="5"/>
      <c r="B85" s="230"/>
      <c r="C85" s="231"/>
      <c r="D85" s="231"/>
      <c r="E85" s="231"/>
      <c r="F85" s="231"/>
      <c r="G85" s="231"/>
      <c r="H85" s="231"/>
      <c r="I85" s="231"/>
      <c r="J85" s="231"/>
      <c r="K85" s="232"/>
      <c r="L85" s="6"/>
    </row>
    <row r="86" spans="1:12" ht="15" customHeight="1" thickBot="1" x14ac:dyDescent="0.25">
      <c r="A86" s="5"/>
      <c r="B86" s="240" t="str">
        <f>'Budget Worksheet '!B23</f>
        <v>Printing/Advertising</v>
      </c>
      <c r="C86" s="240"/>
      <c r="D86" s="240"/>
      <c r="E86" s="37"/>
      <c r="F86" s="37"/>
      <c r="G86" s="233" t="s">
        <v>91</v>
      </c>
      <c r="H86" s="233"/>
      <c r="I86" s="233"/>
      <c r="J86" s="229">
        <f>'Budget Worksheet '!$D$23</f>
        <v>0</v>
      </c>
      <c r="K86" s="229"/>
      <c r="L86" s="6"/>
    </row>
    <row r="87" spans="1:12" ht="99.95" customHeight="1" thickBot="1" x14ac:dyDescent="0.25">
      <c r="A87" s="5"/>
      <c r="B87" s="230"/>
      <c r="C87" s="231"/>
      <c r="D87" s="231"/>
      <c r="E87" s="231"/>
      <c r="F87" s="231"/>
      <c r="G87" s="231"/>
      <c r="H87" s="231"/>
      <c r="I87" s="231"/>
      <c r="J87" s="231"/>
      <c r="K87" s="232"/>
      <c r="L87" s="6"/>
    </row>
    <row r="88" spans="1:12" ht="15" customHeight="1" thickBot="1" x14ac:dyDescent="0.25">
      <c r="A88" s="5"/>
      <c r="B88" s="240" t="str">
        <f>'Budget Worksheet '!B24</f>
        <v>Postage</v>
      </c>
      <c r="C88" s="240"/>
      <c r="D88" s="240"/>
      <c r="E88" s="37"/>
      <c r="F88" s="37"/>
      <c r="G88" s="233" t="s">
        <v>91</v>
      </c>
      <c r="H88" s="233"/>
      <c r="I88" s="233"/>
      <c r="J88" s="229">
        <f>'Budget Worksheet '!$D$24</f>
        <v>0</v>
      </c>
      <c r="K88" s="229"/>
      <c r="L88" s="6"/>
    </row>
    <row r="89" spans="1:12" ht="99.95" customHeight="1" thickBot="1" x14ac:dyDescent="0.25">
      <c r="A89" s="5"/>
      <c r="B89" s="230"/>
      <c r="C89" s="231"/>
      <c r="D89" s="231"/>
      <c r="E89" s="231"/>
      <c r="F89" s="231"/>
      <c r="G89" s="231"/>
      <c r="H89" s="231"/>
      <c r="I89" s="231"/>
      <c r="J89" s="231"/>
      <c r="K89" s="232"/>
      <c r="L89" s="6"/>
    </row>
    <row r="90" spans="1:12" ht="15" customHeight="1" thickBot="1" x14ac:dyDescent="0.25">
      <c r="A90" s="5"/>
      <c r="B90" s="240" t="str">
        <f>'Budget Worksheet '!B25</f>
        <v>Insurance</v>
      </c>
      <c r="C90" s="240"/>
      <c r="D90" s="240"/>
      <c r="E90" s="37"/>
      <c r="F90" s="37"/>
      <c r="G90" s="233" t="s">
        <v>91</v>
      </c>
      <c r="H90" s="233"/>
      <c r="I90" s="233"/>
      <c r="J90" s="229">
        <f>'Budget Worksheet '!$D$25</f>
        <v>0</v>
      </c>
      <c r="K90" s="229"/>
      <c r="L90" s="6"/>
    </row>
    <row r="91" spans="1:12" ht="99.95" customHeight="1" thickBot="1" x14ac:dyDescent="0.25">
      <c r="A91" s="5"/>
      <c r="B91" s="230"/>
      <c r="C91" s="231"/>
      <c r="D91" s="231"/>
      <c r="E91" s="231"/>
      <c r="F91" s="231"/>
      <c r="G91" s="231"/>
      <c r="H91" s="231"/>
      <c r="I91" s="231"/>
      <c r="J91" s="231"/>
      <c r="K91" s="232"/>
      <c r="L91" s="6"/>
    </row>
    <row r="92" spans="1:12" ht="15" customHeight="1" thickBot="1" x14ac:dyDescent="0.25">
      <c r="A92" s="5"/>
      <c r="B92" s="240" t="str">
        <f>'Budget Worksheet '!B26</f>
        <v>Repairs</v>
      </c>
      <c r="C92" s="240"/>
      <c r="D92" s="240"/>
      <c r="E92" s="34"/>
      <c r="F92" s="34"/>
      <c r="G92" s="233" t="s">
        <v>91</v>
      </c>
      <c r="H92" s="233"/>
      <c r="I92" s="233"/>
      <c r="J92" s="229">
        <f>'Budget Worksheet '!$D$26</f>
        <v>0</v>
      </c>
      <c r="K92" s="229"/>
      <c r="L92" s="6"/>
    </row>
    <row r="93" spans="1:12" ht="99.95" customHeight="1" thickBot="1" x14ac:dyDescent="0.25">
      <c r="A93" s="5"/>
      <c r="B93" s="270"/>
      <c r="C93" s="271"/>
      <c r="D93" s="271"/>
      <c r="E93" s="271"/>
      <c r="F93" s="271"/>
      <c r="G93" s="271"/>
      <c r="H93" s="271"/>
      <c r="I93" s="271"/>
      <c r="J93" s="271"/>
      <c r="K93" s="272"/>
      <c r="L93" s="6"/>
    </row>
    <row r="94" spans="1:12" ht="15" customHeight="1" thickBot="1" x14ac:dyDescent="0.3">
      <c r="A94" s="5"/>
      <c r="B94" s="236" t="str">
        <f>'Budget Worksheet '!B27</f>
        <v>Audit</v>
      </c>
      <c r="C94" s="236"/>
      <c r="D94" s="236"/>
      <c r="E94" s="47"/>
      <c r="F94" s="37"/>
      <c r="G94" s="233" t="s">
        <v>91</v>
      </c>
      <c r="H94" s="233"/>
      <c r="I94" s="233"/>
      <c r="J94" s="229">
        <f>'Budget Worksheet '!$D$27</f>
        <v>0</v>
      </c>
      <c r="K94" s="229"/>
      <c r="L94" s="6"/>
    </row>
    <row r="95" spans="1:12" ht="99.95" customHeight="1" thickBot="1" x14ac:dyDescent="0.25">
      <c r="A95" s="5"/>
      <c r="B95" s="230"/>
      <c r="C95" s="231"/>
      <c r="D95" s="231"/>
      <c r="E95" s="231"/>
      <c r="F95" s="231"/>
      <c r="G95" s="231"/>
      <c r="H95" s="231"/>
      <c r="I95" s="231"/>
      <c r="J95" s="231"/>
      <c r="K95" s="232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59"/>
      <c r="K96" s="259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41</v>
      </c>
      <c r="B98" s="249" t="s">
        <v>42</v>
      </c>
      <c r="C98" s="249"/>
      <c r="D98" s="264" t="s">
        <v>46</v>
      </c>
      <c r="E98" s="264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48" t="s">
        <v>55</v>
      </c>
      <c r="C100" s="248"/>
      <c r="D100" s="248"/>
      <c r="E100" s="248"/>
      <c r="F100" s="248"/>
      <c r="G100" s="248"/>
      <c r="H100" s="248"/>
      <c r="I100" s="248"/>
      <c r="J100" s="248"/>
      <c r="K100" s="248"/>
      <c r="L100" s="6"/>
    </row>
    <row r="101" spans="1:13" ht="11.25" customHeight="1" x14ac:dyDescent="0.2">
      <c r="A101" s="5"/>
      <c r="B101" s="48" t="s">
        <v>56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241" t="str">
        <f>'Budget Worksheet '!B28</f>
        <v>Other (specify here)</v>
      </c>
      <c r="C103" s="241"/>
      <c r="D103" s="241"/>
      <c r="E103" s="239"/>
      <c r="F103" s="239"/>
      <c r="G103" s="233" t="s">
        <v>91</v>
      </c>
      <c r="H103" s="233"/>
      <c r="I103" s="233"/>
      <c r="J103" s="229">
        <f>'Budget Worksheet '!$D$28</f>
        <v>0</v>
      </c>
      <c r="K103" s="229"/>
      <c r="L103" s="6"/>
    </row>
    <row r="104" spans="1:13" ht="99.95" customHeight="1" thickBot="1" x14ac:dyDescent="0.25">
      <c r="A104" s="5"/>
      <c r="B104" s="230"/>
      <c r="C104" s="231"/>
      <c r="D104" s="231"/>
      <c r="E104" s="231"/>
      <c r="F104" s="231"/>
      <c r="G104" s="231"/>
      <c r="H104" s="231"/>
      <c r="I104" s="231"/>
      <c r="J104" s="231"/>
      <c r="K104" s="232"/>
      <c r="L104" s="6"/>
    </row>
    <row r="105" spans="1:13" ht="15" customHeight="1" thickBot="1" x14ac:dyDescent="0.3">
      <c r="A105" s="5"/>
      <c r="B105" s="236" t="str">
        <f>'Budget Worksheet '!B29</f>
        <v>Other (specify here)</v>
      </c>
      <c r="C105" s="236"/>
      <c r="D105" s="236"/>
      <c r="E105" s="237"/>
      <c r="F105" s="237"/>
      <c r="G105" s="233" t="s">
        <v>91</v>
      </c>
      <c r="H105" s="233"/>
      <c r="I105" s="233"/>
      <c r="J105" s="229">
        <f>'Budget Worksheet '!$D$29</f>
        <v>0</v>
      </c>
      <c r="K105" s="229"/>
      <c r="L105" s="6"/>
    </row>
    <row r="106" spans="1:13" ht="99.95" customHeight="1" thickBot="1" x14ac:dyDescent="0.25">
      <c r="A106" s="5"/>
      <c r="B106" s="230"/>
      <c r="C106" s="231"/>
      <c r="D106" s="231"/>
      <c r="E106" s="231"/>
      <c r="F106" s="231"/>
      <c r="G106" s="231"/>
      <c r="H106" s="231"/>
      <c r="I106" s="231"/>
      <c r="J106" s="231"/>
      <c r="K106" s="232"/>
      <c r="L106" s="6"/>
    </row>
    <row r="107" spans="1:13" ht="15" customHeight="1" thickBot="1" x14ac:dyDescent="0.3">
      <c r="A107" s="5"/>
      <c r="B107" s="236" t="str">
        <f>'Budget Worksheet '!B30</f>
        <v>Other (specify here)</v>
      </c>
      <c r="C107" s="236"/>
      <c r="D107" s="236"/>
      <c r="E107" s="237"/>
      <c r="F107" s="237"/>
      <c r="G107" s="233" t="s">
        <v>91</v>
      </c>
      <c r="H107" s="233"/>
      <c r="I107" s="233"/>
      <c r="J107" s="229">
        <f>'Budget Worksheet '!$D$30</f>
        <v>0</v>
      </c>
      <c r="K107" s="229"/>
      <c r="L107" s="6"/>
      <c r="M107" s="66"/>
    </row>
    <row r="108" spans="1:13" ht="99.95" customHeight="1" thickBot="1" x14ac:dyDescent="0.25">
      <c r="A108" s="5"/>
      <c r="B108" s="270"/>
      <c r="C108" s="271"/>
      <c r="D108" s="271"/>
      <c r="E108" s="271"/>
      <c r="F108" s="271"/>
      <c r="G108" s="271"/>
      <c r="H108" s="271"/>
      <c r="I108" s="271"/>
      <c r="J108" s="271"/>
      <c r="K108" s="272"/>
      <c r="L108" s="6"/>
    </row>
    <row r="109" spans="1:13" ht="15" customHeight="1" thickBot="1" x14ac:dyDescent="0.3">
      <c r="A109" s="5"/>
      <c r="B109" s="236" t="str">
        <f>'Budget Worksheet '!B31</f>
        <v>Other (specify here)</v>
      </c>
      <c r="C109" s="236"/>
      <c r="D109" s="236"/>
      <c r="E109" s="237"/>
      <c r="F109" s="237"/>
      <c r="G109" s="233" t="s">
        <v>91</v>
      </c>
      <c r="H109" s="233"/>
      <c r="I109" s="233"/>
      <c r="J109" s="229">
        <f>'Budget Worksheet '!$D$31</f>
        <v>0</v>
      </c>
      <c r="K109" s="229"/>
      <c r="L109" s="6"/>
    </row>
    <row r="110" spans="1:13" ht="99.95" customHeight="1" thickBot="1" x14ac:dyDescent="0.25">
      <c r="A110" s="5"/>
      <c r="B110" s="230"/>
      <c r="C110" s="231"/>
      <c r="D110" s="231"/>
      <c r="E110" s="231"/>
      <c r="F110" s="231"/>
      <c r="G110" s="231"/>
      <c r="H110" s="231"/>
      <c r="I110" s="231"/>
      <c r="J110" s="231"/>
      <c r="K110" s="232"/>
      <c r="L110" s="6"/>
    </row>
    <row r="111" spans="1:13" ht="15" customHeight="1" thickBot="1" x14ac:dyDescent="0.3">
      <c r="A111" s="5"/>
      <c r="B111" s="236" t="str">
        <f>'Budget Worksheet '!B32</f>
        <v>Other (specify here)</v>
      </c>
      <c r="C111" s="236"/>
      <c r="D111" s="236"/>
      <c r="E111" s="237"/>
      <c r="F111" s="237"/>
      <c r="G111" s="233" t="s">
        <v>91</v>
      </c>
      <c r="H111" s="233"/>
      <c r="I111" s="233"/>
      <c r="J111" s="229">
        <f>'Budget Worksheet '!$D$32</f>
        <v>0</v>
      </c>
      <c r="K111" s="229"/>
      <c r="L111" s="6"/>
    </row>
    <row r="112" spans="1:13" ht="99.95" customHeight="1" thickBot="1" x14ac:dyDescent="0.25">
      <c r="A112" s="5"/>
      <c r="B112" s="230"/>
      <c r="C112" s="231"/>
      <c r="D112" s="231"/>
      <c r="E112" s="231"/>
      <c r="F112" s="231"/>
      <c r="G112" s="231"/>
      <c r="H112" s="231"/>
      <c r="I112" s="231"/>
      <c r="J112" s="231"/>
      <c r="K112" s="232"/>
      <c r="L112" s="6"/>
    </row>
    <row r="113" spans="1:14" ht="15" customHeight="1" thickBot="1" x14ac:dyDescent="0.3">
      <c r="A113" s="5"/>
      <c r="B113" s="236" t="str">
        <f>'Budget Worksheet '!B33</f>
        <v>Other (specify here)</v>
      </c>
      <c r="C113" s="236"/>
      <c r="D113" s="236"/>
      <c r="E113" s="237"/>
      <c r="F113" s="237"/>
      <c r="G113" s="233" t="s">
        <v>91</v>
      </c>
      <c r="H113" s="233"/>
      <c r="I113" s="233"/>
      <c r="J113" s="229">
        <f>'Budget Worksheet '!$D$33</f>
        <v>0</v>
      </c>
      <c r="K113" s="229"/>
      <c r="L113" s="6"/>
    </row>
    <row r="114" spans="1:14" ht="99.95" customHeight="1" thickBot="1" x14ac:dyDescent="0.25">
      <c r="A114" s="5"/>
      <c r="B114" s="230"/>
      <c r="C114" s="231"/>
      <c r="D114" s="231"/>
      <c r="E114" s="231"/>
      <c r="F114" s="231"/>
      <c r="G114" s="231"/>
      <c r="H114" s="231"/>
      <c r="I114" s="231"/>
      <c r="J114" s="231"/>
      <c r="K114" s="232"/>
      <c r="L114" s="6"/>
    </row>
    <row r="115" spans="1:14" ht="15" customHeight="1" thickBot="1" x14ac:dyDescent="0.3">
      <c r="A115" s="5"/>
      <c r="B115" s="54" t="s">
        <v>54</v>
      </c>
      <c r="C115" s="7"/>
      <c r="D115" s="7"/>
      <c r="E115" s="7"/>
      <c r="F115" s="7"/>
      <c r="G115" s="233"/>
      <c r="H115" s="233"/>
      <c r="I115" s="233"/>
      <c r="J115" s="250"/>
      <c r="K115" s="250"/>
      <c r="L115" s="6"/>
    </row>
    <row r="116" spans="1:14" ht="99.95" customHeight="1" thickBot="1" x14ac:dyDescent="0.25">
      <c r="A116" s="5"/>
      <c r="B116" s="230"/>
      <c r="C116" s="231"/>
      <c r="D116" s="231"/>
      <c r="E116" s="231"/>
      <c r="F116" s="231"/>
      <c r="G116" s="231"/>
      <c r="H116" s="231"/>
      <c r="I116" s="231"/>
      <c r="J116" s="231"/>
      <c r="K116" s="232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59"/>
      <c r="K117" s="259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48</v>
      </c>
      <c r="B119" s="249" t="s">
        <v>6</v>
      </c>
      <c r="C119" s="249"/>
      <c r="D119" s="264"/>
      <c r="E119" s="264"/>
      <c r="F119" s="32"/>
      <c r="G119" s="233" t="s">
        <v>91</v>
      </c>
      <c r="H119" s="233"/>
      <c r="I119" s="233"/>
      <c r="J119" s="229">
        <f>'Budget Worksheet '!$D$34</f>
        <v>0</v>
      </c>
      <c r="K119" s="229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48" t="s">
        <v>55</v>
      </c>
      <c r="C121" s="248"/>
      <c r="D121" s="248"/>
      <c r="E121" s="248"/>
      <c r="F121" s="248"/>
      <c r="G121" s="248"/>
      <c r="H121" s="248"/>
      <c r="I121" s="248"/>
      <c r="J121" s="248"/>
      <c r="K121" s="248"/>
      <c r="L121" s="6"/>
    </row>
    <row r="122" spans="1:14" ht="11.25" customHeight="1" x14ac:dyDescent="0.2">
      <c r="A122" s="5"/>
      <c r="B122" s="48" t="s">
        <v>56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40" t="str">
        <f>'Budget Worksheet '!B35</f>
        <v>Office Supplies</v>
      </c>
      <c r="C124" s="240"/>
      <c r="D124" s="240"/>
      <c r="E124" s="35"/>
      <c r="F124" s="35"/>
      <c r="G124" s="233" t="s">
        <v>91</v>
      </c>
      <c r="H124" s="233"/>
      <c r="I124" s="233"/>
      <c r="J124" s="229">
        <f>'Budget Worksheet '!$D$35</f>
        <v>0</v>
      </c>
      <c r="K124" s="229"/>
      <c r="L124" s="6"/>
    </row>
    <row r="125" spans="1:14" ht="99.95" customHeight="1" thickBot="1" x14ac:dyDescent="0.25">
      <c r="A125" s="5"/>
      <c r="B125" s="265"/>
      <c r="C125" s="268"/>
      <c r="D125" s="268"/>
      <c r="E125" s="268"/>
      <c r="F125" s="268"/>
      <c r="G125" s="268"/>
      <c r="H125" s="268"/>
      <c r="I125" s="268"/>
      <c r="J125" s="268"/>
      <c r="K125" s="269"/>
      <c r="L125" s="6"/>
    </row>
    <row r="126" spans="1:14" ht="15" customHeight="1" thickBot="1" x14ac:dyDescent="0.25">
      <c r="A126" s="5"/>
      <c r="B126" s="240" t="str">
        <f>'Budget Worksheet '!B36</f>
        <v>Program Supplies</v>
      </c>
      <c r="C126" s="240"/>
      <c r="D126" s="240"/>
      <c r="E126" s="37"/>
      <c r="F126" s="37"/>
      <c r="G126" s="233" t="s">
        <v>91</v>
      </c>
      <c r="H126" s="233"/>
      <c r="I126" s="233"/>
      <c r="J126" s="229">
        <f>'Budget Worksheet '!$D$36</f>
        <v>0</v>
      </c>
      <c r="K126" s="229"/>
      <c r="L126" s="6"/>
    </row>
    <row r="127" spans="1:14" ht="99.95" customHeight="1" thickBot="1" x14ac:dyDescent="0.25">
      <c r="A127" s="5"/>
      <c r="B127" s="265"/>
      <c r="C127" s="266"/>
      <c r="D127" s="266"/>
      <c r="E127" s="266"/>
      <c r="F127" s="266"/>
      <c r="G127" s="266"/>
      <c r="H127" s="266"/>
      <c r="I127" s="266"/>
      <c r="J127" s="266"/>
      <c r="K127" s="267"/>
      <c r="L127" s="6"/>
    </row>
    <row r="128" spans="1:14" ht="15" customHeight="1" thickBot="1" x14ac:dyDescent="0.25">
      <c r="A128" s="5"/>
      <c r="B128" s="240" t="str">
        <f>'Budget Worksheet '!B37</f>
        <v>Janitorial Supplies</v>
      </c>
      <c r="C128" s="240"/>
      <c r="D128" s="240"/>
      <c r="E128" s="37"/>
      <c r="F128" s="37"/>
      <c r="G128" s="233" t="s">
        <v>91</v>
      </c>
      <c r="H128" s="233"/>
      <c r="I128" s="233"/>
      <c r="J128" s="229">
        <f>'Budget Worksheet '!$D$37</f>
        <v>0</v>
      </c>
      <c r="K128" s="229"/>
      <c r="L128" s="6"/>
    </row>
    <row r="129" spans="1:12" ht="99.95" customHeight="1" thickBot="1" x14ac:dyDescent="0.25">
      <c r="A129" s="5"/>
      <c r="B129" s="265"/>
      <c r="C129" s="266"/>
      <c r="D129" s="266"/>
      <c r="E129" s="266"/>
      <c r="F129" s="266"/>
      <c r="G129" s="266"/>
      <c r="H129" s="266"/>
      <c r="I129" s="266"/>
      <c r="J129" s="266"/>
      <c r="K129" s="267"/>
      <c r="L129" s="6"/>
    </row>
    <row r="130" spans="1:12" ht="15" customHeight="1" thickBot="1" x14ac:dyDescent="0.25">
      <c r="A130" s="5"/>
      <c r="B130" s="240" t="str">
        <f>'Budget Worksheet '!B38</f>
        <v>Building Supplies</v>
      </c>
      <c r="C130" s="240"/>
      <c r="D130" s="240"/>
      <c r="E130" s="37"/>
      <c r="F130" s="37"/>
      <c r="G130" s="233" t="s">
        <v>91</v>
      </c>
      <c r="H130" s="233"/>
      <c r="I130" s="233"/>
      <c r="J130" s="229">
        <f>'Budget Worksheet '!$D$38</f>
        <v>0</v>
      </c>
      <c r="K130" s="229"/>
      <c r="L130" s="6"/>
    </row>
    <row r="131" spans="1:12" ht="99.95" customHeight="1" thickBot="1" x14ac:dyDescent="0.25">
      <c r="A131" s="5"/>
      <c r="B131" s="230"/>
      <c r="C131" s="231"/>
      <c r="D131" s="231"/>
      <c r="E131" s="231"/>
      <c r="F131" s="231"/>
      <c r="G131" s="231"/>
      <c r="H131" s="231"/>
      <c r="I131" s="231"/>
      <c r="J131" s="231"/>
      <c r="K131" s="232"/>
      <c r="L131" s="6"/>
    </row>
    <row r="132" spans="1:12" ht="15" customHeight="1" thickBot="1" x14ac:dyDescent="0.25">
      <c r="A132" s="5"/>
      <c r="B132" s="240" t="str">
        <f>'Budget Worksheet '!B39</f>
        <v>Medical Supplies</v>
      </c>
      <c r="C132" s="240"/>
      <c r="D132" s="240"/>
      <c r="E132" s="112"/>
      <c r="F132" s="112"/>
      <c r="G132" s="233" t="s">
        <v>91</v>
      </c>
      <c r="H132" s="233"/>
      <c r="I132" s="233"/>
      <c r="J132" s="229">
        <f>'Budget Worksheet '!$D$39</f>
        <v>0</v>
      </c>
      <c r="K132" s="229"/>
      <c r="L132" s="6"/>
    </row>
    <row r="133" spans="1:12" ht="99.95" customHeight="1" thickBot="1" x14ac:dyDescent="0.25">
      <c r="A133" s="5"/>
      <c r="B133" s="260"/>
      <c r="C133" s="261"/>
      <c r="D133" s="261"/>
      <c r="E133" s="261"/>
      <c r="F133" s="261"/>
      <c r="G133" s="261"/>
      <c r="H133" s="261"/>
      <c r="I133" s="261"/>
      <c r="J133" s="261"/>
      <c r="K133" s="262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59"/>
      <c r="K134" s="259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48</v>
      </c>
      <c r="B136" s="249" t="s">
        <v>6</v>
      </c>
      <c r="C136" s="249"/>
      <c r="D136" s="264" t="s">
        <v>46</v>
      </c>
      <c r="E136" s="264"/>
      <c r="F136" s="32"/>
      <c r="G136" s="233"/>
      <c r="H136" s="233"/>
      <c r="I136" s="233"/>
      <c r="J136" s="263"/>
      <c r="K136" s="263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48" t="s">
        <v>55</v>
      </c>
      <c r="C138" s="248"/>
      <c r="D138" s="248"/>
      <c r="E138" s="248"/>
      <c r="F138" s="248"/>
      <c r="G138" s="248"/>
      <c r="H138" s="248"/>
      <c r="I138" s="248"/>
      <c r="J138" s="248"/>
      <c r="K138" s="248"/>
      <c r="L138" s="6"/>
    </row>
    <row r="139" spans="1:12" ht="11.25" customHeight="1" x14ac:dyDescent="0.2">
      <c r="A139" s="5"/>
      <c r="B139" s="48" t="s">
        <v>56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238" t="str">
        <f>'Budget Worksheet '!B40</f>
        <v>Other (specify here)</v>
      </c>
      <c r="C141" s="238"/>
      <c r="D141" s="238"/>
      <c r="E141" s="239"/>
      <c r="F141" s="239"/>
      <c r="G141" s="233" t="s">
        <v>91</v>
      </c>
      <c r="H141" s="233"/>
      <c r="I141" s="233"/>
      <c r="J141" s="229">
        <f>'Budget Worksheet '!$D$40</f>
        <v>0</v>
      </c>
      <c r="K141" s="229"/>
      <c r="L141" s="6"/>
    </row>
    <row r="142" spans="1:12" ht="99.95" customHeight="1" thickBot="1" x14ac:dyDescent="0.25">
      <c r="A142" s="5"/>
      <c r="B142" s="230"/>
      <c r="C142" s="231"/>
      <c r="D142" s="231"/>
      <c r="E142" s="231"/>
      <c r="F142" s="231"/>
      <c r="G142" s="231"/>
      <c r="H142" s="231"/>
      <c r="I142" s="231"/>
      <c r="J142" s="231"/>
      <c r="K142" s="232"/>
      <c r="L142" s="6"/>
    </row>
    <row r="143" spans="1:12" ht="16.5" thickBot="1" x14ac:dyDescent="0.3">
      <c r="A143" s="5"/>
      <c r="B143" s="236" t="str">
        <f>'Budget Worksheet '!B41</f>
        <v>Other (specify here)</v>
      </c>
      <c r="C143" s="236"/>
      <c r="D143" s="236"/>
      <c r="E143" s="237"/>
      <c r="F143" s="237"/>
      <c r="G143" s="233" t="s">
        <v>91</v>
      </c>
      <c r="H143" s="233"/>
      <c r="I143" s="233"/>
      <c r="J143" s="229">
        <f>'Budget Worksheet '!$D$41</f>
        <v>0</v>
      </c>
      <c r="K143" s="229"/>
      <c r="L143" s="6"/>
    </row>
    <row r="144" spans="1:12" ht="99.95" customHeight="1" thickBot="1" x14ac:dyDescent="0.25">
      <c r="A144" s="5"/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  <c r="L144" s="6"/>
    </row>
    <row r="145" spans="1:12" ht="16.5" customHeight="1" thickBot="1" x14ac:dyDescent="0.3">
      <c r="A145" s="5"/>
      <c r="B145" s="236" t="str">
        <f>'Budget Worksheet '!B42</f>
        <v>Other (specify here)</v>
      </c>
      <c r="C145" s="236"/>
      <c r="D145" s="236"/>
      <c r="E145" s="237"/>
      <c r="F145" s="237"/>
      <c r="G145" s="233" t="s">
        <v>91</v>
      </c>
      <c r="H145" s="233"/>
      <c r="I145" s="233"/>
      <c r="J145" s="229">
        <f>'Budget Worksheet '!$D$42</f>
        <v>0</v>
      </c>
      <c r="K145" s="229"/>
      <c r="L145" s="6"/>
    </row>
    <row r="146" spans="1:12" ht="99.95" customHeight="1" thickBot="1" x14ac:dyDescent="0.25">
      <c r="A146" s="5"/>
      <c r="B146" s="230"/>
      <c r="C146" s="231"/>
      <c r="D146" s="231"/>
      <c r="E146" s="231"/>
      <c r="F146" s="231"/>
      <c r="G146" s="231"/>
      <c r="H146" s="231"/>
      <c r="I146" s="231"/>
      <c r="J146" s="231"/>
      <c r="K146" s="232"/>
      <c r="L146" s="6"/>
    </row>
    <row r="147" spans="1:12" ht="16.5" customHeight="1" thickBot="1" x14ac:dyDescent="0.3">
      <c r="A147" s="5"/>
      <c r="B147" s="236" t="str">
        <f>'Budget Worksheet '!B43</f>
        <v>Other (specify here)</v>
      </c>
      <c r="C147" s="236"/>
      <c r="D147" s="236"/>
      <c r="E147" s="237"/>
      <c r="F147" s="237"/>
      <c r="G147" s="233" t="s">
        <v>91</v>
      </c>
      <c r="H147" s="233"/>
      <c r="I147" s="233"/>
      <c r="J147" s="229">
        <f>'Budget Worksheet '!$D$43</f>
        <v>0</v>
      </c>
      <c r="K147" s="229"/>
      <c r="L147" s="6"/>
    </row>
    <row r="148" spans="1:12" ht="99.95" customHeight="1" thickBot="1" x14ac:dyDescent="0.25">
      <c r="A148" s="5"/>
      <c r="B148" s="230"/>
      <c r="C148" s="231"/>
      <c r="D148" s="231"/>
      <c r="E148" s="231"/>
      <c r="F148" s="231"/>
      <c r="G148" s="231"/>
      <c r="H148" s="231"/>
      <c r="I148" s="231"/>
      <c r="J148" s="231"/>
      <c r="K148" s="232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59"/>
      <c r="K149" s="259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49</v>
      </c>
      <c r="B151" s="240" t="s">
        <v>50</v>
      </c>
      <c r="C151" s="240"/>
      <c r="D151" s="240"/>
      <c r="E151" s="240"/>
      <c r="F151" s="240"/>
      <c r="G151" s="233" t="s">
        <v>91</v>
      </c>
      <c r="H151" s="233"/>
      <c r="I151" s="233"/>
      <c r="J151" s="229">
        <f>'Budget Worksheet '!$D$44</f>
        <v>0</v>
      </c>
      <c r="K151" s="229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48" t="s">
        <v>55</v>
      </c>
      <c r="C153" s="248"/>
      <c r="D153" s="248"/>
      <c r="E153" s="248"/>
      <c r="F153" s="248"/>
      <c r="G153" s="248"/>
      <c r="H153" s="248"/>
      <c r="I153" s="248"/>
      <c r="J153" s="248"/>
      <c r="K153" s="248"/>
      <c r="L153" s="6"/>
    </row>
    <row r="154" spans="1:12" ht="11.25" customHeight="1" x14ac:dyDescent="0.2">
      <c r="A154" s="5"/>
      <c r="B154" s="48" t="s">
        <v>56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241" t="str">
        <f>'Budget Worksheet '!B45</f>
        <v>Other (specify here)</v>
      </c>
      <c r="C156" s="241"/>
      <c r="D156" s="241"/>
      <c r="E156" s="239"/>
      <c r="F156" s="239"/>
      <c r="G156" s="233" t="s">
        <v>91</v>
      </c>
      <c r="H156" s="233"/>
      <c r="I156" s="233"/>
      <c r="J156" s="229">
        <f>'Budget Worksheet '!$D$45</f>
        <v>0</v>
      </c>
      <c r="K156" s="229"/>
      <c r="L156" s="6"/>
    </row>
    <row r="157" spans="1:12" s="43" customFormat="1" ht="99.95" customHeight="1" thickBot="1" x14ac:dyDescent="0.25">
      <c r="A157" s="5"/>
      <c r="B157" s="230"/>
      <c r="C157" s="231"/>
      <c r="D157" s="231"/>
      <c r="E157" s="231"/>
      <c r="F157" s="231"/>
      <c r="G157" s="231"/>
      <c r="H157" s="231"/>
      <c r="I157" s="231"/>
      <c r="J157" s="231"/>
      <c r="K157" s="232"/>
      <c r="L157" s="6"/>
    </row>
    <row r="158" spans="1:12" s="43" customFormat="1" ht="18" customHeight="1" thickBot="1" x14ac:dyDescent="0.3">
      <c r="A158" s="5"/>
      <c r="B158" s="236" t="str">
        <f>'Budget Worksheet '!B46</f>
        <v>Other (specify here)</v>
      </c>
      <c r="C158" s="236"/>
      <c r="D158" s="236"/>
      <c r="E158" s="237"/>
      <c r="F158" s="237"/>
      <c r="G158" s="233" t="s">
        <v>91</v>
      </c>
      <c r="H158" s="233"/>
      <c r="I158" s="233"/>
      <c r="J158" s="229">
        <f>'Budget Worksheet '!$D$46</f>
        <v>0</v>
      </c>
      <c r="K158" s="229"/>
      <c r="L158" s="6"/>
    </row>
    <row r="159" spans="1:12" s="43" customFormat="1" ht="99.95" customHeight="1" thickBot="1" x14ac:dyDescent="0.25">
      <c r="A159" s="5"/>
      <c r="B159" s="230"/>
      <c r="C159" s="231"/>
      <c r="D159" s="231"/>
      <c r="E159" s="231"/>
      <c r="F159" s="231"/>
      <c r="G159" s="231"/>
      <c r="H159" s="231"/>
      <c r="I159" s="231"/>
      <c r="J159" s="231"/>
      <c r="K159" s="232"/>
      <c r="L159" s="6"/>
    </row>
    <row r="160" spans="1:12" s="43" customFormat="1" ht="18" customHeight="1" thickBot="1" x14ac:dyDescent="0.3">
      <c r="A160" s="5"/>
      <c r="B160" s="236" t="str">
        <f>'Budget Worksheet '!B47</f>
        <v>Other (specify here)</v>
      </c>
      <c r="C160" s="236"/>
      <c r="D160" s="236"/>
      <c r="E160" s="237"/>
      <c r="F160" s="237"/>
      <c r="G160" s="233" t="s">
        <v>91</v>
      </c>
      <c r="H160" s="233"/>
      <c r="I160" s="233"/>
      <c r="J160" s="229">
        <f>'Budget Worksheet '!$D$47</f>
        <v>0</v>
      </c>
      <c r="K160" s="229"/>
      <c r="L160" s="6"/>
    </row>
    <row r="161" spans="1:12" s="43" customFormat="1" ht="99.95" customHeight="1" thickBot="1" x14ac:dyDescent="0.25">
      <c r="A161" s="5"/>
      <c r="B161" s="230"/>
      <c r="C161" s="231"/>
      <c r="D161" s="231"/>
      <c r="E161" s="231"/>
      <c r="F161" s="231"/>
      <c r="G161" s="231"/>
      <c r="H161" s="231"/>
      <c r="I161" s="231"/>
      <c r="J161" s="231"/>
      <c r="K161" s="232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93</v>
      </c>
      <c r="B164" s="7"/>
      <c r="C164" s="254" t="s">
        <v>61</v>
      </c>
      <c r="D164" s="254"/>
      <c r="E164" s="254"/>
      <c r="F164" s="254"/>
      <c r="G164" s="254"/>
      <c r="H164" s="254"/>
      <c r="I164" s="254"/>
      <c r="J164" s="7"/>
      <c r="K164" s="7"/>
      <c r="L164" s="6"/>
    </row>
    <row r="165" spans="1:12" ht="39" customHeight="1" x14ac:dyDescent="0.2">
      <c r="A165" s="25"/>
      <c r="B165" s="248" t="s">
        <v>111</v>
      </c>
      <c r="C165" s="248"/>
      <c r="D165" s="248"/>
      <c r="E165" s="248"/>
      <c r="F165" s="248"/>
      <c r="G165" s="248"/>
      <c r="H165" s="248"/>
      <c r="I165" s="248"/>
      <c r="J165" s="248"/>
      <c r="K165" s="248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255" t="s">
        <v>83</v>
      </c>
      <c r="C168" s="255"/>
      <c r="D168" s="255"/>
      <c r="E168" s="255"/>
      <c r="F168" s="255"/>
      <c r="G168" s="255"/>
      <c r="H168" s="184" t="s">
        <v>109</v>
      </c>
      <c r="I168" s="7"/>
      <c r="J168" s="234">
        <f>'Budget Worksheet '!E44</f>
        <v>0</v>
      </c>
      <c r="K168" s="234"/>
      <c r="L168" s="127"/>
    </row>
    <row r="169" spans="1:12" ht="99.95" customHeight="1" x14ac:dyDescent="0.2">
      <c r="A169" s="163"/>
      <c r="B169" s="256"/>
      <c r="C169" s="257"/>
      <c r="D169" s="257"/>
      <c r="E169" s="257"/>
      <c r="F169" s="257"/>
      <c r="G169" s="257"/>
      <c r="H169" s="257"/>
      <c r="I169" s="257"/>
      <c r="J169" s="257"/>
      <c r="K169" s="258"/>
      <c r="L169" s="127"/>
    </row>
    <row r="170" spans="1:12" ht="20.25" customHeight="1" x14ac:dyDescent="0.25">
      <c r="A170" s="131" t="s">
        <v>81</v>
      </c>
      <c r="B170" s="334" t="s">
        <v>33</v>
      </c>
      <c r="C170" s="334"/>
      <c r="D170" s="334"/>
      <c r="E170" s="334"/>
      <c r="F170" s="334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48" t="s">
        <v>55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6"/>
    </row>
    <row r="172" spans="1:12" ht="13.5" customHeight="1" x14ac:dyDescent="0.2">
      <c r="A172" s="5"/>
      <c r="B172" s="48" t="s">
        <v>56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253" t="s">
        <v>101</v>
      </c>
      <c r="C174" s="253"/>
      <c r="D174" s="253"/>
      <c r="E174" s="253"/>
      <c r="F174" s="253"/>
      <c r="G174" s="253"/>
      <c r="H174" s="158" t="str">
        <f>$G$160</f>
        <v>Amount requested</v>
      </c>
      <c r="I174" s="41"/>
      <c r="J174" s="234">
        <f>'Budget Worksheet '!D48</f>
        <v>0</v>
      </c>
      <c r="K174" s="234"/>
      <c r="L174" s="6"/>
    </row>
    <row r="175" spans="1:12" ht="99.95" customHeight="1" thickBot="1" x14ac:dyDescent="0.25">
      <c r="A175" s="5"/>
      <c r="B175" s="230"/>
      <c r="C175" s="231"/>
      <c r="D175" s="231"/>
      <c r="E175" s="231"/>
      <c r="F175" s="231"/>
      <c r="G175" s="231"/>
      <c r="H175" s="231"/>
      <c r="I175" s="231"/>
      <c r="J175" s="231"/>
      <c r="K175" s="232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2019-04-26T15:37:09Z</dcterms:modified>
  <cp:contentStatus/>
</cp:coreProperties>
</file>