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4340" windowHeight="5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7" i="1"/>
  <c r="BF6"/>
  <c r="BF5"/>
  <c r="BJ5"/>
  <c r="BH5"/>
  <c r="BH6"/>
  <c r="AX6"/>
  <c r="AX5"/>
  <c r="AP6"/>
  <c r="BJ6" s="1"/>
  <c r="AP5"/>
</calcChain>
</file>

<file path=xl/sharedStrings.xml><?xml version="1.0" encoding="utf-8"?>
<sst xmlns="http://schemas.openxmlformats.org/spreadsheetml/2006/main" count="27" uniqueCount="24">
  <si>
    <t># Beds</t>
  </si>
  <si>
    <t>Daily total</t>
  </si>
  <si>
    <t>Weekly Total</t>
  </si>
  <si>
    <t>wk 1</t>
  </si>
  <si>
    <t>wk 2</t>
  </si>
  <si>
    <t>wk 3</t>
  </si>
  <si>
    <t>wk 4</t>
  </si>
  <si>
    <t>wk 5</t>
  </si>
  <si>
    <t>wk 6</t>
  </si>
  <si>
    <t>Sat</t>
  </si>
  <si>
    <t>wk 7</t>
  </si>
  <si>
    <t>Permanent Placement- 6 mth period 7/1/12 thru 12/31/12</t>
  </si>
  <si>
    <t>Total Occupants</t>
  </si>
  <si>
    <t>July</t>
  </si>
  <si>
    <t>Aug</t>
  </si>
  <si>
    <t>Sept</t>
  </si>
  <si>
    <t>Oct</t>
  </si>
  <si>
    <t>Nov</t>
  </si>
  <si>
    <t>Dec</t>
  </si>
  <si>
    <t>Total</t>
  </si>
  <si>
    <t>Perm Placement</t>
  </si>
  <si>
    <t>Permanent Placement %</t>
  </si>
  <si>
    <t># Occupancy</t>
  </si>
  <si>
    <t>APPENDIX G-PROGRAM OCCUPANCY SPREADSHEET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</si>
</sst>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9"/>
      <color theme="6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b/>
      <i/>
      <sz val="8"/>
      <color theme="6" tint="-0.249977111117893"/>
      <name val="Calibri"/>
      <family val="2"/>
      <scheme val="minor"/>
    </font>
    <font>
      <b/>
      <sz val="8"/>
      <color theme="6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16" fontId="4" fillId="0" borderId="0" xfId="0" applyNumberFormat="1" applyFont="1"/>
    <xf numFmtId="0" fontId="5" fillId="0" borderId="0" xfId="0" applyFont="1" applyAlignment="1">
      <alignment horizontal="left" vertical="top"/>
    </xf>
    <xf numFmtId="0" fontId="5" fillId="2" borderId="1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0" fillId="2" borderId="3" xfId="0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16" fontId="7" fillId="0" borderId="0" xfId="0" applyNumberFormat="1" applyFont="1"/>
    <xf numFmtId="16" fontId="9" fillId="0" borderId="0" xfId="0" applyNumberFormat="1" applyFont="1"/>
    <xf numFmtId="16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7"/>
  <sheetViews>
    <sheetView tabSelected="1" workbookViewId="0">
      <selection activeCell="AY4" sqref="AY4:BB4"/>
    </sheetView>
  </sheetViews>
  <sheetFormatPr defaultRowHeight="15"/>
  <cols>
    <col min="1" max="1" width="2.85546875" customWidth="1"/>
    <col min="2" max="2" width="11.7109375" customWidth="1"/>
    <col min="3" max="4" width="5.140625" customWidth="1"/>
    <col min="5" max="7" width="5.7109375" customWidth="1"/>
    <col min="8" max="8" width="5.85546875" customWidth="1"/>
    <col min="9" max="9" width="6.5703125" customWidth="1"/>
    <col min="10" max="10" width="5.140625" customWidth="1"/>
    <col min="11" max="11" width="5.5703125" customWidth="1"/>
    <col min="12" max="12" width="6.28515625" customWidth="1"/>
    <col min="13" max="13" width="5.7109375" customWidth="1"/>
    <col min="14" max="14" width="5.5703125" customWidth="1"/>
    <col min="15" max="16" width="5.85546875" customWidth="1"/>
    <col min="17" max="17" width="5.7109375" customWidth="1"/>
    <col min="18" max="18" width="5.140625" customWidth="1"/>
    <col min="19" max="19" width="5.42578125" customWidth="1"/>
    <col min="20" max="20" width="6.28515625" customWidth="1"/>
    <col min="21" max="21" width="5.42578125" customWidth="1"/>
    <col min="22" max="22" width="5.7109375" customWidth="1"/>
    <col min="23" max="24" width="5.42578125" customWidth="1"/>
    <col min="25" max="25" width="5.7109375" customWidth="1"/>
    <col min="26" max="26" width="5.140625" customWidth="1"/>
    <col min="27" max="27" width="6" customWidth="1"/>
    <col min="28" max="29" width="5.85546875" customWidth="1"/>
    <col min="30" max="57" width="5.140625" customWidth="1"/>
    <col min="58" max="58" width="7.140625" hidden="1" customWidth="1"/>
    <col min="59" max="59" width="1.85546875" customWidth="1"/>
    <col min="60" max="60" width="6.140625" customWidth="1"/>
    <col min="61" max="61" width="1.85546875" customWidth="1"/>
    <col min="62" max="62" width="6.140625" style="3" customWidth="1"/>
    <col min="63" max="63" width="8.7109375" customWidth="1"/>
  </cols>
  <sheetData>
    <row r="1" spans="1:63">
      <c r="H1" s="15" t="s">
        <v>23</v>
      </c>
    </row>
    <row r="2" spans="1:63" ht="39">
      <c r="BH2" s="6" t="s">
        <v>1</v>
      </c>
      <c r="BI2" s="7"/>
      <c r="BJ2" s="6" t="s">
        <v>2</v>
      </c>
      <c r="BK2" s="2"/>
    </row>
    <row r="3" spans="1:63" s="2" customFormat="1" ht="12.75">
      <c r="C3" s="2" t="s">
        <v>9</v>
      </c>
      <c r="S3" s="2" t="s">
        <v>9</v>
      </c>
      <c r="AI3" s="2" t="s">
        <v>9</v>
      </c>
      <c r="AY3" s="2" t="s">
        <v>9</v>
      </c>
      <c r="BJ3" s="4"/>
    </row>
    <row r="4" spans="1:63" s="1" customFormat="1" ht="12">
      <c r="C4" s="18">
        <v>41251</v>
      </c>
      <c r="D4" s="18">
        <v>41252</v>
      </c>
      <c r="E4" s="18">
        <v>41253</v>
      </c>
      <c r="F4" s="18">
        <v>41254</v>
      </c>
      <c r="G4" s="18">
        <v>41255</v>
      </c>
      <c r="H4" s="18">
        <v>41256</v>
      </c>
      <c r="I4" s="18">
        <v>41257</v>
      </c>
      <c r="J4" s="19" t="s">
        <v>3</v>
      </c>
      <c r="K4" s="18">
        <v>41258</v>
      </c>
      <c r="L4" s="18">
        <v>41259</v>
      </c>
      <c r="M4" s="18">
        <v>41260</v>
      </c>
      <c r="N4" s="18">
        <v>41261</v>
      </c>
      <c r="O4" s="18">
        <v>41262</v>
      </c>
      <c r="P4" s="18">
        <v>41263</v>
      </c>
      <c r="Q4" s="18">
        <v>41264</v>
      </c>
      <c r="R4" s="19" t="s">
        <v>4</v>
      </c>
      <c r="S4" s="18">
        <v>41265</v>
      </c>
      <c r="T4" s="18">
        <v>41266</v>
      </c>
      <c r="U4" s="18">
        <v>41267</v>
      </c>
      <c r="V4" s="18">
        <v>41268</v>
      </c>
      <c r="W4" s="18">
        <v>41269</v>
      </c>
      <c r="X4" s="18">
        <v>41270</v>
      </c>
      <c r="Y4" s="18">
        <v>41271</v>
      </c>
      <c r="Z4" s="19" t="s">
        <v>5</v>
      </c>
      <c r="AA4" s="18">
        <v>41272</v>
      </c>
      <c r="AB4" s="18">
        <v>41273</v>
      </c>
      <c r="AC4" s="18">
        <v>41274</v>
      </c>
      <c r="AD4" s="18">
        <v>41275</v>
      </c>
      <c r="AE4" s="18">
        <v>41276</v>
      </c>
      <c r="AF4" s="18">
        <v>41277</v>
      </c>
      <c r="AG4" s="18">
        <v>41278</v>
      </c>
      <c r="AH4" s="20" t="s">
        <v>6</v>
      </c>
      <c r="AI4" s="18">
        <v>41279</v>
      </c>
      <c r="AJ4" s="18">
        <v>41280</v>
      </c>
      <c r="AK4" s="18">
        <v>41281</v>
      </c>
      <c r="AL4" s="18">
        <v>41282</v>
      </c>
      <c r="AM4" s="18">
        <v>41283</v>
      </c>
      <c r="AN4" s="18">
        <v>41284</v>
      </c>
      <c r="AO4" s="18">
        <v>41285</v>
      </c>
      <c r="AP4" s="20" t="s">
        <v>7</v>
      </c>
      <c r="AQ4" s="18">
        <v>41286</v>
      </c>
      <c r="AR4" s="18">
        <v>41287</v>
      </c>
      <c r="AS4" s="18">
        <v>41288</v>
      </c>
      <c r="AT4" s="18">
        <v>41289</v>
      </c>
      <c r="AU4" s="18">
        <v>41290</v>
      </c>
      <c r="AV4" s="18">
        <v>41291</v>
      </c>
      <c r="AW4" s="18">
        <v>41292</v>
      </c>
      <c r="AX4" s="20" t="s">
        <v>8</v>
      </c>
      <c r="AY4" s="18">
        <v>40927</v>
      </c>
      <c r="AZ4" s="18">
        <v>40928</v>
      </c>
      <c r="BA4" s="18">
        <v>40929</v>
      </c>
      <c r="BB4" s="18">
        <v>40930</v>
      </c>
      <c r="BF4" s="9" t="s">
        <v>10</v>
      </c>
      <c r="BJ4" s="5"/>
    </row>
    <row r="5" spans="1:63">
      <c r="B5" t="s">
        <v>0</v>
      </c>
      <c r="C5" s="16"/>
      <c r="D5" s="16"/>
      <c r="E5" s="16"/>
      <c r="F5" s="16"/>
      <c r="G5" s="16"/>
      <c r="H5" s="16"/>
      <c r="I5" s="16"/>
      <c r="J5" s="17"/>
      <c r="K5" s="16"/>
      <c r="L5" s="16"/>
      <c r="M5" s="16"/>
      <c r="N5" s="16"/>
      <c r="O5" s="16"/>
      <c r="P5" s="16"/>
      <c r="Q5" s="16"/>
      <c r="R5" s="17"/>
      <c r="S5" s="16"/>
      <c r="T5" s="16"/>
      <c r="U5" s="16"/>
      <c r="V5" s="16"/>
      <c r="W5" s="16"/>
      <c r="X5" s="16"/>
      <c r="Y5" s="16"/>
      <c r="Z5" s="17"/>
      <c r="AA5" s="16"/>
      <c r="AB5" s="16"/>
      <c r="AC5" s="16"/>
      <c r="AD5" s="16"/>
      <c r="AE5" s="16"/>
      <c r="AF5" s="16"/>
      <c r="AG5" s="16"/>
      <c r="AH5" s="17"/>
      <c r="AI5" s="16"/>
      <c r="AJ5" s="16"/>
      <c r="AK5" s="16"/>
      <c r="AL5" s="16"/>
      <c r="AM5" s="16"/>
      <c r="AN5" s="16"/>
      <c r="AO5" s="16"/>
      <c r="AP5" s="17">
        <f>SUM(AI5:AO6)</f>
        <v>0</v>
      </c>
      <c r="AQ5" s="16"/>
      <c r="AR5" s="16"/>
      <c r="AS5" s="16"/>
      <c r="AT5" s="16"/>
      <c r="AU5" s="16"/>
      <c r="AV5" s="16"/>
      <c r="AW5" s="16"/>
      <c r="AX5" s="17">
        <f>SUM(AQ5:AW5)</f>
        <v>0</v>
      </c>
      <c r="AY5" s="16"/>
      <c r="AZ5" s="16"/>
      <c r="BA5" s="16"/>
      <c r="BB5" s="16"/>
      <c r="BC5" s="16"/>
      <c r="BD5" s="16"/>
      <c r="BE5" s="16"/>
      <c r="BF5" s="8">
        <f>SUM(AY5:BE5)</f>
        <v>0</v>
      </c>
      <c r="BH5" s="2">
        <f>SUM(C5:I5,K5:Q5,S5:Y5,AA5:AG5,AI5:AO5,AQ5:AW5,AY5:BE5)</f>
        <v>0</v>
      </c>
      <c r="BI5" s="2"/>
      <c r="BJ5" s="2">
        <f>J5+R5+Z5+AH5+AP5+AX5+BG5</f>
        <v>0</v>
      </c>
    </row>
    <row r="6" spans="1:63">
      <c r="B6" t="s">
        <v>22</v>
      </c>
      <c r="C6" s="16"/>
      <c r="D6" s="16"/>
      <c r="E6" s="16"/>
      <c r="F6" s="16"/>
      <c r="G6" s="16"/>
      <c r="H6" s="16"/>
      <c r="I6" s="16"/>
      <c r="J6" s="17"/>
      <c r="K6" s="16"/>
      <c r="L6" s="16"/>
      <c r="M6" s="16"/>
      <c r="N6" s="16"/>
      <c r="O6" s="16"/>
      <c r="P6" s="16"/>
      <c r="Q6" s="16"/>
      <c r="R6" s="17"/>
      <c r="S6" s="16"/>
      <c r="T6" s="16"/>
      <c r="U6" s="16"/>
      <c r="V6" s="16"/>
      <c r="W6" s="16"/>
      <c r="X6" s="16"/>
      <c r="Y6" s="16"/>
      <c r="Z6" s="17"/>
      <c r="AA6" s="16"/>
      <c r="AB6" s="16"/>
      <c r="AC6" s="16"/>
      <c r="AD6" s="16"/>
      <c r="AE6" s="16"/>
      <c r="AF6" s="16"/>
      <c r="AG6" s="16"/>
      <c r="AH6" s="17"/>
      <c r="AI6" s="16"/>
      <c r="AJ6" s="16"/>
      <c r="AK6" s="16"/>
      <c r="AL6" s="16"/>
      <c r="AM6" s="16"/>
      <c r="AN6" s="16"/>
      <c r="AO6" s="16"/>
      <c r="AP6" s="17">
        <f>SUM(AI6:AO7)</f>
        <v>0</v>
      </c>
      <c r="AQ6" s="16"/>
      <c r="AR6" s="16"/>
      <c r="AS6" s="16"/>
      <c r="AT6" s="16"/>
      <c r="AU6" s="16"/>
      <c r="AV6" s="16"/>
      <c r="AW6" s="16"/>
      <c r="AX6" s="17">
        <f>SUM(AQ6:AW6)</f>
        <v>0</v>
      </c>
      <c r="AY6" s="16"/>
      <c r="AZ6" s="16"/>
      <c r="BA6" s="16"/>
      <c r="BB6" s="16"/>
      <c r="BC6" s="16"/>
      <c r="BD6" s="16"/>
      <c r="BE6" s="16"/>
      <c r="BF6" s="8">
        <f>SUM(AY6:BE6)</f>
        <v>0</v>
      </c>
      <c r="BH6" s="2">
        <f>SUM(C6:I6,K6:Q6,S6:Y6,AA6:AG6,AI6:AO6,AQ6:AW6,AY6:BE6)</f>
        <v>0</v>
      </c>
      <c r="BI6" s="2"/>
      <c r="BJ6" s="2">
        <f>J6+R6+Z6+AH6+AP6+AX6+BG6</f>
        <v>0</v>
      </c>
    </row>
    <row r="12" spans="1:63" ht="15.75">
      <c r="A12" s="10" t="s">
        <v>11</v>
      </c>
    </row>
    <row r="13" spans="1:63" ht="15.75" thickBot="1">
      <c r="C13" t="s">
        <v>13</v>
      </c>
      <c r="D13" t="s">
        <v>14</v>
      </c>
      <c r="E13" t="s">
        <v>15</v>
      </c>
      <c r="F13" t="s">
        <v>16</v>
      </c>
      <c r="G13" t="s">
        <v>17</v>
      </c>
      <c r="H13" t="s">
        <v>18</v>
      </c>
      <c r="I13" s="14" t="s">
        <v>19</v>
      </c>
    </row>
    <row r="14" spans="1:63" ht="15.75" thickTop="1">
      <c r="A14" s="2" t="s">
        <v>12</v>
      </c>
      <c r="I14" s="13"/>
    </row>
    <row r="15" spans="1:63">
      <c r="A15" s="2" t="s">
        <v>20</v>
      </c>
      <c r="I15" s="12"/>
    </row>
    <row r="16" spans="1:63" ht="15.75" thickBot="1"/>
    <row r="17" spans="1:9" ht="16.5" thickBot="1">
      <c r="A17" t="s">
        <v>21</v>
      </c>
      <c r="I17" s="11" t="e">
        <f>I15/I14</f>
        <v>#DIV/0!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Yvonne (DHSS)</dc:creator>
  <cp:lastModifiedBy>christine.pochomis</cp:lastModifiedBy>
  <cp:lastPrinted>2012-11-20T15:46:30Z</cp:lastPrinted>
  <dcterms:created xsi:type="dcterms:W3CDTF">2012-10-10T13:02:46Z</dcterms:created>
  <dcterms:modified xsi:type="dcterms:W3CDTF">2012-12-18T21:13:23Z</dcterms:modified>
</cp:coreProperties>
</file>