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43-DUI_EV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'743-DUI_EVAL'!$A$5:$L$5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K17" i="1" s="1"/>
  <c r="K16" i="1"/>
  <c r="K15" i="1"/>
  <c r="I14" i="1"/>
  <c r="K14" i="1" s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<sst xmlns="http://schemas.openxmlformats.org/spreadsheetml/2006/main" count="110" uniqueCount="24">
  <si>
    <t>Contract Title: DUI - Evaluation and Referral Program</t>
  </si>
  <si>
    <t>Number: GSS16743-DUI_EVAL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</si>
  <si>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</si>
  <si>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</si>
  <si>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</si>
  <si>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</si>
  <si>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</si>
  <si>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</si>
  <si>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</si>
  <si>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</si>
  <si>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</si>
  <si>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</si>
  <si>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</si>
  <si>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</si>
  <si>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SODAT - Delaware, Inc.</t>
  </si>
  <si>
    <t>State Agency</t>
  </si>
  <si>
    <t>Unknown</t>
  </si>
  <si>
    <t>N/A</t>
  </si>
  <si>
    <t>Evaluation and Referral Process</t>
  </si>
  <si>
    <t>Yes</t>
  </si>
  <si>
    <t>FLT</t>
  </si>
  <si>
    <t>Missed Appointments</t>
  </si>
  <si>
    <t>Case Management</t>
  </si>
  <si>
    <t>Admininstrative Re-Entry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</si>
</sst>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4"/>
  <dimension ref="A1:L1036"/>
  <sheetViews>
    <sheetView tabSelected="1" topLeftCell="E1" workbookViewId="0">
      <selection activeCell="K14" sqref="K14:K17"/>
    </sheetView>
  </sheetViews>
  <sheetFormatPr defaultRowHeight="15" x14ac:dyDescent="0.25"/>
  <cols>
    <col min="1" max="1" width="45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3" customWidth="1"/>
    <col min="11" max="11" width="15.42578125" style="33" customWidth="1"/>
    <col min="12" max="12" width="19.7109375" style="34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17</v>
      </c>
      <c r="H6" s="25" t="s">
        <v>20</v>
      </c>
      <c r="I6" s="25">
        <v>252</v>
      </c>
      <c r="J6" s="26">
        <v>100</v>
      </c>
      <c r="K6" s="26">
        <f t="shared" ref="K6:K17" si="0">I6*J6</f>
        <v>25200</v>
      </c>
      <c r="L6" s="27">
        <v>42644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21</v>
      </c>
      <c r="F7" s="25" t="s">
        <v>19</v>
      </c>
      <c r="G7" s="25" t="s">
        <v>17</v>
      </c>
      <c r="H7" s="25" t="s">
        <v>20</v>
      </c>
      <c r="I7" s="25">
        <v>63</v>
      </c>
      <c r="J7" s="26">
        <v>35</v>
      </c>
      <c r="K7" s="26">
        <f t="shared" si="0"/>
        <v>2205</v>
      </c>
      <c r="L7" s="27">
        <v>42644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17</v>
      </c>
      <c r="E8" s="25" t="s">
        <v>22</v>
      </c>
      <c r="F8" s="25" t="s">
        <v>19</v>
      </c>
      <c r="G8" s="25" t="s">
        <v>17</v>
      </c>
      <c r="H8" s="25" t="s">
        <v>20</v>
      </c>
      <c r="I8" s="25">
        <v>68</v>
      </c>
      <c r="J8" s="26">
        <v>125</v>
      </c>
      <c r="K8" s="26">
        <f t="shared" si="0"/>
        <v>8500</v>
      </c>
      <c r="L8" s="27">
        <v>42644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17</v>
      </c>
      <c r="E9" s="25" t="s">
        <v>23</v>
      </c>
      <c r="F9" s="25" t="s">
        <v>19</v>
      </c>
      <c r="G9" s="25" t="s">
        <v>17</v>
      </c>
      <c r="H9" s="25" t="s">
        <v>20</v>
      </c>
      <c r="I9" s="25">
        <v>195</v>
      </c>
      <c r="J9" s="26">
        <v>35</v>
      </c>
      <c r="K9" s="26">
        <f t="shared" si="0"/>
        <v>6825</v>
      </c>
      <c r="L9" s="27">
        <v>42644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5" t="s">
        <v>17</v>
      </c>
      <c r="E10" s="25" t="s">
        <v>18</v>
      </c>
      <c r="F10" s="25" t="s">
        <v>19</v>
      </c>
      <c r="G10" s="25" t="s">
        <v>17</v>
      </c>
      <c r="H10" s="25" t="s">
        <v>20</v>
      </c>
      <c r="I10" s="25">
        <v>257</v>
      </c>
      <c r="J10" s="26">
        <v>100</v>
      </c>
      <c r="K10" s="26">
        <f t="shared" si="0"/>
        <v>25700</v>
      </c>
      <c r="L10" s="27">
        <v>42675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5" t="s">
        <v>17</v>
      </c>
      <c r="E11" s="25" t="s">
        <v>21</v>
      </c>
      <c r="F11" s="25" t="s">
        <v>19</v>
      </c>
      <c r="G11" s="25" t="s">
        <v>17</v>
      </c>
      <c r="H11" s="25" t="s">
        <v>20</v>
      </c>
      <c r="I11" s="25">
        <v>88</v>
      </c>
      <c r="J11" s="26">
        <v>35</v>
      </c>
      <c r="K11" s="26">
        <f t="shared" si="0"/>
        <v>3080</v>
      </c>
      <c r="L11" s="27">
        <v>42675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17</v>
      </c>
      <c r="E12" s="25" t="s">
        <v>22</v>
      </c>
      <c r="F12" s="25" t="s">
        <v>19</v>
      </c>
      <c r="G12" s="25" t="s">
        <v>17</v>
      </c>
      <c r="H12" s="25" t="s">
        <v>20</v>
      </c>
      <c r="I12" s="25">
        <v>49</v>
      </c>
      <c r="J12" s="26">
        <v>125</v>
      </c>
      <c r="K12" s="26">
        <f t="shared" si="0"/>
        <v>6125</v>
      </c>
      <c r="L12" s="27">
        <v>42675</v>
      </c>
    </row>
    <row r="13" spans="1:12" x14ac:dyDescent="0.25">
      <c r="A13" s="24" t="s">
        <v>14</v>
      </c>
      <c r="B13" s="25" t="s">
        <v>15</v>
      </c>
      <c r="C13" s="25" t="s">
        <v>16</v>
      </c>
      <c r="D13" s="25" t="s">
        <v>17</v>
      </c>
      <c r="E13" s="25" t="s">
        <v>23</v>
      </c>
      <c r="F13" s="25" t="s">
        <v>19</v>
      </c>
      <c r="G13" s="25" t="s">
        <v>17</v>
      </c>
      <c r="H13" s="25" t="s">
        <v>20</v>
      </c>
      <c r="I13" s="25">
        <v>294</v>
      </c>
      <c r="J13" s="26">
        <v>35</v>
      </c>
      <c r="K13" s="26">
        <f t="shared" si="0"/>
        <v>10290</v>
      </c>
      <c r="L13" s="27">
        <v>42675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5" t="s">
        <v>17</v>
      </c>
      <c r="E14" s="25" t="s">
        <v>18</v>
      </c>
      <c r="F14" s="25" t="s">
        <v>19</v>
      </c>
      <c r="G14" s="25" t="s">
        <v>17</v>
      </c>
      <c r="H14" s="25" t="s">
        <v>20</v>
      </c>
      <c r="I14" s="25">
        <f>324-74</f>
        <v>250</v>
      </c>
      <c r="J14" s="26">
        <v>100</v>
      </c>
      <c r="K14" s="26">
        <f t="shared" si="0"/>
        <v>25000</v>
      </c>
      <c r="L14" s="27">
        <v>42736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5" t="s">
        <v>17</v>
      </c>
      <c r="E15" s="25" t="s">
        <v>21</v>
      </c>
      <c r="F15" s="25" t="s">
        <v>19</v>
      </c>
      <c r="G15" s="25" t="s">
        <v>17</v>
      </c>
      <c r="H15" s="25" t="s">
        <v>20</v>
      </c>
      <c r="I15" s="25">
        <v>74</v>
      </c>
      <c r="J15" s="26">
        <v>35</v>
      </c>
      <c r="K15" s="26">
        <f t="shared" si="0"/>
        <v>2590</v>
      </c>
      <c r="L15" s="27">
        <v>42736</v>
      </c>
    </row>
    <row r="16" spans="1:12" x14ac:dyDescent="0.25">
      <c r="A16" s="24" t="s">
        <v>14</v>
      </c>
      <c r="B16" s="25" t="s">
        <v>15</v>
      </c>
      <c r="C16" s="25" t="s">
        <v>16</v>
      </c>
      <c r="D16" s="25" t="s">
        <v>17</v>
      </c>
      <c r="E16" s="25" t="s">
        <v>22</v>
      </c>
      <c r="F16" s="25" t="s">
        <v>19</v>
      </c>
      <c r="G16" s="25" t="s">
        <v>17</v>
      </c>
      <c r="H16" s="25" t="s">
        <v>20</v>
      </c>
      <c r="I16" s="25">
        <v>57</v>
      </c>
      <c r="J16" s="26">
        <v>125</v>
      </c>
      <c r="K16" s="26">
        <f t="shared" si="0"/>
        <v>7125</v>
      </c>
      <c r="L16" s="27">
        <v>42736</v>
      </c>
    </row>
    <row r="17" spans="1:12" x14ac:dyDescent="0.25">
      <c r="A17" s="24" t="s">
        <v>14</v>
      </c>
      <c r="B17" s="25" t="s">
        <v>15</v>
      </c>
      <c r="C17" s="25" t="s">
        <v>16</v>
      </c>
      <c r="D17" s="25" t="s">
        <v>17</v>
      </c>
      <c r="E17" s="25" t="s">
        <v>23</v>
      </c>
      <c r="F17" s="25" t="s">
        <v>19</v>
      </c>
      <c r="G17" s="25" t="s">
        <v>17</v>
      </c>
      <c r="H17" s="25" t="s">
        <v>20</v>
      </c>
      <c r="I17" s="25">
        <f>296-74</f>
        <v>222</v>
      </c>
      <c r="J17" s="26">
        <v>35</v>
      </c>
      <c r="K17" s="26">
        <f t="shared" si="0"/>
        <v>7770</v>
      </c>
      <c r="L17" s="27">
        <v>42736</v>
      </c>
    </row>
    <row r="18" spans="1:12" x14ac:dyDescent="0.25">
      <c r="A18" s="28"/>
      <c r="B18" s="28"/>
      <c r="C18" s="28"/>
      <c r="D18" s="28"/>
      <c r="E18" s="28"/>
      <c r="F18" s="24"/>
      <c r="G18" s="24"/>
      <c r="H18" s="24"/>
      <c r="I18" s="28"/>
      <c r="J18" s="29"/>
      <c r="K18" s="29"/>
      <c r="L18" s="27"/>
    </row>
    <row r="19" spans="1:12" x14ac:dyDescent="0.25">
      <c r="A19" s="28"/>
      <c r="B19" s="28"/>
      <c r="C19" s="28"/>
      <c r="D19" s="28"/>
      <c r="E19" s="28"/>
      <c r="F19" s="24"/>
      <c r="G19" s="24"/>
      <c r="H19" s="24"/>
      <c r="I19" s="28"/>
      <c r="J19" s="29"/>
      <c r="K19" s="29"/>
      <c r="L19" s="27"/>
    </row>
    <row r="20" spans="1:12" x14ac:dyDescent="0.25">
      <c r="A20" s="28"/>
      <c r="B20" s="28"/>
      <c r="C20" s="28"/>
      <c r="D20" s="28"/>
      <c r="E20" s="28"/>
      <c r="F20" s="24"/>
      <c r="G20" s="24"/>
      <c r="H20" s="24"/>
      <c r="I20" s="28"/>
      <c r="J20" s="29"/>
      <c r="K20" s="29"/>
      <c r="L20" s="27"/>
    </row>
    <row r="21" spans="1:12" x14ac:dyDescent="0.25">
      <c r="A21" s="28"/>
      <c r="B21" s="28"/>
      <c r="C21" s="28"/>
      <c r="D21" s="28"/>
      <c r="E21" s="28"/>
      <c r="F21" s="24"/>
      <c r="G21" s="24"/>
      <c r="H21" s="24"/>
      <c r="I21" s="28"/>
      <c r="J21" s="29"/>
      <c r="K21" s="29"/>
      <c r="L21" s="27"/>
    </row>
    <row r="22" spans="1:12" x14ac:dyDescent="0.25">
      <c r="A22" s="28"/>
      <c r="B22" s="28"/>
      <c r="C22" s="28"/>
      <c r="D22" s="28"/>
      <c r="E22" s="28"/>
      <c r="F22" s="24"/>
      <c r="G22" s="24"/>
      <c r="H22" s="24"/>
      <c r="I22" s="28"/>
      <c r="J22" s="29"/>
      <c r="K22" s="29"/>
      <c r="L22" s="27"/>
    </row>
    <row r="23" spans="1:12" x14ac:dyDescent="0.25">
      <c r="A23" s="28"/>
      <c r="B23" s="28"/>
      <c r="C23" s="28"/>
      <c r="D23" s="28"/>
      <c r="E23" s="28"/>
      <c r="F23" s="24"/>
      <c r="G23" s="24"/>
      <c r="H23" s="24"/>
      <c r="I23" s="28"/>
      <c r="J23" s="29"/>
      <c r="K23" s="29"/>
      <c r="L23" s="27"/>
    </row>
    <row r="24" spans="1:12" x14ac:dyDescent="0.25">
      <c r="A24" s="28"/>
      <c r="B24" s="28"/>
      <c r="C24" s="28"/>
      <c r="D24" s="28"/>
      <c r="E24" s="28"/>
      <c r="F24" s="24"/>
      <c r="G24" s="24"/>
      <c r="H24" s="24"/>
      <c r="I24" s="28"/>
      <c r="J24" s="29"/>
      <c r="K24" s="29"/>
      <c r="L24" s="27"/>
    </row>
    <row r="25" spans="1:12" x14ac:dyDescent="0.25">
      <c r="A25" s="28"/>
      <c r="B25" s="28"/>
      <c r="C25" s="28"/>
      <c r="D25" s="28"/>
      <c r="E25" s="28"/>
      <c r="F25" s="24"/>
      <c r="G25" s="24"/>
      <c r="H25" s="24"/>
      <c r="I25" s="28"/>
      <c r="J25" s="29"/>
      <c r="K25" s="29"/>
      <c r="L25" s="27"/>
    </row>
    <row r="26" spans="1:12" x14ac:dyDescent="0.25">
      <c r="A26" s="28"/>
      <c r="B26" s="28"/>
      <c r="C26" s="28"/>
      <c r="D26" s="28"/>
      <c r="E26" s="28"/>
      <c r="F26" s="24"/>
      <c r="G26" s="24"/>
      <c r="H26" s="24"/>
      <c r="I26" s="28"/>
      <c r="J26" s="29"/>
      <c r="K26" s="29"/>
      <c r="L26" s="27"/>
    </row>
    <row r="27" spans="1:12" x14ac:dyDescent="0.25">
      <c r="A27" s="28"/>
      <c r="B27" s="28"/>
      <c r="C27" s="28"/>
      <c r="D27" s="28"/>
      <c r="E27" s="28"/>
      <c r="F27" s="24"/>
      <c r="G27" s="24"/>
      <c r="H27" s="24"/>
      <c r="I27" s="28"/>
      <c r="J27" s="29"/>
      <c r="K27" s="29"/>
      <c r="L27" s="27"/>
    </row>
    <row r="28" spans="1:12" x14ac:dyDescent="0.25">
      <c r="A28" s="28"/>
      <c r="B28" s="28"/>
      <c r="C28" s="28"/>
      <c r="D28" s="28"/>
      <c r="E28" s="28"/>
      <c r="F28" s="24"/>
      <c r="G28" s="24"/>
      <c r="H28" s="24"/>
      <c r="I28" s="28"/>
      <c r="J28" s="29"/>
      <c r="K28" s="29"/>
      <c r="L28" s="27"/>
    </row>
    <row r="29" spans="1:12" x14ac:dyDescent="0.25">
      <c r="A29" s="28"/>
      <c r="B29" s="28"/>
      <c r="C29" s="28"/>
      <c r="D29" s="28"/>
      <c r="E29" s="28"/>
      <c r="F29" s="24"/>
      <c r="G29" s="24"/>
      <c r="H29" s="24"/>
      <c r="I29" s="28"/>
      <c r="J29" s="29"/>
      <c r="K29" s="29"/>
      <c r="L29" s="27"/>
    </row>
    <row r="30" spans="1:12" x14ac:dyDescent="0.25">
      <c r="A30" s="28"/>
      <c r="B30" s="28"/>
      <c r="C30" s="28"/>
      <c r="D30" s="28"/>
      <c r="E30" s="28"/>
      <c r="F30" s="24"/>
      <c r="G30" s="24"/>
      <c r="H30" s="24"/>
      <c r="I30" s="28"/>
      <c r="J30" s="29"/>
      <c r="K30" s="29"/>
      <c r="L30" s="27"/>
    </row>
    <row r="31" spans="1:12" x14ac:dyDescent="0.25">
      <c r="A31" s="28"/>
      <c r="B31" s="28"/>
      <c r="C31" s="28"/>
      <c r="D31" s="28"/>
      <c r="E31" s="28"/>
      <c r="F31" s="24"/>
      <c r="G31" s="24"/>
      <c r="H31" s="24"/>
      <c r="I31" s="28"/>
      <c r="J31" s="29"/>
      <c r="K31" s="29"/>
      <c r="L31" s="27"/>
    </row>
    <row r="32" spans="1:12" x14ac:dyDescent="0.25">
      <c r="A32" s="28"/>
      <c r="B32" s="28"/>
      <c r="C32" s="28"/>
      <c r="D32" s="28"/>
      <c r="E32" s="28"/>
      <c r="F32" s="24"/>
      <c r="G32" s="24"/>
      <c r="H32" s="24"/>
      <c r="I32" s="28"/>
      <c r="J32" s="29"/>
      <c r="K32" s="29"/>
      <c r="L32" s="27"/>
    </row>
    <row r="33" spans="1:12" x14ac:dyDescent="0.25">
      <c r="A33" s="28"/>
      <c r="B33" s="28"/>
      <c r="C33" s="28"/>
      <c r="D33" s="28"/>
      <c r="E33" s="28"/>
      <c r="F33" s="24"/>
      <c r="G33" s="24"/>
      <c r="H33" s="24"/>
      <c r="I33" s="28"/>
      <c r="J33" s="29"/>
      <c r="K33" s="29"/>
      <c r="L33" s="27"/>
    </row>
    <row r="34" spans="1:12" x14ac:dyDescent="0.25">
      <c r="A34" s="28"/>
      <c r="B34" s="28"/>
      <c r="C34" s="28"/>
      <c r="D34" s="28"/>
      <c r="E34" s="28"/>
      <c r="F34" s="24"/>
      <c r="G34" s="24"/>
      <c r="H34" s="24"/>
      <c r="I34" s="28"/>
      <c r="J34" s="29"/>
      <c r="K34" s="29"/>
      <c r="L34" s="27"/>
    </row>
    <row r="35" spans="1:12" x14ac:dyDescent="0.25">
      <c r="A35" s="28"/>
      <c r="B35" s="28"/>
      <c r="C35" s="28"/>
      <c r="D35" s="28"/>
      <c r="E35" s="28"/>
      <c r="F35" s="24"/>
      <c r="G35" s="24"/>
      <c r="H35" s="24"/>
      <c r="I35" s="28"/>
      <c r="J35" s="29"/>
      <c r="K35" s="29"/>
      <c r="L35" s="27"/>
    </row>
    <row r="36" spans="1:12" x14ac:dyDescent="0.25">
      <c r="A36" s="28"/>
      <c r="B36" s="28"/>
      <c r="C36" s="28"/>
      <c r="D36" s="28"/>
      <c r="E36" s="28"/>
      <c r="F36" s="24"/>
      <c r="G36" s="24"/>
      <c r="H36" s="24"/>
      <c r="I36" s="28"/>
      <c r="J36" s="29"/>
      <c r="K36" s="29"/>
      <c r="L36" s="27"/>
    </row>
    <row r="37" spans="1:12" x14ac:dyDescent="0.25">
      <c r="A37" s="28"/>
      <c r="B37" s="28"/>
      <c r="C37" s="28"/>
      <c r="D37" s="28"/>
      <c r="E37" s="28"/>
      <c r="F37" s="24"/>
      <c r="G37" s="24"/>
      <c r="H37" s="24"/>
      <c r="I37" s="28"/>
      <c r="J37" s="29"/>
      <c r="K37" s="29"/>
      <c r="L37" s="27"/>
    </row>
    <row r="38" spans="1:12" x14ac:dyDescent="0.25">
      <c r="A38" s="28"/>
      <c r="B38" s="28"/>
      <c r="C38" s="28"/>
      <c r="D38" s="28"/>
      <c r="E38" s="28"/>
      <c r="F38" s="24"/>
      <c r="G38" s="24"/>
      <c r="H38" s="24"/>
      <c r="I38" s="28"/>
      <c r="J38" s="29"/>
      <c r="K38" s="29"/>
      <c r="L38" s="27"/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29"/>
      <c r="K39" s="29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29"/>
      <c r="K40" s="29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29"/>
      <c r="K41" s="29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29"/>
      <c r="K42" s="29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29"/>
      <c r="K43" s="29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29"/>
      <c r="K44" s="29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29"/>
      <c r="K45" s="29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29"/>
      <c r="K46" s="29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29"/>
      <c r="K47" s="29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29"/>
      <c r="K48" s="29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29"/>
      <c r="K49" s="29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29"/>
      <c r="K50" s="29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29"/>
      <c r="K51" s="29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29"/>
      <c r="K52" s="29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29"/>
      <c r="K53" s="29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29"/>
      <c r="K54" s="29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29"/>
      <c r="K55" s="29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29"/>
      <c r="K56" s="29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29"/>
      <c r="K57" s="29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29"/>
      <c r="K58" s="29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29"/>
      <c r="K59" s="29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29"/>
      <c r="K60" s="29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29"/>
      <c r="K61" s="29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29"/>
      <c r="K62" s="29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29"/>
      <c r="K63" s="29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29"/>
      <c r="K64" s="29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29"/>
      <c r="K65" s="29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29"/>
      <c r="K66" s="29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29"/>
      <c r="K67" s="29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29"/>
      <c r="K68" s="29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29"/>
      <c r="K69" s="29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29"/>
      <c r="K70" s="29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29"/>
      <c r="K71" s="29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29"/>
      <c r="K72" s="29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29"/>
      <c r="K73" s="29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29"/>
      <c r="K74" s="29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29"/>
      <c r="K75" s="29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29"/>
      <c r="K76" s="29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29"/>
      <c r="K77" s="29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29"/>
      <c r="K78" s="29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29"/>
      <c r="K79" s="29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29"/>
      <c r="K80" s="29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29"/>
      <c r="K81" s="29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29"/>
      <c r="K82" s="29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29"/>
      <c r="K83" s="29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29"/>
      <c r="K84" s="29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29"/>
      <c r="K85" s="29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29"/>
      <c r="K86" s="29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29"/>
      <c r="K87" s="29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29"/>
      <c r="K88" s="29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29"/>
      <c r="K89" s="29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29"/>
      <c r="K90" s="29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29"/>
      <c r="K91" s="29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29"/>
      <c r="K92" s="29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29"/>
      <c r="K93" s="29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29"/>
      <c r="K94" s="29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29"/>
      <c r="K95" s="29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29"/>
      <c r="K96" s="29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29"/>
      <c r="K97" s="29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29"/>
      <c r="K98" s="29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29"/>
      <c r="K99" s="29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29"/>
      <c r="K100" s="29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29"/>
      <c r="K101" s="29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29"/>
      <c r="K102" s="29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29"/>
      <c r="K103" s="29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29"/>
      <c r="K104" s="29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29"/>
      <c r="K105" s="29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29"/>
      <c r="K106" s="29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29"/>
      <c r="K107" s="29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29"/>
      <c r="K108" s="29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29"/>
      <c r="K109" s="29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29"/>
      <c r="K110" s="29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29"/>
      <c r="K111" s="29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29"/>
      <c r="K112" s="29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29"/>
      <c r="K113" s="29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29"/>
      <c r="K114" s="29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29"/>
      <c r="K115" s="29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29"/>
      <c r="K116" s="29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29"/>
      <c r="K117" s="29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29"/>
      <c r="K118" s="29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29"/>
      <c r="K119" s="29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29"/>
      <c r="K120" s="29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29"/>
      <c r="K121" s="29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29"/>
      <c r="K122" s="29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29"/>
      <c r="K123" s="29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29"/>
      <c r="K124" s="29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29"/>
      <c r="K125" s="29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29"/>
      <c r="K126" s="29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29"/>
      <c r="K127" s="29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29"/>
      <c r="K128" s="29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29"/>
      <c r="K129" s="29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29"/>
      <c r="K130" s="29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29"/>
      <c r="K131" s="29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29"/>
      <c r="K132" s="29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29"/>
      <c r="K133" s="29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29"/>
      <c r="K134" s="29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29"/>
      <c r="K135" s="29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29"/>
      <c r="K136" s="29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29"/>
      <c r="K137" s="29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29"/>
      <c r="K138" s="29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29"/>
      <c r="K139" s="29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29"/>
      <c r="K140" s="29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29"/>
      <c r="K141" s="29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29"/>
      <c r="K142" s="29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29"/>
      <c r="K143" s="29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29"/>
      <c r="K144" s="29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29"/>
      <c r="K145" s="29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29"/>
      <c r="K146" s="29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29"/>
      <c r="K147" s="29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29"/>
      <c r="K148" s="29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29"/>
      <c r="K149" s="29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29"/>
      <c r="K150" s="29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29"/>
      <c r="K151" s="29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29"/>
      <c r="K152" s="29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29"/>
      <c r="K153" s="29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29"/>
      <c r="K154" s="29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29"/>
      <c r="K155" s="29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29"/>
      <c r="K156" s="29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29"/>
      <c r="K157" s="29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29"/>
      <c r="K158" s="29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29"/>
      <c r="K159" s="29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29"/>
      <c r="K160" s="29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29"/>
      <c r="K161" s="29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29"/>
      <c r="K162" s="29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29"/>
      <c r="K163" s="29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29"/>
      <c r="K164" s="29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29"/>
      <c r="K165" s="29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29"/>
      <c r="K166" s="29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29"/>
      <c r="K167" s="29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29"/>
      <c r="K168" s="29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29"/>
      <c r="K169" s="29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29"/>
      <c r="K170" s="29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29"/>
      <c r="K171" s="29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29"/>
      <c r="K172" s="29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29"/>
      <c r="K173" s="29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29"/>
      <c r="K174" s="29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29"/>
      <c r="K175" s="29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29"/>
      <c r="K176" s="29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29"/>
      <c r="K177" s="29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29"/>
      <c r="K178" s="29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29"/>
      <c r="K179" s="29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29"/>
      <c r="K180" s="29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29"/>
      <c r="K181" s="29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29"/>
      <c r="K182" s="29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29"/>
      <c r="K183" s="29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29"/>
      <c r="K184" s="29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29"/>
      <c r="K185" s="29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29"/>
      <c r="K186" s="29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29"/>
      <c r="K187" s="29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29"/>
      <c r="K188" s="29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29"/>
      <c r="K189" s="29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29"/>
      <c r="K190" s="29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29"/>
      <c r="K191" s="29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29"/>
      <c r="K192" s="29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29"/>
      <c r="K193" s="29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29"/>
      <c r="K194" s="29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29"/>
      <c r="K195" s="29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29"/>
      <c r="K196" s="29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29"/>
      <c r="K197" s="29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29"/>
      <c r="K198" s="29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29"/>
      <c r="K199" s="29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29"/>
      <c r="K200" s="29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29"/>
      <c r="K201" s="29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29"/>
      <c r="K202" s="29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29"/>
      <c r="K203" s="29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29"/>
      <c r="K204" s="29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29"/>
      <c r="K205" s="29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29"/>
      <c r="K206" s="29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29"/>
      <c r="K207" s="29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29"/>
      <c r="K208" s="29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29"/>
      <c r="K209" s="29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29"/>
      <c r="K210" s="29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29"/>
      <c r="K211" s="29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29"/>
      <c r="K212" s="29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29"/>
      <c r="K213" s="29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29"/>
      <c r="K214" s="29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29"/>
      <c r="K215" s="29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29"/>
      <c r="K216" s="29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29"/>
      <c r="K217" s="29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29"/>
      <c r="K218" s="29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29"/>
      <c r="K219" s="29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29"/>
      <c r="K220" s="29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29"/>
      <c r="K221" s="29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29"/>
      <c r="K222" s="29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29"/>
      <c r="K223" s="29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29"/>
      <c r="K224" s="29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29"/>
      <c r="K225" s="29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29"/>
      <c r="K226" s="29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29"/>
      <c r="K227" s="29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29"/>
      <c r="K228" s="29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29"/>
      <c r="K229" s="29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29"/>
      <c r="K230" s="29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29"/>
      <c r="K231" s="29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29"/>
      <c r="K232" s="29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29"/>
      <c r="K233" s="29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29"/>
      <c r="K234" s="29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29"/>
      <c r="K235" s="29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29"/>
      <c r="K236" s="29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29"/>
      <c r="K237" s="29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29"/>
      <c r="K238" s="29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29"/>
      <c r="K239" s="29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29"/>
      <c r="K240" s="29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29"/>
      <c r="K241" s="29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29"/>
      <c r="K242" s="29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29"/>
      <c r="K243" s="29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29"/>
      <c r="K244" s="29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29"/>
      <c r="K245" s="29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29"/>
      <c r="K246" s="29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29"/>
      <c r="K247" s="29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29"/>
      <c r="K248" s="29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29"/>
      <c r="K249" s="29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29"/>
      <c r="K250" s="29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29"/>
      <c r="K251" s="29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29"/>
      <c r="K252" s="29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29"/>
      <c r="K253" s="29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29"/>
      <c r="K254" s="29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29"/>
      <c r="K255" s="29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29"/>
      <c r="K256" s="29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29"/>
      <c r="K257" s="29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29"/>
      <c r="K258" s="29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29"/>
      <c r="K259" s="29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29"/>
      <c r="K260" s="29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29"/>
      <c r="K261" s="29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29"/>
      <c r="K262" s="29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29"/>
      <c r="K263" s="29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29"/>
      <c r="K264" s="29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29"/>
      <c r="K265" s="29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29"/>
      <c r="K266" s="29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29"/>
      <c r="K267" s="29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29"/>
      <c r="K268" s="29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29"/>
      <c r="K269" s="29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29"/>
      <c r="K270" s="29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29"/>
      <c r="K271" s="29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29"/>
      <c r="K272" s="29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29"/>
      <c r="K273" s="29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29"/>
      <c r="K274" s="29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29"/>
      <c r="K275" s="29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29"/>
      <c r="K276" s="29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29"/>
      <c r="K277" s="29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29"/>
      <c r="K278" s="29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29"/>
      <c r="K279" s="29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29"/>
      <c r="K280" s="29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29"/>
      <c r="K281" s="29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29"/>
      <c r="K282" s="29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29"/>
      <c r="K283" s="29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29"/>
      <c r="K284" s="29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29"/>
      <c r="K285" s="29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29"/>
      <c r="K286" s="29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29"/>
      <c r="K287" s="29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29"/>
      <c r="K288" s="29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29"/>
      <c r="K289" s="29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29"/>
      <c r="K290" s="29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29"/>
      <c r="K291" s="29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29"/>
      <c r="K292" s="29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29"/>
      <c r="K293" s="29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29"/>
      <c r="K294" s="29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29"/>
      <c r="K295" s="29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29"/>
      <c r="K296" s="29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29"/>
      <c r="K297" s="29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29"/>
      <c r="K298" s="29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29"/>
      <c r="K299" s="29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29"/>
      <c r="K300" s="29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29"/>
      <c r="K301" s="29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29"/>
      <c r="K302" s="29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29"/>
      <c r="K303" s="29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29"/>
      <c r="K304" s="29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29"/>
      <c r="K305" s="29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29"/>
      <c r="K306" s="29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29"/>
      <c r="K307" s="29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29"/>
      <c r="K308" s="29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29"/>
      <c r="K309" s="29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29"/>
      <c r="K310" s="29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29"/>
      <c r="K311" s="29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29"/>
      <c r="K312" s="29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29"/>
      <c r="K313" s="29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29"/>
      <c r="K314" s="29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29"/>
      <c r="K315" s="29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29"/>
      <c r="K316" s="29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29"/>
      <c r="K317" s="29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29"/>
      <c r="K318" s="29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29"/>
      <c r="K319" s="29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29"/>
      <c r="K320" s="29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29"/>
      <c r="K321" s="29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29"/>
      <c r="K322" s="29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29"/>
      <c r="K323" s="29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29"/>
      <c r="K324" s="29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29"/>
      <c r="K325" s="29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29"/>
      <c r="K326" s="29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29"/>
      <c r="K327" s="29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29"/>
      <c r="K328" s="29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29"/>
      <c r="K329" s="29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29"/>
      <c r="K330" s="29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29"/>
      <c r="K331" s="29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29"/>
      <c r="K332" s="29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29"/>
      <c r="K333" s="29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29"/>
      <c r="K334" s="29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29"/>
      <c r="K335" s="29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29"/>
      <c r="K336" s="29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29"/>
      <c r="K337" s="29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29"/>
      <c r="K338" s="29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29"/>
      <c r="K339" s="29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29"/>
      <c r="K340" s="29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29"/>
      <c r="K341" s="29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29"/>
      <c r="K342" s="29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29"/>
      <c r="K343" s="29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29"/>
      <c r="K344" s="29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29"/>
      <c r="K345" s="29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29"/>
      <c r="K346" s="29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29"/>
      <c r="K347" s="29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29"/>
      <c r="K348" s="29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29"/>
      <c r="K349" s="29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29"/>
      <c r="K350" s="29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29"/>
      <c r="K351" s="29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29"/>
      <c r="K352" s="29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29"/>
      <c r="K353" s="29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29"/>
      <c r="K354" s="29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29"/>
      <c r="K355" s="29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29"/>
      <c r="K356" s="29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29"/>
      <c r="K357" s="29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29"/>
      <c r="K358" s="29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29"/>
      <c r="K359" s="29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29"/>
      <c r="K360" s="29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29"/>
      <c r="K361" s="29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29"/>
      <c r="K362" s="29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29"/>
      <c r="K363" s="29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29"/>
      <c r="K364" s="29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29"/>
      <c r="K365" s="29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29"/>
      <c r="K366" s="29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29"/>
      <c r="K367" s="29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29"/>
      <c r="K368" s="29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29"/>
      <c r="K369" s="29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29"/>
      <c r="K370" s="29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29"/>
      <c r="K371" s="29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29"/>
      <c r="K372" s="29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29"/>
      <c r="K373" s="29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29"/>
      <c r="K374" s="29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29"/>
      <c r="K375" s="29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29"/>
      <c r="K376" s="29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29"/>
      <c r="K377" s="29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29"/>
      <c r="K378" s="29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29"/>
      <c r="K379" s="29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29"/>
      <c r="K380" s="29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29"/>
      <c r="K381" s="29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29"/>
      <c r="K382" s="29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29"/>
      <c r="K383" s="29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29"/>
      <c r="K384" s="29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29"/>
      <c r="K385" s="29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29"/>
      <c r="K386" s="29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29"/>
      <c r="K387" s="29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29"/>
      <c r="K388" s="29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29"/>
      <c r="K389" s="29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29"/>
      <c r="K390" s="29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29"/>
      <c r="K391" s="29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29"/>
      <c r="K392" s="29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29"/>
      <c r="K393" s="29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29"/>
      <c r="K394" s="29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29"/>
      <c r="K395" s="29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29"/>
      <c r="K396" s="29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29"/>
      <c r="K397" s="29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29"/>
      <c r="K398" s="29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29"/>
      <c r="K399" s="29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29"/>
      <c r="K400" s="29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29"/>
      <c r="K401" s="29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29"/>
      <c r="K402" s="29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29"/>
      <c r="K403" s="29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29"/>
      <c r="K404" s="29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29"/>
      <c r="K405" s="29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29"/>
      <c r="K406" s="29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29"/>
      <c r="K407" s="29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29"/>
      <c r="K408" s="29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29"/>
      <c r="K409" s="29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29"/>
      <c r="K410" s="29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29"/>
      <c r="K411" s="29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29"/>
      <c r="K412" s="29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29"/>
      <c r="K413" s="29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29"/>
      <c r="K414" s="29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29"/>
      <c r="K415" s="29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29"/>
      <c r="K416" s="29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29"/>
      <c r="K417" s="29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29"/>
      <c r="K418" s="29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29"/>
      <c r="K419" s="29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29"/>
      <c r="K420" s="29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29"/>
      <c r="K421" s="29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29"/>
      <c r="K422" s="29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29"/>
      <c r="K423" s="29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29"/>
      <c r="K424" s="29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29"/>
      <c r="K425" s="29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29"/>
      <c r="K426" s="29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29"/>
      <c r="K427" s="29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29"/>
      <c r="K428" s="29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29"/>
      <c r="K429" s="29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29"/>
      <c r="K430" s="29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29"/>
      <c r="K431" s="29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29"/>
      <c r="K432" s="29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29"/>
      <c r="K433" s="29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29"/>
      <c r="K434" s="29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29"/>
      <c r="K435" s="29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29"/>
      <c r="K436" s="29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29"/>
      <c r="K437" s="29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29"/>
      <c r="K438" s="29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29"/>
      <c r="K439" s="29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29"/>
      <c r="K440" s="29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29"/>
      <c r="K441" s="29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29"/>
      <c r="K442" s="29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29"/>
      <c r="K443" s="29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29"/>
      <c r="K444" s="29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29"/>
      <c r="K445" s="29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29"/>
      <c r="K446" s="29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29"/>
      <c r="K447" s="29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29"/>
      <c r="K448" s="29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29"/>
      <c r="K449" s="29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29"/>
      <c r="K450" s="29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29"/>
      <c r="K451" s="29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29"/>
      <c r="K452" s="29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29"/>
      <c r="K453" s="29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29"/>
      <c r="K454" s="29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29"/>
      <c r="K455" s="29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29"/>
      <c r="K456" s="29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29"/>
      <c r="K457" s="29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29"/>
      <c r="K458" s="29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29"/>
      <c r="K459" s="29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29"/>
      <c r="K460" s="29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29"/>
      <c r="K461" s="29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29"/>
      <c r="K462" s="29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29"/>
      <c r="K463" s="29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29"/>
      <c r="K464" s="29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29"/>
      <c r="K465" s="29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29"/>
      <c r="K466" s="29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29"/>
      <c r="K467" s="29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29"/>
      <c r="K468" s="29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29"/>
      <c r="K469" s="29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29"/>
      <c r="K470" s="29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29"/>
      <c r="K471" s="29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29"/>
      <c r="K472" s="29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29"/>
      <c r="K473" s="29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29"/>
      <c r="K474" s="29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29"/>
      <c r="K475" s="29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29"/>
      <c r="K476" s="29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29"/>
      <c r="K477" s="29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29"/>
      <c r="K478" s="29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29"/>
      <c r="K479" s="29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29"/>
      <c r="K480" s="29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29"/>
      <c r="K481" s="29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29"/>
      <c r="K482" s="29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29"/>
      <c r="K483" s="29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29"/>
      <c r="K484" s="29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29"/>
      <c r="K485" s="29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29"/>
      <c r="K486" s="29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29"/>
      <c r="K487" s="29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29"/>
      <c r="K488" s="29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29"/>
      <c r="K489" s="29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29"/>
      <c r="K490" s="29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29"/>
      <c r="K491" s="29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29"/>
      <c r="K492" s="29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29"/>
      <c r="K493" s="29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29"/>
      <c r="K494" s="29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29"/>
      <c r="K495" s="29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29"/>
      <c r="K496" s="29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29"/>
      <c r="K497" s="29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29"/>
      <c r="K498" s="29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29"/>
      <c r="K499" s="29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29"/>
      <c r="K500" s="29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29"/>
      <c r="K501" s="29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29"/>
      <c r="K502" s="29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29"/>
      <c r="K503" s="29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29"/>
      <c r="K504" s="29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29"/>
      <c r="K505" s="29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29"/>
      <c r="K506" s="29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29"/>
      <c r="K507" s="29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29"/>
      <c r="K508" s="29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29"/>
      <c r="K509" s="29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29"/>
      <c r="K510" s="29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29"/>
      <c r="K511" s="29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29"/>
      <c r="K512" s="29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29"/>
      <c r="K513" s="29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29"/>
      <c r="K514" s="29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29"/>
      <c r="K515" s="29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29"/>
      <c r="K516" s="29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29"/>
      <c r="K517" s="29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29"/>
      <c r="K518" s="29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29"/>
      <c r="K519" s="29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29"/>
      <c r="K520" s="29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29"/>
      <c r="K521" s="29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29"/>
      <c r="K522" s="29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29"/>
      <c r="K523" s="29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29"/>
      <c r="K524" s="29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29"/>
      <c r="K525" s="29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29"/>
      <c r="K526" s="29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29"/>
      <c r="K527" s="29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29"/>
      <c r="K528" s="29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29"/>
      <c r="K529" s="29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29"/>
      <c r="K530" s="29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29"/>
      <c r="K531" s="29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29"/>
      <c r="K532" s="29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29"/>
      <c r="K533" s="29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29"/>
      <c r="K534" s="29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29"/>
      <c r="K535" s="29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29"/>
      <c r="K536" s="29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29"/>
      <c r="K537" s="29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29"/>
      <c r="K538" s="29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29"/>
      <c r="K539" s="29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29"/>
      <c r="K540" s="29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29"/>
      <c r="K541" s="29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29"/>
      <c r="K542" s="29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29"/>
      <c r="K543" s="29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29"/>
      <c r="K544" s="29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29"/>
      <c r="K545" s="29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29"/>
      <c r="K546" s="29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29"/>
      <c r="K547" s="29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29"/>
      <c r="K548" s="29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29"/>
      <c r="K549" s="29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29"/>
      <c r="K550" s="29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29"/>
      <c r="K551" s="29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29"/>
      <c r="K552" s="29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29"/>
      <c r="K553" s="29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29"/>
      <c r="K554" s="29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29"/>
      <c r="K555" s="29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29"/>
      <c r="K556" s="29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29"/>
      <c r="K557" s="29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29"/>
      <c r="K558" s="29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29"/>
      <c r="K559" s="29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29"/>
      <c r="K560" s="29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29"/>
      <c r="K561" s="29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29"/>
      <c r="K562" s="29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29"/>
      <c r="K563" s="29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29"/>
      <c r="K564" s="29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29"/>
      <c r="K565" s="29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29"/>
      <c r="K566" s="29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29"/>
      <c r="K567" s="29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29"/>
      <c r="K568" s="29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29"/>
      <c r="K569" s="29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29"/>
      <c r="K570" s="29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29"/>
      <c r="K571" s="29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29"/>
      <c r="K572" s="29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29"/>
      <c r="K573" s="29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29"/>
      <c r="K574" s="29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29"/>
      <c r="K575" s="29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29"/>
      <c r="K576" s="29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29"/>
      <c r="K577" s="29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29"/>
      <c r="K578" s="29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29"/>
      <c r="K579" s="29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29"/>
      <c r="K580" s="29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29"/>
      <c r="K581" s="29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29"/>
      <c r="K582" s="29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29"/>
      <c r="K583" s="29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29"/>
      <c r="K584" s="29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29"/>
      <c r="K585" s="29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29"/>
      <c r="K586" s="29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29"/>
      <c r="K587" s="29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29"/>
      <c r="K588" s="29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29"/>
      <c r="K589" s="29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29"/>
      <c r="K590" s="29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29"/>
      <c r="K591" s="29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29"/>
      <c r="K592" s="29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29"/>
      <c r="K593" s="29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29"/>
      <c r="K594" s="29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29"/>
      <c r="K595" s="29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29"/>
      <c r="K596" s="29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29"/>
      <c r="K597" s="29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29"/>
      <c r="K598" s="29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29"/>
      <c r="K599" s="29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29"/>
      <c r="K600" s="29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29"/>
      <c r="K601" s="29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29"/>
      <c r="K602" s="29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29"/>
      <c r="K603" s="29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29"/>
      <c r="K604" s="29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29"/>
      <c r="K605" s="29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29"/>
      <c r="K606" s="29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29"/>
      <c r="K607" s="29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29"/>
      <c r="K608" s="29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29"/>
      <c r="K609" s="29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29"/>
      <c r="K610" s="29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29"/>
      <c r="K611" s="29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29"/>
      <c r="K612" s="29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29"/>
      <c r="K613" s="29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29"/>
      <c r="K614" s="29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29"/>
      <c r="K615" s="29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29"/>
      <c r="K616" s="29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29"/>
      <c r="K617" s="29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29"/>
      <c r="K618" s="29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29"/>
      <c r="K619" s="29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29"/>
      <c r="K620" s="29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29"/>
      <c r="K621" s="29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29"/>
      <c r="K622" s="29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29"/>
      <c r="K623" s="29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29"/>
      <c r="K624" s="29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29"/>
      <c r="K625" s="29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29"/>
      <c r="K626" s="29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29"/>
      <c r="K627" s="29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29"/>
      <c r="K628" s="29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29"/>
      <c r="K629" s="29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29"/>
      <c r="K630" s="29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29"/>
      <c r="K631" s="29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29"/>
      <c r="K632" s="29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29"/>
      <c r="K633" s="29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29"/>
      <c r="K634" s="29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29"/>
      <c r="K635" s="29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29"/>
      <c r="K636" s="29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29"/>
      <c r="K637" s="29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29"/>
      <c r="K638" s="29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29"/>
      <c r="K639" s="29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29"/>
      <c r="K640" s="29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29"/>
      <c r="K641" s="29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29"/>
      <c r="K642" s="29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29"/>
      <c r="K643" s="29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29"/>
      <c r="K644" s="29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29"/>
      <c r="K645" s="29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29"/>
      <c r="K646" s="29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29"/>
      <c r="K647" s="29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29"/>
      <c r="K648" s="29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29"/>
      <c r="K649" s="29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29"/>
      <c r="K650" s="29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29"/>
      <c r="K651" s="29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29"/>
      <c r="K652" s="29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29"/>
      <c r="K653" s="29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29"/>
      <c r="K654" s="29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29"/>
      <c r="K655" s="29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29"/>
      <c r="K656" s="29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29"/>
      <c r="K657" s="29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29"/>
      <c r="K658" s="29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29"/>
      <c r="K659" s="29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29"/>
      <c r="K660" s="29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29"/>
      <c r="K661" s="29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29"/>
      <c r="K662" s="29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29"/>
      <c r="K663" s="29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29"/>
      <c r="K664" s="29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29"/>
      <c r="K665" s="29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29"/>
      <c r="K666" s="29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29"/>
      <c r="K667" s="29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29"/>
      <c r="K668" s="29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29"/>
      <c r="K669" s="29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29"/>
      <c r="K670" s="29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29"/>
      <c r="K671" s="29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29"/>
      <c r="K672" s="29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29"/>
      <c r="K673" s="29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29"/>
      <c r="K674" s="29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29"/>
      <c r="K675" s="29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29"/>
      <c r="K676" s="29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29"/>
      <c r="K677" s="29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29"/>
      <c r="K678" s="29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29"/>
      <c r="K679" s="29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29"/>
      <c r="K680" s="29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29"/>
      <c r="K681" s="29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29"/>
      <c r="K682" s="29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29"/>
      <c r="K683" s="29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29"/>
      <c r="K684" s="29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29"/>
      <c r="K685" s="29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29"/>
      <c r="K686" s="29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29"/>
      <c r="K687" s="29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29"/>
      <c r="K688" s="29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29"/>
      <c r="K689" s="29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29"/>
      <c r="K690" s="29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29"/>
      <c r="K691" s="29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29"/>
      <c r="K692" s="29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29"/>
      <c r="K693" s="29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29"/>
      <c r="K694" s="29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29"/>
      <c r="K695" s="29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29"/>
      <c r="K696" s="29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29"/>
      <c r="K697" s="29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29"/>
      <c r="K698" s="29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29"/>
      <c r="K699" s="29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29"/>
      <c r="K700" s="29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29"/>
      <c r="K701" s="29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29"/>
      <c r="K702" s="29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29"/>
      <c r="K703" s="29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29"/>
      <c r="K704" s="29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29"/>
      <c r="K705" s="29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29"/>
      <c r="K706" s="29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29"/>
      <c r="K707" s="29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29"/>
      <c r="K708" s="29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29"/>
      <c r="K709" s="29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29"/>
      <c r="K710" s="29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29"/>
      <c r="K711" s="29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29"/>
      <c r="K712" s="29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29"/>
      <c r="K713" s="29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29"/>
      <c r="K714" s="29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29"/>
      <c r="K715" s="29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29"/>
      <c r="K716" s="29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29"/>
      <c r="K717" s="29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29"/>
      <c r="K718" s="29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29"/>
      <c r="K719" s="29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29"/>
      <c r="K720" s="29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29"/>
      <c r="K721" s="29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29"/>
      <c r="K722" s="29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29"/>
      <c r="K723" s="29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29"/>
      <c r="K724" s="29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29"/>
      <c r="K725" s="29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29"/>
      <c r="K726" s="29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29"/>
      <c r="K727" s="29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29"/>
      <c r="K728" s="29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29"/>
      <c r="K729" s="29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29"/>
      <c r="K730" s="29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29"/>
      <c r="K731" s="29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29"/>
      <c r="K732" s="29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29"/>
      <c r="K733" s="29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29"/>
      <c r="K734" s="29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29"/>
      <c r="K735" s="29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29"/>
      <c r="K736" s="29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29"/>
      <c r="K737" s="29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29"/>
      <c r="K738" s="29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29"/>
      <c r="K739" s="29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29"/>
      <c r="K740" s="29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29"/>
      <c r="K741" s="29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29"/>
      <c r="K742" s="29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29"/>
      <c r="K743" s="29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29"/>
      <c r="K744" s="29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29"/>
      <c r="K745" s="29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29"/>
      <c r="K746" s="29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29"/>
      <c r="K747" s="29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29"/>
      <c r="K748" s="29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29"/>
      <c r="K749" s="29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29"/>
      <c r="K750" s="29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29"/>
      <c r="K751" s="29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29"/>
      <c r="K752" s="29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29"/>
      <c r="K753" s="29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29"/>
      <c r="K754" s="29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29"/>
      <c r="K755" s="29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29"/>
      <c r="K756" s="29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29"/>
      <c r="K757" s="29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29"/>
      <c r="K758" s="29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29"/>
      <c r="K759" s="29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29"/>
      <c r="K760" s="29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29"/>
      <c r="K761" s="29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29"/>
      <c r="K762" s="29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29"/>
      <c r="K763" s="29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29"/>
      <c r="K764" s="29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29"/>
      <c r="K765" s="29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29"/>
      <c r="K766" s="29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29"/>
      <c r="K767" s="29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29"/>
      <c r="K768" s="29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29"/>
      <c r="K769" s="29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29"/>
      <c r="K770" s="29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29"/>
      <c r="K771" s="29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29"/>
      <c r="K772" s="29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29"/>
      <c r="K773" s="29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29"/>
      <c r="K774" s="29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29"/>
      <c r="K775" s="29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29"/>
      <c r="K776" s="29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29"/>
      <c r="K777" s="29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29"/>
      <c r="K778" s="29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29"/>
      <c r="K779" s="29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29"/>
      <c r="K780" s="29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29"/>
      <c r="K781" s="29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29"/>
      <c r="K782" s="29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29"/>
      <c r="K783" s="29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29"/>
      <c r="K784" s="29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29"/>
      <c r="K785" s="29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29"/>
      <c r="K786" s="29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29"/>
      <c r="K787" s="29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29"/>
      <c r="K788" s="29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29"/>
      <c r="K789" s="29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29"/>
      <c r="K790" s="29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29"/>
      <c r="K791" s="29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29"/>
      <c r="K792" s="29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29"/>
      <c r="K793" s="29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29"/>
      <c r="K794" s="29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29"/>
      <c r="K795" s="29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29"/>
      <c r="K796" s="29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29"/>
      <c r="K797" s="29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29"/>
      <c r="K798" s="29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29"/>
      <c r="K799" s="29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29"/>
      <c r="K800" s="29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29"/>
      <c r="K801" s="29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29"/>
      <c r="K802" s="29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29"/>
      <c r="K803" s="29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29"/>
      <c r="K804" s="29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29"/>
      <c r="K805" s="29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29"/>
      <c r="K806" s="29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29"/>
      <c r="K807" s="29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29"/>
      <c r="K808" s="29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29"/>
      <c r="K809" s="29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29"/>
      <c r="K810" s="29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29"/>
      <c r="K811" s="29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29"/>
      <c r="K812" s="29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29"/>
      <c r="K813" s="29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29"/>
      <c r="K814" s="29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29"/>
      <c r="K815" s="29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29"/>
      <c r="K816" s="29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29"/>
      <c r="K817" s="29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29"/>
      <c r="K818" s="29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29"/>
      <c r="K819" s="29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29"/>
      <c r="K820" s="29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29"/>
      <c r="K821" s="29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29"/>
      <c r="K822" s="29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29"/>
      <c r="K823" s="29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29"/>
      <c r="K824" s="29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29"/>
      <c r="K825" s="29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29"/>
      <c r="K826" s="29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29"/>
      <c r="K827" s="29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29"/>
      <c r="K828" s="29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29"/>
      <c r="K829" s="29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29"/>
      <c r="K830" s="29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29"/>
      <c r="K831" s="29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29"/>
      <c r="K832" s="29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29"/>
      <c r="K833" s="29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29"/>
      <c r="K834" s="29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29"/>
      <c r="K835" s="29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29"/>
      <c r="K836" s="29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29"/>
      <c r="K837" s="29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29"/>
      <c r="K838" s="29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29"/>
      <c r="K839" s="29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29"/>
      <c r="K840" s="29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29"/>
      <c r="K841" s="29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29"/>
      <c r="K842" s="29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29"/>
      <c r="K843" s="29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29"/>
      <c r="K844" s="29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29"/>
      <c r="K845" s="29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29"/>
      <c r="K846" s="29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29"/>
      <c r="K847" s="29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29"/>
      <c r="K848" s="29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29"/>
      <c r="K849" s="29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29"/>
      <c r="K850" s="29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29"/>
      <c r="K851" s="29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29"/>
      <c r="K852" s="29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29"/>
      <c r="K853" s="29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29"/>
      <c r="K854" s="29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29"/>
      <c r="K855" s="29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29"/>
      <c r="K856" s="29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29"/>
      <c r="K857" s="29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29"/>
      <c r="K858" s="29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29"/>
      <c r="K859" s="29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29"/>
      <c r="K860" s="29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29"/>
      <c r="K861" s="29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29"/>
      <c r="K862" s="29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29"/>
      <c r="K863" s="29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29"/>
      <c r="K864" s="29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29"/>
      <c r="K865" s="29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29"/>
      <c r="K866" s="29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29"/>
      <c r="K867" s="29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29"/>
      <c r="K868" s="29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29"/>
      <c r="K869" s="29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29"/>
      <c r="K870" s="29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29"/>
      <c r="K871" s="29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29"/>
      <c r="K872" s="29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29"/>
      <c r="K873" s="29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29"/>
      <c r="K874" s="29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29"/>
      <c r="K875" s="29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29"/>
      <c r="K876" s="29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29"/>
      <c r="K877" s="29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29"/>
      <c r="K878" s="29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29"/>
      <c r="K879" s="29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29"/>
      <c r="K880" s="29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29"/>
      <c r="K881" s="29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29"/>
      <c r="K882" s="29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29"/>
      <c r="K883" s="29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29"/>
      <c r="K884" s="29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29"/>
      <c r="K885" s="29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29"/>
      <c r="K886" s="29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29"/>
      <c r="K887" s="29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29"/>
      <c r="K888" s="29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29"/>
      <c r="K889" s="29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29"/>
      <c r="K890" s="29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29"/>
      <c r="K891" s="29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29"/>
      <c r="K892" s="29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29"/>
      <c r="K893" s="29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29"/>
      <c r="K894" s="29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29"/>
      <c r="K895" s="29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29"/>
      <c r="K896" s="29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29"/>
      <c r="K897" s="29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29"/>
      <c r="K898" s="29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29"/>
      <c r="K899" s="29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29"/>
      <c r="K900" s="29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29"/>
      <c r="K901" s="29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29"/>
      <c r="K902" s="29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29"/>
      <c r="K903" s="29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29"/>
      <c r="K904" s="29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29"/>
      <c r="K905" s="29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29"/>
      <c r="K906" s="29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29"/>
      <c r="K907" s="29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29"/>
      <c r="K908" s="29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29"/>
      <c r="K909" s="29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29"/>
      <c r="K910" s="29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29"/>
      <c r="K911" s="29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29"/>
      <c r="K912" s="29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29"/>
      <c r="K913" s="29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29"/>
      <c r="K914" s="29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29"/>
      <c r="K915" s="29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29"/>
      <c r="K916" s="29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29"/>
      <c r="K917" s="29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29"/>
      <c r="K918" s="29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29"/>
      <c r="K919" s="29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29"/>
      <c r="K920" s="29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29"/>
      <c r="K921" s="29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29"/>
      <c r="K922" s="29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29"/>
      <c r="K923" s="29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29"/>
      <c r="K924" s="29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29"/>
      <c r="K925" s="29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29"/>
      <c r="K926" s="29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29"/>
      <c r="K927" s="29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29"/>
      <c r="K928" s="29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29"/>
      <c r="K929" s="29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29"/>
      <c r="K930" s="29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29"/>
      <c r="K931" s="29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29"/>
      <c r="K932" s="29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29"/>
      <c r="K933" s="29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29"/>
      <c r="K934" s="29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29"/>
      <c r="K935" s="29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29"/>
      <c r="K936" s="29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29"/>
      <c r="K937" s="29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29"/>
      <c r="K938" s="29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29"/>
      <c r="K939" s="29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29"/>
      <c r="K940" s="29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29"/>
      <c r="K941" s="29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29"/>
      <c r="K942" s="29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29"/>
      <c r="K943" s="29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29"/>
      <c r="K944" s="29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29"/>
      <c r="K945" s="29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29"/>
      <c r="K946" s="29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29"/>
      <c r="K947" s="29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29"/>
      <c r="K948" s="29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29"/>
      <c r="K949" s="29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29"/>
      <c r="K950" s="29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29"/>
      <c r="K951" s="29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29"/>
      <c r="K952" s="29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29"/>
      <c r="K953" s="29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29"/>
      <c r="K954" s="29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29"/>
      <c r="K955" s="29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29"/>
      <c r="K956" s="29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29"/>
      <c r="K957" s="29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29"/>
      <c r="K958" s="29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29"/>
      <c r="K959" s="29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29"/>
      <c r="K960" s="29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29"/>
      <c r="K961" s="29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29"/>
      <c r="K962" s="29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29"/>
      <c r="K963" s="29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29"/>
      <c r="K964" s="29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29"/>
      <c r="K965" s="29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29"/>
      <c r="K966" s="29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29"/>
      <c r="K967" s="29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29"/>
      <c r="K968" s="29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29"/>
      <c r="K969" s="29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29"/>
      <c r="K970" s="29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29"/>
      <c r="K971" s="29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29"/>
      <c r="K972" s="29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29"/>
      <c r="K973" s="29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29"/>
      <c r="K974" s="29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29"/>
      <c r="K975" s="29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29"/>
      <c r="K976" s="29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29"/>
      <c r="K977" s="29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29"/>
      <c r="K978" s="29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29"/>
      <c r="K979" s="29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29"/>
      <c r="K980" s="29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29"/>
      <c r="K981" s="29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29"/>
      <c r="K982" s="29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29"/>
      <c r="K983" s="29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29"/>
      <c r="K984" s="29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29"/>
      <c r="K985" s="29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29"/>
      <c r="K986" s="29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29"/>
      <c r="K987" s="29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29"/>
      <c r="K988" s="29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29"/>
      <c r="K989" s="29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29"/>
      <c r="K990" s="29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29"/>
      <c r="K991" s="29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29"/>
      <c r="K992" s="29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29"/>
      <c r="K993" s="29"/>
      <c r="L993" s="27"/>
    </row>
    <row r="994" spans="1:12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1"/>
      <c r="K994" s="31"/>
      <c r="L994" s="32"/>
    </row>
    <row r="995" spans="1:12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1"/>
      <c r="K995" s="31"/>
      <c r="L995" s="32"/>
    </row>
    <row r="996" spans="1:12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1"/>
      <c r="K996" s="31"/>
      <c r="L996" s="32"/>
    </row>
    <row r="997" spans="1:12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1"/>
      <c r="K997" s="31"/>
      <c r="L997" s="32"/>
    </row>
    <row r="998" spans="1:12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1"/>
      <c r="K998" s="31"/>
      <c r="L998" s="32"/>
    </row>
    <row r="999" spans="1:12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1"/>
      <c r="K999" s="31"/>
      <c r="L999" s="32"/>
    </row>
    <row r="1000" spans="1:12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1"/>
      <c r="K1000" s="31"/>
      <c r="L1000" s="32"/>
    </row>
    <row r="1001" spans="1:12" x14ac:dyDescent="0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1"/>
      <c r="K1001" s="31"/>
      <c r="L1001" s="32"/>
    </row>
    <row r="1002" spans="1:12" x14ac:dyDescent="0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1"/>
      <c r="K1002" s="31"/>
      <c r="L1002" s="32"/>
    </row>
    <row r="1003" spans="1:12" x14ac:dyDescent="0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1"/>
      <c r="K1003" s="31"/>
      <c r="L1003" s="32"/>
    </row>
    <row r="1004" spans="1:12" x14ac:dyDescent="0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1"/>
      <c r="K1004" s="31"/>
      <c r="L1004" s="32"/>
    </row>
    <row r="1005" spans="1:12" x14ac:dyDescent="0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1"/>
      <c r="K1005" s="31"/>
      <c r="L1005" s="32"/>
    </row>
    <row r="1006" spans="1:12" x14ac:dyDescent="0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1"/>
      <c r="K1006" s="31"/>
      <c r="L1006" s="32"/>
    </row>
    <row r="1007" spans="1:12" x14ac:dyDescent="0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1"/>
      <c r="K1007" s="31"/>
      <c r="L1007" s="32"/>
    </row>
    <row r="1008" spans="1:12" x14ac:dyDescent="0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1"/>
      <c r="K1008" s="31"/>
      <c r="L1008" s="32"/>
    </row>
    <row r="1009" spans="1:12" x14ac:dyDescent="0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1"/>
      <c r="K1009" s="31"/>
      <c r="L1009" s="32"/>
    </row>
    <row r="1010" spans="1:12" x14ac:dyDescent="0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1"/>
      <c r="K1010" s="31"/>
      <c r="L1010" s="32"/>
    </row>
    <row r="1011" spans="1:12" x14ac:dyDescent="0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1"/>
      <c r="K1011" s="31"/>
      <c r="L1011" s="32"/>
    </row>
    <row r="1012" spans="1:12" x14ac:dyDescent="0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1"/>
      <c r="K1012" s="31"/>
      <c r="L1012" s="32"/>
    </row>
    <row r="1013" spans="1:12" x14ac:dyDescent="0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1"/>
      <c r="K1013" s="31"/>
      <c r="L1013" s="32"/>
    </row>
    <row r="1014" spans="1:12" x14ac:dyDescent="0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1"/>
      <c r="K1014" s="31"/>
      <c r="L1014" s="32"/>
    </row>
    <row r="1015" spans="1:12" x14ac:dyDescent="0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1"/>
      <c r="K1015" s="31"/>
      <c r="L1015" s="32"/>
    </row>
    <row r="1016" spans="1:12" x14ac:dyDescent="0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1"/>
      <c r="K1016" s="31"/>
      <c r="L1016" s="32"/>
    </row>
    <row r="1017" spans="1:12" x14ac:dyDescent="0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1"/>
      <c r="K1017" s="31"/>
      <c r="L1017" s="32"/>
    </row>
    <row r="1018" spans="1:12" x14ac:dyDescent="0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1"/>
      <c r="K1018" s="31"/>
      <c r="L1018" s="32"/>
    </row>
    <row r="1019" spans="1:12" x14ac:dyDescent="0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1"/>
      <c r="K1019" s="31"/>
      <c r="L1019" s="32"/>
    </row>
    <row r="1020" spans="1:12" x14ac:dyDescent="0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1"/>
      <c r="K1020" s="31"/>
      <c r="L1020" s="32"/>
    </row>
    <row r="1021" spans="1:12" x14ac:dyDescent="0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1"/>
      <c r="K1021" s="31"/>
      <c r="L1021" s="32"/>
    </row>
    <row r="1022" spans="1:12" x14ac:dyDescent="0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1"/>
      <c r="K1022" s="31"/>
      <c r="L1022" s="32"/>
    </row>
    <row r="1023" spans="1:12" x14ac:dyDescent="0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1"/>
      <c r="K1023" s="31"/>
      <c r="L1023" s="32"/>
    </row>
    <row r="1024" spans="1:12" x14ac:dyDescent="0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1"/>
      <c r="K1024" s="31"/>
      <c r="L1024" s="32"/>
    </row>
    <row r="1025" spans="1:12" x14ac:dyDescent="0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1"/>
      <c r="K1025" s="31"/>
      <c r="L1025" s="32"/>
    </row>
    <row r="1026" spans="1:12" x14ac:dyDescent="0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1"/>
      <c r="K1026" s="31"/>
      <c r="L1026" s="32"/>
    </row>
    <row r="1027" spans="1:12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1"/>
      <c r="K1027" s="31"/>
      <c r="L1027" s="32"/>
    </row>
    <row r="1028" spans="1:12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1"/>
      <c r="K1028" s="31"/>
      <c r="L1028" s="32"/>
    </row>
    <row r="1029" spans="1:12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1"/>
      <c r="K1029" s="31"/>
      <c r="L1029" s="32"/>
    </row>
    <row r="1030" spans="1:12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1"/>
      <c r="K1030" s="31"/>
      <c r="L1030" s="32"/>
    </row>
    <row r="1031" spans="1:12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1"/>
      <c r="K1031" s="31"/>
      <c r="L1031" s="32"/>
    </row>
    <row r="1032" spans="1:12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1"/>
      <c r="K1032" s="31"/>
      <c r="L1032" s="32"/>
    </row>
    <row r="1033" spans="1:12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1"/>
      <c r="K1033" s="31"/>
      <c r="L1033" s="32"/>
    </row>
    <row r="1034" spans="1:12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1"/>
      <c r="K1034" s="31"/>
      <c r="L1034" s="32"/>
    </row>
    <row r="1035" spans="1:12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1"/>
      <c r="K1035" s="31"/>
      <c r="L1035" s="32"/>
    </row>
    <row r="1036" spans="1:12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1"/>
      <c r="K1036" s="31"/>
      <c r="L1036" s="32"/>
    </row>
  </sheetData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F6:F17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743-DUI_EVAL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2017-07-31T15:03:09Z</dcterms:created>
  <dcterms:modified xsi:type="dcterms:W3CDTF">2017-07-31T15:03:09Z</dcterms:modified>
</cp:coreProperties>
</file>