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35A-VEH_UPFI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'735A-VEH_UPFIT'!$A$5:$L$43</definedName>
    <definedName name="Agencies">'[4]Cust Dept, Schl. Dist. or Other'!$A$2:$A$44</definedName>
    <definedName name="AGENCY">'[6]Cust Dept, Schl. Dist. or Other'!$A$1:$A$62</definedName>
    <definedName name="Customer_Groups">'[4]Customer Groups'!$A$2:$A$4</definedName>
    <definedName name="help">'[7]Job Titles'!$A$2:$A$54</definedName>
    <definedName name="Position">'[8]Job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6" i="1"/>
  <c r="K45" i="1"/>
  <c r="K44" i="1"/>
  <c r="K36" i="1"/>
  <c r="K35" i="1"/>
  <c r="K18" i="1"/>
  <c r="K17" i="1"/>
  <c r="K11" i="1"/>
  <c r="K10" i="1"/>
  <c r="A4" i="1" l="1"/>
</calcChain>
</file>

<file path=xl/sharedStrings.xml><?xml version="1.0" encoding="utf-8"?>
<sst xmlns="http://schemas.openxmlformats.org/spreadsheetml/2006/main" count="165" uniqueCount="42">
  <si>
    <t>Contract Title:  Vehicle Upfitting Re-Bid</t>
  </si>
  <si>
    <t>Number:  GSS15735A-VEH_UPFIT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</si>
  <si>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</si>
  <si>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</si>
  <si>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</si>
  <si>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</si>
  <si>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</si>
  <si>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</si>
  <si>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</si>
  <si>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</si>
  <si>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</si>
  <si>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</si>
  <si>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</si>
  <si>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</si>
  <si>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AUTO TRUCK GROUP</t>
  </si>
  <si>
    <t>NO TRANSACTIONS FOR THIS REPORTING PERIOD</t>
  </si>
  <si>
    <t>DELMARVA COMMUNICATIONS, INC.</t>
  </si>
  <si>
    <t>EMERGENCY ACCESSORIES &amp; INSTALLATIONS</t>
  </si>
  <si>
    <r>
      <t xml:space="preserve">GENERAL SALES ADMINISTRATION dba: </t>
    </r>
    <r>
      <rPr>
        <b/>
        <sz val="11"/>
        <rFont val="Calibri"/>
        <family val="2"/>
        <scheme val="minor"/>
      </rPr>
      <t>MAJOR POLICE SUPPLY</t>
    </r>
  </si>
  <si>
    <t>MAGNUM ELECTRONICS, INC.</t>
  </si>
  <si>
    <t>State Agency</t>
  </si>
  <si>
    <t>Department of Safety and Homeland Security</t>
  </si>
  <si>
    <t>State Police</t>
  </si>
  <si>
    <t>Installation</t>
  </si>
  <si>
    <t>Yes</t>
  </si>
  <si>
    <t>GSS15735A</t>
  </si>
  <si>
    <t>UNT</t>
  </si>
  <si>
    <t>GSS15735A-VEH_UPFIT</t>
  </si>
  <si>
    <t>MEADOWS HYDRAULICS, INC.</t>
  </si>
  <si>
    <t>Department of Transportation</t>
  </si>
  <si>
    <t>DELDOT NORTH DISTRICT</t>
  </si>
  <si>
    <t>INSTALLATION OF OPTIONAL EQUIPMENT</t>
  </si>
  <si>
    <t>N/A</t>
  </si>
  <si>
    <t>Technology and Support Services</t>
  </si>
  <si>
    <t>Installation of Lightbar</t>
  </si>
  <si>
    <t>WD</t>
  </si>
  <si>
    <t>DELDOT CANAL DISTRICT</t>
  </si>
  <si>
    <t>Console</t>
  </si>
  <si>
    <t>ea</t>
  </si>
  <si>
    <t>Office of the Secretary - Delaware Emergency Management Agency (DEMA)</t>
  </si>
  <si>
    <t>DelDOT Package One</t>
  </si>
  <si>
    <t>DOT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</si>
</sst>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2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1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INGAMO3P\July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Contract"/>
      <sheetName val="Item Descriptions"/>
      <sheetName val="Drop Down Lis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  <sheetName val="Drop Down List"/>
      <sheetName val="Item Descriptions"/>
      <sheetName val="Contract"/>
    </sheetNames>
    <sheetDataSet>
      <sheetData sheetId="0">
        <row r="11">
          <cell r="A11" t="str">
            <v>Customer Group</v>
          </cell>
        </row>
      </sheetData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  <sheetName val="Contract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</sheetData>
      <sheetData sheetId="4"/>
      <sheetData sheetId="5">
        <row r="2">
          <cell r="A2" t="str">
            <v>State Agency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4"/>
  <dimension ref="A1:L1035"/>
  <sheetViews>
    <sheetView tabSelected="1" workbookViewId="0">
      <pane ySplit="5" topLeftCell="A36" activePane="bottomLeft" state="frozen"/>
      <selection pane="bottomLeft" activeCell="A42" sqref="A42"/>
    </sheetView>
  </sheetViews>
  <sheetFormatPr defaultColWidth="9.140625" defaultRowHeight="15" x14ac:dyDescent="0.25"/>
  <cols>
    <col min="1" max="1" width="57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42278</v>
      </c>
    </row>
    <row r="7" spans="1:12" x14ac:dyDescent="0.25">
      <c r="A7" s="24" t="s">
        <v>16</v>
      </c>
      <c r="B7" s="24"/>
      <c r="C7" s="24"/>
      <c r="D7" s="24"/>
      <c r="E7" s="29" t="s">
        <v>15</v>
      </c>
      <c r="F7" s="24"/>
      <c r="G7" s="24"/>
      <c r="H7" s="24"/>
      <c r="I7" s="24"/>
      <c r="J7" s="30"/>
      <c r="K7" s="30">
        <v>0</v>
      </c>
      <c r="L7" s="28">
        <v>42278</v>
      </c>
    </row>
    <row r="8" spans="1:12" x14ac:dyDescent="0.25">
      <c r="A8" s="25" t="s">
        <v>17</v>
      </c>
      <c r="B8" s="24"/>
      <c r="C8" s="24"/>
      <c r="D8" s="24"/>
      <c r="E8" s="29" t="s">
        <v>15</v>
      </c>
      <c r="F8" s="24"/>
      <c r="G8" s="24"/>
      <c r="H8" s="24"/>
      <c r="I8" s="24"/>
      <c r="J8" s="30"/>
      <c r="K8" s="30">
        <v>0</v>
      </c>
      <c r="L8" s="28">
        <v>42278</v>
      </c>
    </row>
    <row r="9" spans="1:12" x14ac:dyDescent="0.25">
      <c r="A9" s="25" t="s">
        <v>18</v>
      </c>
      <c r="B9" s="24"/>
      <c r="C9" s="24"/>
      <c r="D9" s="24"/>
      <c r="E9" s="29" t="s">
        <v>15</v>
      </c>
      <c r="F9" s="24"/>
      <c r="G9" s="24"/>
      <c r="H9" s="24"/>
      <c r="I9" s="24"/>
      <c r="J9" s="30"/>
      <c r="K9" s="30">
        <v>0</v>
      </c>
      <c r="L9" s="28">
        <v>42278</v>
      </c>
    </row>
    <row r="10" spans="1:12" x14ac:dyDescent="0.25">
      <c r="A10" s="25" t="s">
        <v>19</v>
      </c>
      <c r="B10" s="31" t="s">
        <v>20</v>
      </c>
      <c r="C10" s="31" t="s">
        <v>21</v>
      </c>
      <c r="D10" s="31" t="s">
        <v>22</v>
      </c>
      <c r="E10" s="31" t="s">
        <v>23</v>
      </c>
      <c r="F10" s="31" t="s">
        <v>24</v>
      </c>
      <c r="G10" s="31" t="s">
        <v>25</v>
      </c>
      <c r="H10" s="31" t="s">
        <v>26</v>
      </c>
      <c r="I10" s="31">
        <v>1</v>
      </c>
      <c r="J10" s="32">
        <v>2400</v>
      </c>
      <c r="K10" s="32">
        <f>I10*J10</f>
        <v>2400</v>
      </c>
      <c r="L10" s="28">
        <v>42278</v>
      </c>
    </row>
    <row r="11" spans="1:12" x14ac:dyDescent="0.25">
      <c r="A11" s="25" t="s">
        <v>19</v>
      </c>
      <c r="B11" s="31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24" t="s">
        <v>27</v>
      </c>
      <c r="H11" s="31" t="s">
        <v>26</v>
      </c>
      <c r="I11" s="31">
        <v>1</v>
      </c>
      <c r="J11" s="32">
        <v>855</v>
      </c>
      <c r="K11" s="32">
        <f>I11*J11</f>
        <v>855</v>
      </c>
      <c r="L11" s="28">
        <v>42278</v>
      </c>
    </row>
    <row r="12" spans="1:12" x14ac:dyDescent="0.25">
      <c r="A12" s="25" t="s">
        <v>28</v>
      </c>
      <c r="B12" s="24"/>
      <c r="C12" s="24"/>
      <c r="D12" s="24"/>
      <c r="E12" s="29" t="s">
        <v>15</v>
      </c>
      <c r="F12" s="24"/>
      <c r="G12" s="24"/>
      <c r="H12" s="24"/>
      <c r="I12" s="24"/>
      <c r="J12" s="27"/>
      <c r="K12" s="27">
        <v>0</v>
      </c>
      <c r="L12" s="28">
        <v>42278</v>
      </c>
    </row>
    <row r="13" spans="1:12" x14ac:dyDescent="0.25">
      <c r="A13" s="25" t="s">
        <v>14</v>
      </c>
      <c r="B13" s="25"/>
      <c r="C13" s="25"/>
      <c r="D13" s="25"/>
      <c r="E13" s="26" t="s">
        <v>15</v>
      </c>
      <c r="F13" s="25"/>
      <c r="G13" s="25"/>
      <c r="H13" s="25"/>
      <c r="I13" s="25"/>
      <c r="J13" s="27"/>
      <c r="K13" s="27">
        <v>0</v>
      </c>
      <c r="L13" s="28">
        <v>42309</v>
      </c>
    </row>
    <row r="14" spans="1:12" x14ac:dyDescent="0.25">
      <c r="A14" s="25" t="s">
        <v>16</v>
      </c>
      <c r="B14" s="33" t="s">
        <v>20</v>
      </c>
      <c r="C14" s="33" t="s">
        <v>29</v>
      </c>
      <c r="D14" s="33" t="s">
        <v>30</v>
      </c>
      <c r="E14" s="33" t="s">
        <v>31</v>
      </c>
      <c r="F14" s="33" t="s">
        <v>24</v>
      </c>
      <c r="G14" s="33" t="s">
        <v>32</v>
      </c>
      <c r="H14" s="33">
        <v>1</v>
      </c>
      <c r="I14" s="33">
        <v>1</v>
      </c>
      <c r="J14" s="34">
        <v>498.2</v>
      </c>
      <c r="K14" s="34">
        <v>498.2</v>
      </c>
      <c r="L14" s="28">
        <v>42309</v>
      </c>
    </row>
    <row r="15" spans="1:12" x14ac:dyDescent="0.25">
      <c r="A15" s="25" t="s">
        <v>17</v>
      </c>
      <c r="B15" s="25"/>
      <c r="C15" s="25"/>
      <c r="D15" s="25"/>
      <c r="E15" s="26" t="s">
        <v>15</v>
      </c>
      <c r="F15" s="25"/>
      <c r="G15" s="25"/>
      <c r="H15" s="25"/>
      <c r="I15" s="25"/>
      <c r="J15" s="27"/>
      <c r="K15" s="27">
        <v>0</v>
      </c>
      <c r="L15" s="28">
        <v>42309</v>
      </c>
    </row>
    <row r="16" spans="1:12" x14ac:dyDescent="0.25">
      <c r="A16" s="25" t="s">
        <v>18</v>
      </c>
      <c r="B16" s="25"/>
      <c r="C16" s="25"/>
      <c r="D16" s="25"/>
      <c r="E16" s="26" t="s">
        <v>15</v>
      </c>
      <c r="F16" s="25"/>
      <c r="G16" s="25"/>
      <c r="H16" s="25"/>
      <c r="I16" s="25"/>
      <c r="J16" s="27"/>
      <c r="K16" s="27">
        <v>0</v>
      </c>
      <c r="L16" s="28">
        <v>42309</v>
      </c>
    </row>
    <row r="17" spans="1:12" x14ac:dyDescent="0.25">
      <c r="A17" s="25" t="s">
        <v>19</v>
      </c>
      <c r="B17" s="33" t="s">
        <v>20</v>
      </c>
      <c r="C17" s="33" t="s">
        <v>21</v>
      </c>
      <c r="D17" s="33" t="s">
        <v>22</v>
      </c>
      <c r="E17" s="33" t="s">
        <v>23</v>
      </c>
      <c r="F17" s="33" t="s">
        <v>24</v>
      </c>
      <c r="G17" s="33" t="s">
        <v>25</v>
      </c>
      <c r="H17" s="33" t="s">
        <v>26</v>
      </c>
      <c r="I17" s="33">
        <v>1</v>
      </c>
      <c r="J17" s="34">
        <v>2400</v>
      </c>
      <c r="K17" s="34">
        <f>I17*J17</f>
        <v>2400</v>
      </c>
      <c r="L17" s="28">
        <v>42309</v>
      </c>
    </row>
    <row r="18" spans="1:12" x14ac:dyDescent="0.25">
      <c r="A18" s="25" t="s">
        <v>19</v>
      </c>
      <c r="B18" s="33" t="s">
        <v>20</v>
      </c>
      <c r="C18" s="33" t="s">
        <v>21</v>
      </c>
      <c r="D18" s="33" t="s">
        <v>22</v>
      </c>
      <c r="E18" s="33" t="s">
        <v>23</v>
      </c>
      <c r="F18" s="33" t="s">
        <v>24</v>
      </c>
      <c r="G18" s="25" t="s">
        <v>27</v>
      </c>
      <c r="H18" s="33" t="s">
        <v>26</v>
      </c>
      <c r="I18" s="33">
        <v>1</v>
      </c>
      <c r="J18" s="34">
        <v>2400</v>
      </c>
      <c r="K18" s="34">
        <f>I18*J18</f>
        <v>2400</v>
      </c>
      <c r="L18" s="28">
        <v>42309</v>
      </c>
    </row>
    <row r="19" spans="1:12" x14ac:dyDescent="0.25">
      <c r="A19" s="25" t="s">
        <v>28</v>
      </c>
      <c r="B19" s="25"/>
      <c r="C19" s="25"/>
      <c r="D19" s="25"/>
      <c r="E19" s="26" t="s">
        <v>15</v>
      </c>
      <c r="F19" s="25"/>
      <c r="G19" s="25"/>
      <c r="H19" s="25"/>
      <c r="I19" s="25"/>
      <c r="J19" s="27"/>
      <c r="K19" s="27">
        <v>0</v>
      </c>
      <c r="L19" s="28">
        <v>42309</v>
      </c>
    </row>
    <row r="20" spans="1:12" x14ac:dyDescent="0.25">
      <c r="A20" s="25" t="s">
        <v>14</v>
      </c>
      <c r="B20" s="25"/>
      <c r="C20" s="25"/>
      <c r="D20" s="25"/>
      <c r="E20" s="26" t="s">
        <v>15</v>
      </c>
      <c r="F20" s="25"/>
      <c r="G20" s="25"/>
      <c r="H20" s="25"/>
      <c r="I20" s="25"/>
      <c r="J20" s="27"/>
      <c r="K20" s="27">
        <v>0</v>
      </c>
      <c r="L20" s="28">
        <v>42339</v>
      </c>
    </row>
    <row r="21" spans="1:12" x14ac:dyDescent="0.25">
      <c r="A21" s="25" t="s">
        <v>16</v>
      </c>
      <c r="B21" s="25"/>
      <c r="C21" s="25"/>
      <c r="D21" s="25"/>
      <c r="E21" s="26" t="s">
        <v>15</v>
      </c>
      <c r="F21" s="25"/>
      <c r="G21" s="25"/>
      <c r="H21" s="25"/>
      <c r="I21" s="25"/>
      <c r="J21" s="27"/>
      <c r="K21" s="27">
        <v>0</v>
      </c>
      <c r="L21" s="28">
        <v>42339</v>
      </c>
    </row>
    <row r="22" spans="1:12" x14ac:dyDescent="0.25">
      <c r="A22" s="25" t="s">
        <v>17</v>
      </c>
      <c r="B22" s="25"/>
      <c r="C22" s="25"/>
      <c r="D22" s="25"/>
      <c r="E22" s="26" t="s">
        <v>15</v>
      </c>
      <c r="F22" s="25"/>
      <c r="G22" s="25"/>
      <c r="H22" s="25"/>
      <c r="I22" s="25"/>
      <c r="J22" s="27"/>
      <c r="K22" s="27">
        <v>0</v>
      </c>
      <c r="L22" s="28">
        <v>42339</v>
      </c>
    </row>
    <row r="23" spans="1:12" x14ac:dyDescent="0.25">
      <c r="A23" s="25" t="s">
        <v>18</v>
      </c>
      <c r="B23" s="25"/>
      <c r="C23" s="25"/>
      <c r="D23" s="25"/>
      <c r="E23" s="26" t="s">
        <v>15</v>
      </c>
      <c r="F23" s="25"/>
      <c r="G23" s="25"/>
      <c r="H23" s="25"/>
      <c r="I23" s="25"/>
      <c r="J23" s="27"/>
      <c r="K23" s="27">
        <v>0</v>
      </c>
      <c r="L23" s="28">
        <v>42339</v>
      </c>
    </row>
    <row r="24" spans="1:12" x14ac:dyDescent="0.25">
      <c r="A24" s="25" t="s">
        <v>19</v>
      </c>
      <c r="B24" s="25"/>
      <c r="C24" s="25"/>
      <c r="D24" s="25"/>
      <c r="E24" s="26" t="s">
        <v>15</v>
      </c>
      <c r="F24" s="25"/>
      <c r="G24" s="25"/>
      <c r="H24" s="25"/>
      <c r="I24" s="25"/>
      <c r="J24" s="27"/>
      <c r="K24" s="27">
        <v>0</v>
      </c>
      <c r="L24" s="28">
        <v>42339</v>
      </c>
    </row>
    <row r="25" spans="1:12" x14ac:dyDescent="0.25">
      <c r="A25" s="25" t="s">
        <v>28</v>
      </c>
      <c r="B25" s="25"/>
      <c r="C25" s="25"/>
      <c r="D25" s="25"/>
      <c r="E25" s="26" t="s">
        <v>15</v>
      </c>
      <c r="F25" s="25"/>
      <c r="G25" s="25"/>
      <c r="H25" s="25"/>
      <c r="I25" s="25"/>
      <c r="J25" s="27"/>
      <c r="K25" s="27">
        <v>0</v>
      </c>
      <c r="L25" s="28">
        <v>42339</v>
      </c>
    </row>
    <row r="26" spans="1:12" x14ac:dyDescent="0.25">
      <c r="A26" s="25" t="s">
        <v>14</v>
      </c>
      <c r="B26" s="25"/>
      <c r="C26" s="25"/>
      <c r="D26" s="25"/>
      <c r="E26" s="26" t="s">
        <v>15</v>
      </c>
      <c r="F26" s="25"/>
      <c r="G26" s="25"/>
      <c r="H26" s="25"/>
      <c r="I26" s="25"/>
      <c r="J26" s="27"/>
      <c r="K26" s="27">
        <v>0</v>
      </c>
      <c r="L26" s="28">
        <v>42370</v>
      </c>
    </row>
    <row r="27" spans="1:12" x14ac:dyDescent="0.25">
      <c r="A27" s="25" t="s">
        <v>16</v>
      </c>
      <c r="B27" s="33" t="s">
        <v>20</v>
      </c>
      <c r="C27" s="33" t="s">
        <v>29</v>
      </c>
      <c r="D27" s="33" t="s">
        <v>30</v>
      </c>
      <c r="E27" s="33" t="s">
        <v>31</v>
      </c>
      <c r="F27" s="33" t="s">
        <v>24</v>
      </c>
      <c r="G27" s="33" t="s">
        <v>32</v>
      </c>
      <c r="H27" s="33">
        <v>1</v>
      </c>
      <c r="I27" s="33">
        <v>1</v>
      </c>
      <c r="J27" s="27">
        <v>1875.58</v>
      </c>
      <c r="K27" s="27">
        <v>1875.58</v>
      </c>
      <c r="L27" s="28">
        <v>42370</v>
      </c>
    </row>
    <row r="28" spans="1:12" x14ac:dyDescent="0.25">
      <c r="A28" s="24" t="s">
        <v>17</v>
      </c>
      <c r="B28" s="24"/>
      <c r="C28" s="24"/>
      <c r="D28" s="24"/>
      <c r="E28" s="29" t="s">
        <v>15</v>
      </c>
      <c r="F28" s="24"/>
      <c r="G28" s="24"/>
      <c r="H28" s="24"/>
      <c r="I28" s="24"/>
      <c r="J28" s="30"/>
      <c r="K28" s="30">
        <v>0</v>
      </c>
      <c r="L28" s="28">
        <v>42370</v>
      </c>
    </row>
    <row r="29" spans="1:12" x14ac:dyDescent="0.25">
      <c r="A29" s="24" t="s">
        <v>18</v>
      </c>
      <c r="B29" s="24"/>
      <c r="C29" s="24"/>
      <c r="D29" s="24"/>
      <c r="E29" s="29" t="s">
        <v>15</v>
      </c>
      <c r="F29" s="24"/>
      <c r="G29" s="24"/>
      <c r="H29" s="24"/>
      <c r="I29" s="24"/>
      <c r="J29" s="30"/>
      <c r="K29" s="30">
        <v>0</v>
      </c>
      <c r="L29" s="28">
        <v>42370</v>
      </c>
    </row>
    <row r="30" spans="1:12" x14ac:dyDescent="0.25">
      <c r="A30" s="24" t="s">
        <v>19</v>
      </c>
      <c r="B30" s="24"/>
      <c r="C30" s="24"/>
      <c r="D30" s="24"/>
      <c r="E30" s="29" t="s">
        <v>15</v>
      </c>
      <c r="F30" s="24"/>
      <c r="G30" s="24"/>
      <c r="H30" s="24"/>
      <c r="I30" s="24"/>
      <c r="J30" s="30"/>
      <c r="K30" s="30">
        <v>0</v>
      </c>
      <c r="L30" s="28">
        <v>42370</v>
      </c>
    </row>
    <row r="31" spans="1:12" x14ac:dyDescent="0.25">
      <c r="A31" s="24" t="s">
        <v>28</v>
      </c>
      <c r="B31" s="24"/>
      <c r="C31" s="24"/>
      <c r="D31" s="24"/>
      <c r="E31" s="29" t="s">
        <v>15</v>
      </c>
      <c r="F31" s="24"/>
      <c r="G31" s="24"/>
      <c r="H31" s="24"/>
      <c r="I31" s="24"/>
      <c r="J31" s="30"/>
      <c r="K31" s="30">
        <v>0</v>
      </c>
      <c r="L31" s="28">
        <v>42370</v>
      </c>
    </row>
    <row r="32" spans="1:12" x14ac:dyDescent="0.25">
      <c r="A32" s="25" t="s">
        <v>14</v>
      </c>
      <c r="B32" s="24"/>
      <c r="C32" s="24"/>
      <c r="D32" s="24"/>
      <c r="E32" s="29" t="s">
        <v>15</v>
      </c>
      <c r="F32" s="24"/>
      <c r="G32" s="24"/>
      <c r="H32" s="24"/>
      <c r="I32" s="24"/>
      <c r="J32" s="30"/>
      <c r="K32" s="30">
        <v>0</v>
      </c>
      <c r="L32" s="28">
        <v>42401</v>
      </c>
    </row>
    <row r="33" spans="1:12" x14ac:dyDescent="0.25">
      <c r="A33" s="25" t="s">
        <v>16</v>
      </c>
      <c r="B33" s="24"/>
      <c r="C33" s="24"/>
      <c r="D33" s="24"/>
      <c r="E33" s="29" t="s">
        <v>15</v>
      </c>
      <c r="F33" s="24"/>
      <c r="G33" s="24"/>
      <c r="H33" s="24"/>
      <c r="I33" s="24"/>
      <c r="J33" s="30"/>
      <c r="K33" s="30">
        <v>0</v>
      </c>
      <c r="L33" s="28">
        <v>42401</v>
      </c>
    </row>
    <row r="34" spans="1:12" x14ac:dyDescent="0.25">
      <c r="A34" s="25" t="s">
        <v>17</v>
      </c>
      <c r="B34" s="24"/>
      <c r="C34" s="24"/>
      <c r="D34" s="24"/>
      <c r="E34" s="29" t="s">
        <v>15</v>
      </c>
      <c r="F34" s="24"/>
      <c r="G34" s="24"/>
      <c r="H34" s="24"/>
      <c r="I34" s="24"/>
      <c r="J34" s="30"/>
      <c r="K34" s="30">
        <v>0</v>
      </c>
      <c r="L34" s="28">
        <v>42401</v>
      </c>
    </row>
    <row r="35" spans="1:12" x14ac:dyDescent="0.25">
      <c r="A35" s="25" t="s">
        <v>19</v>
      </c>
      <c r="B35" s="31" t="s">
        <v>20</v>
      </c>
      <c r="C35" s="31" t="s">
        <v>29</v>
      </c>
      <c r="D35" s="31" t="s">
        <v>33</v>
      </c>
      <c r="E35" s="35" t="s">
        <v>34</v>
      </c>
      <c r="F35" s="31" t="s">
        <v>24</v>
      </c>
      <c r="G35" s="31">
        <v>6.2</v>
      </c>
      <c r="H35" s="31" t="s">
        <v>35</v>
      </c>
      <c r="I35" s="31">
        <v>1</v>
      </c>
      <c r="J35" s="32">
        <v>427.5</v>
      </c>
      <c r="K35" s="32">
        <f>I35*J35</f>
        <v>427.5</v>
      </c>
      <c r="L35" s="28">
        <v>42401</v>
      </c>
    </row>
    <row r="36" spans="1:12" x14ac:dyDescent="0.25">
      <c r="A36" s="25" t="s">
        <v>19</v>
      </c>
      <c r="B36" s="31" t="s">
        <v>20</v>
      </c>
      <c r="C36" s="31" t="s">
        <v>29</v>
      </c>
      <c r="D36" s="31" t="s">
        <v>33</v>
      </c>
      <c r="E36" s="31" t="s">
        <v>34</v>
      </c>
      <c r="F36" s="31" t="s">
        <v>24</v>
      </c>
      <c r="G36" s="31">
        <v>6.2</v>
      </c>
      <c r="H36" s="31" t="s">
        <v>35</v>
      </c>
      <c r="I36" s="31">
        <v>1</v>
      </c>
      <c r="J36" s="32">
        <v>427.5</v>
      </c>
      <c r="K36" s="32">
        <f>I36*J36</f>
        <v>427.5</v>
      </c>
      <c r="L36" s="28">
        <v>42401</v>
      </c>
    </row>
    <row r="37" spans="1:12" x14ac:dyDescent="0.25">
      <c r="A37" s="24" t="s">
        <v>18</v>
      </c>
      <c r="B37" s="24"/>
      <c r="C37" s="24"/>
      <c r="D37" s="24"/>
      <c r="E37" s="29" t="s">
        <v>15</v>
      </c>
      <c r="F37" s="24"/>
      <c r="G37" s="24"/>
      <c r="H37" s="24"/>
      <c r="I37" s="24"/>
      <c r="J37" s="30"/>
      <c r="K37" s="30">
        <v>0</v>
      </c>
      <c r="L37" s="28">
        <v>42416</v>
      </c>
    </row>
    <row r="38" spans="1:12" x14ac:dyDescent="0.25">
      <c r="A38" s="25" t="s">
        <v>28</v>
      </c>
      <c r="B38" s="24"/>
      <c r="C38" s="24"/>
      <c r="D38" s="24"/>
      <c r="E38" s="29" t="s">
        <v>15</v>
      </c>
      <c r="F38" s="24"/>
      <c r="G38" s="24"/>
      <c r="H38" s="24"/>
      <c r="I38" s="24"/>
      <c r="J38" s="30"/>
      <c r="K38" s="30">
        <v>0</v>
      </c>
      <c r="L38" s="28">
        <v>42416</v>
      </c>
    </row>
    <row r="39" spans="1:12" x14ac:dyDescent="0.25">
      <c r="A39" s="25" t="s">
        <v>14</v>
      </c>
      <c r="B39" s="24"/>
      <c r="C39" s="24"/>
      <c r="D39" s="24"/>
      <c r="E39" s="29" t="s">
        <v>15</v>
      </c>
      <c r="F39" s="24"/>
      <c r="G39" s="24"/>
      <c r="H39" s="24"/>
      <c r="I39" s="24"/>
      <c r="J39" s="30"/>
      <c r="K39" s="30">
        <v>0</v>
      </c>
      <c r="L39" s="28">
        <v>42430</v>
      </c>
    </row>
    <row r="40" spans="1:12" x14ac:dyDescent="0.25">
      <c r="A40" s="24" t="s">
        <v>18</v>
      </c>
      <c r="B40" s="24"/>
      <c r="C40" s="24"/>
      <c r="D40" s="24"/>
      <c r="E40" s="29" t="s">
        <v>15</v>
      </c>
      <c r="F40" s="24"/>
      <c r="G40" s="24"/>
      <c r="H40" s="24"/>
      <c r="I40" s="24"/>
      <c r="J40" s="30"/>
      <c r="K40" s="30">
        <v>0</v>
      </c>
      <c r="L40" s="28">
        <v>42430</v>
      </c>
    </row>
    <row r="41" spans="1:12" x14ac:dyDescent="0.25">
      <c r="A41" s="24" t="s">
        <v>19</v>
      </c>
      <c r="B41" s="24"/>
      <c r="C41" s="24"/>
      <c r="D41" s="24"/>
      <c r="E41" s="29" t="s">
        <v>15</v>
      </c>
      <c r="F41" s="24"/>
      <c r="G41" s="24"/>
      <c r="H41" s="24"/>
      <c r="I41" s="24"/>
      <c r="J41" s="30"/>
      <c r="K41" s="30">
        <v>0</v>
      </c>
      <c r="L41" s="28">
        <v>42430</v>
      </c>
    </row>
    <row r="42" spans="1:12" x14ac:dyDescent="0.25">
      <c r="A42" s="25" t="s">
        <v>16</v>
      </c>
      <c r="B42" s="25"/>
      <c r="C42" s="25"/>
      <c r="D42" s="25"/>
      <c r="E42" s="26" t="s">
        <v>15</v>
      </c>
      <c r="F42" s="25"/>
      <c r="G42" s="25"/>
      <c r="H42" s="25"/>
      <c r="I42" s="25"/>
      <c r="J42" s="27"/>
      <c r="K42" s="27">
        <v>0</v>
      </c>
      <c r="L42" s="28">
        <v>42461</v>
      </c>
    </row>
    <row r="43" spans="1:12" x14ac:dyDescent="0.25">
      <c r="A43" s="25" t="s">
        <v>19</v>
      </c>
      <c r="B43" s="25"/>
      <c r="C43" s="25"/>
      <c r="D43" s="25"/>
      <c r="E43" s="26" t="s">
        <v>15</v>
      </c>
      <c r="F43" s="25"/>
      <c r="G43" s="25"/>
      <c r="H43" s="25"/>
      <c r="I43" s="25"/>
      <c r="J43" s="27"/>
      <c r="K43" s="27">
        <v>0</v>
      </c>
      <c r="L43" s="28">
        <v>42461</v>
      </c>
    </row>
    <row r="44" spans="1:12" x14ac:dyDescent="0.25">
      <c r="A44" s="25" t="s">
        <v>16</v>
      </c>
      <c r="B44" s="33" t="s">
        <v>20</v>
      </c>
      <c r="C44" s="33" t="s">
        <v>29</v>
      </c>
      <c r="D44" s="33" t="s">
        <v>30</v>
      </c>
      <c r="E44" s="33"/>
      <c r="F44" s="33" t="s">
        <v>24</v>
      </c>
      <c r="G44" s="33"/>
      <c r="H44" s="33">
        <v>1</v>
      </c>
      <c r="I44" s="33">
        <v>1</v>
      </c>
      <c r="J44" s="34">
        <v>1374.6</v>
      </c>
      <c r="K44" s="34">
        <f>I44*J44</f>
        <v>1374.6</v>
      </c>
      <c r="L44" s="28">
        <v>42491</v>
      </c>
    </row>
    <row r="45" spans="1:12" x14ac:dyDescent="0.25">
      <c r="A45" s="25" t="s">
        <v>16</v>
      </c>
      <c r="B45" s="33" t="s">
        <v>20</v>
      </c>
      <c r="C45" s="33" t="s">
        <v>29</v>
      </c>
      <c r="D45" s="33" t="s">
        <v>30</v>
      </c>
      <c r="E45" s="33"/>
      <c r="F45" s="33" t="s">
        <v>24</v>
      </c>
      <c r="G45" s="33"/>
      <c r="H45" s="33">
        <v>1</v>
      </c>
      <c r="I45" s="33">
        <v>1</v>
      </c>
      <c r="J45" s="34">
        <v>1482.15</v>
      </c>
      <c r="K45" s="34">
        <f>I45*J45</f>
        <v>1482.15</v>
      </c>
      <c r="L45" s="28">
        <v>42491</v>
      </c>
    </row>
    <row r="46" spans="1:12" x14ac:dyDescent="0.25">
      <c r="A46" s="25" t="s">
        <v>16</v>
      </c>
      <c r="B46" s="33" t="s">
        <v>20</v>
      </c>
      <c r="C46" s="33" t="s">
        <v>29</v>
      </c>
      <c r="D46" s="33" t="s">
        <v>30</v>
      </c>
      <c r="E46" s="33"/>
      <c r="F46" s="33" t="s">
        <v>24</v>
      </c>
      <c r="G46" s="33"/>
      <c r="H46" s="33">
        <v>1</v>
      </c>
      <c r="I46" s="33">
        <v>1</v>
      </c>
      <c r="J46" s="34">
        <v>1422.28</v>
      </c>
      <c r="K46" s="34">
        <f>I46*J46</f>
        <v>1422.28</v>
      </c>
      <c r="L46" s="28">
        <v>42491</v>
      </c>
    </row>
    <row r="47" spans="1:12" x14ac:dyDescent="0.25">
      <c r="A47" s="25" t="s">
        <v>19</v>
      </c>
      <c r="B47" s="25"/>
      <c r="C47" s="25"/>
      <c r="D47" s="25"/>
      <c r="E47" s="26" t="s">
        <v>15</v>
      </c>
      <c r="F47" s="25"/>
      <c r="G47" s="25"/>
      <c r="H47" s="25"/>
      <c r="I47" s="25"/>
      <c r="J47" s="27"/>
      <c r="K47" s="27">
        <v>0</v>
      </c>
      <c r="L47" s="28">
        <v>42491</v>
      </c>
    </row>
    <row r="48" spans="1:12" x14ac:dyDescent="0.25">
      <c r="A48" s="24" t="s">
        <v>16</v>
      </c>
      <c r="B48" s="33" t="s">
        <v>20</v>
      </c>
      <c r="C48" s="33" t="s">
        <v>29</v>
      </c>
      <c r="D48" s="33" t="s">
        <v>36</v>
      </c>
      <c r="E48" s="33" t="s">
        <v>37</v>
      </c>
      <c r="F48" s="33" t="s">
        <v>24</v>
      </c>
      <c r="G48" s="33">
        <v>6.12</v>
      </c>
      <c r="H48" s="33" t="s">
        <v>38</v>
      </c>
      <c r="I48" s="33">
        <v>1</v>
      </c>
      <c r="J48" s="34">
        <v>711.17</v>
      </c>
      <c r="K48" s="34">
        <f>I48*J48</f>
        <v>711.17</v>
      </c>
      <c r="L48" s="28">
        <v>42522</v>
      </c>
    </row>
    <row r="49" spans="1:12" x14ac:dyDescent="0.25">
      <c r="A49" s="25" t="s">
        <v>19</v>
      </c>
      <c r="B49" s="33" t="s">
        <v>20</v>
      </c>
      <c r="C49" s="33" t="s">
        <v>21</v>
      </c>
      <c r="D49" s="33" t="s">
        <v>39</v>
      </c>
      <c r="E49" s="33" t="s">
        <v>40</v>
      </c>
      <c r="F49" s="33" t="s">
        <v>24</v>
      </c>
      <c r="G49" s="33" t="s">
        <v>41</v>
      </c>
      <c r="H49" s="33">
        <v>1</v>
      </c>
      <c r="I49" s="33">
        <v>1</v>
      </c>
      <c r="J49" s="34">
        <v>1304</v>
      </c>
      <c r="K49" s="34">
        <f>I49*J49</f>
        <v>1304</v>
      </c>
      <c r="L49" s="28">
        <v>42522</v>
      </c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7"/>
      <c r="K993" s="37"/>
      <c r="L993" s="38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</sheetData>
  <autoFilter ref="A5:L43">
    <sortState ref="A6:L43">
      <sortCondition ref="L6:L43"/>
      <sortCondition ref="A6:A43"/>
      <sortCondition descending="1" ref="B6:B43"/>
      <sortCondition ref="C6:C43"/>
      <sortCondition ref="D6:D4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 F13:F27 F42:F49">
      <formula1>"Yes,No"</formula1>
    </dataValidation>
    <dataValidation type="list" allowBlank="1" showInputMessage="1" showErrorMessage="1" sqref="C6 C13:C27 C42:C49">
      <formula1>Agencies</formula1>
    </dataValidation>
    <dataValidation type="list" allowBlank="1" showInputMessage="1" showErrorMessage="1" sqref="B6 B13:B27 B42:B49">
      <formula1>Customer_Groups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>
          <x14:formula1>
            <xm:f>'[2]Customer Divison'!#REF!</xm:f>
          </x14:formula1>
          <xm:sqref>D49</xm:sqref>
        </x14:dataValidation>
        <x14:dataValidation type="list" errorStyle="information" showErrorMessage="1" errorTitle="Info" error="Please refer to Contract Tab">
          <x14:formula1>
            <xm:f>[2]Contract!#REF!</xm:f>
          </x14:formula1>
          <xm:sqref>E49</xm:sqref>
        </x14:dataValidation>
        <x14:dataValidation type="list" errorStyle="information" showErrorMessage="1" errorTitle="Info" error="Please refer to Contract Tab for Contract Item Numbers">
          <x14:formula1>
            <xm:f>[2]Contract!#REF!</xm:f>
          </x14:formula1>
          <xm:sqref>G49</xm:sqref>
        </x14:dataValidation>
        <x14:dataValidation type="list">
          <x14:formula1>
            <xm:f>'[3]Customer Divison'!#REF!</xm:f>
          </x14:formula1>
          <xm:sqref>D48</xm:sqref>
        </x14:dataValidation>
        <x14:dataValidation type="list" errorStyle="information" showErrorMessage="1" errorTitle="Info" error="Please refer to Contract Tab">
          <x14:formula1>
            <xm:f>[3]Contract!#REF!</xm:f>
          </x14:formula1>
          <xm:sqref>E48</xm:sqref>
        </x14:dataValidation>
        <x14:dataValidation type="list" errorStyle="information" showErrorMessage="1" errorTitle="Info" error="Please refer to Contract Tab for Contract Item Numbers">
          <x14:formula1>
            <xm:f>[3]Contract!#REF!</xm:f>
          </x14:formula1>
          <xm:sqref>G48</xm:sqref>
        </x14:dataValidation>
        <x14:dataValidation type="list">
          <x14:formula1>
            <xm:f>'[4]Customer Divison'!#REF!</xm:f>
          </x14:formula1>
          <xm:sqref>D45:D47</xm:sqref>
        </x14:dataValidation>
        <x14:dataValidation type="list" errorStyle="information" showErrorMessage="1" errorTitle="Info" error="Please refer to Contract Tab">
          <x14:formula1>
            <xm:f>[4]Contract!#REF!</xm:f>
          </x14:formula1>
          <xm:sqref>E45:E47</xm:sqref>
        </x14:dataValidation>
        <x14:dataValidation type="list" errorStyle="information" showErrorMessage="1" errorTitle="Info" error="Please refer to Contract Tab for Contract Item Numbers">
          <x14:formula1>
            <xm:f>[4]Contract!#REF!</xm:f>
          </x14:formula1>
          <xm:sqref>G45:G47</xm:sqref>
        </x14:dataValidation>
        <x14:dataValidation type="list">
          <x14:formula1>
            <xm:f>'[5]Customer Divison'!#REF!</xm:f>
          </x14:formula1>
          <xm:sqref>D25:D26</xm:sqref>
        </x14:dataValidation>
        <x14:dataValidation type="list" errorStyle="information" showErrorMessage="1" errorTitle="Info" error="Please refer to Contract Tab">
          <x14:formula1>
            <xm:f>[5]Contract!#REF!</xm:f>
          </x14:formula1>
          <xm:sqref>E25:E26</xm:sqref>
        </x14:dataValidation>
        <x14:dataValidation type="list" errorStyle="information" showErrorMessage="1" errorTitle="Info" error="Please refer to Contract Tab for Contract Item Numbers">
          <x14:formula1>
            <xm:f>[5]Contract!#REF!</xm:f>
          </x14:formula1>
          <xm:sqref>G25:G26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735A-VEH_UPFIT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2016-08-02T13:58:13Z</dcterms:created>
  <dcterms:modified xsi:type="dcterms:W3CDTF">2016-08-02T13:58:13Z</dcterms:modified>
</cp:coreProperties>
</file>