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75-PERSONAL_CAR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'575-PERSONAL_CARE'!$A$5:$L$235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2" i="1" l="1"/>
  <c r="K229" i="1"/>
  <c r="K228" i="1"/>
  <c r="K227" i="1"/>
  <c r="K226" i="1"/>
  <c r="K225" i="1"/>
  <c r="K224" i="1"/>
  <c r="K223" i="1"/>
  <c r="K222" i="1"/>
  <c r="K221" i="1"/>
  <c r="K219" i="1"/>
  <c r="K218" i="1"/>
  <c r="K217" i="1"/>
  <c r="K216" i="1"/>
  <c r="K215" i="1"/>
  <c r="K214" i="1"/>
  <c r="K213" i="1"/>
  <c r="K212" i="1"/>
  <c r="K211" i="1"/>
  <c r="K210" i="1"/>
  <c r="K208" i="1"/>
  <c r="K207" i="1"/>
  <c r="K206" i="1"/>
  <c r="K205" i="1"/>
  <c r="K204" i="1"/>
  <c r="K203" i="1"/>
  <c r="K202" i="1"/>
  <c r="K201" i="1"/>
  <c r="K200" i="1"/>
  <c r="K199" i="1"/>
  <c r="K197" i="1"/>
  <c r="K195" i="1"/>
  <c r="K194" i="1"/>
  <c r="K193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0" i="1"/>
  <c r="K167" i="1"/>
  <c r="K166" i="1"/>
  <c r="K165" i="1"/>
  <c r="K164" i="1"/>
  <c r="K160" i="1"/>
  <c r="K159" i="1"/>
  <c r="K158" i="1"/>
  <c r="K157" i="1"/>
  <c r="K152" i="1"/>
  <c r="K145" i="1"/>
  <c r="K144" i="1"/>
  <c r="K142" i="1"/>
  <c r="K141" i="1"/>
  <c r="K140" i="1"/>
  <c r="K139" i="1"/>
  <c r="K138" i="1"/>
  <c r="K137" i="1"/>
  <c r="K135" i="1"/>
  <c r="K134" i="1"/>
  <c r="K133" i="1"/>
  <c r="K131" i="1"/>
  <c r="K130" i="1"/>
  <c r="K129" i="1"/>
  <c r="K128" i="1"/>
  <c r="K123" i="1"/>
  <c r="K122" i="1"/>
  <c r="K113" i="1"/>
  <c r="K110" i="1"/>
  <c r="K109" i="1"/>
  <c r="K108" i="1"/>
  <c r="K107" i="1"/>
  <c r="K106" i="1"/>
  <c r="K105" i="1"/>
  <c r="K104" i="1"/>
  <c r="K103" i="1"/>
  <c r="K101" i="1"/>
  <c r="K100" i="1"/>
  <c r="K99" i="1"/>
  <c r="K94" i="1"/>
  <c r="K93" i="1"/>
  <c r="K85" i="1"/>
  <c r="K84" i="1"/>
  <c r="K83" i="1"/>
  <c r="K80" i="1"/>
  <c r="K79" i="1"/>
  <c r="K78" i="1"/>
  <c r="K77" i="1"/>
  <c r="K76" i="1"/>
  <c r="K75" i="1"/>
  <c r="K74" i="1"/>
  <c r="K73" i="1"/>
  <c r="K69" i="1"/>
  <c r="K64" i="1"/>
  <c r="A4" i="1" l="1"/>
</calcChain>
</file>

<file path=xl/sharedStrings.xml><?xml version="1.0" encoding="utf-8"?>
<sst xmlns="http://schemas.openxmlformats.org/spreadsheetml/2006/main" count="1276" uniqueCount="200">
  <si>
    <t>Contract Title:  Personal Care Products</t>
  </si>
  <si>
    <t>Number:  GSS14575-PERSONAL_C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</si>
  <si>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</si>
  <si>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</si>
  <si>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</si>
  <si>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</si>
  <si>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</si>
  <si>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</si>
  <si>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</si>
  <si>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</si>
  <si>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</si>
  <si>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</si>
  <si>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</si>
  <si>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</si>
  <si>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ADVANCED EDUCATIONAL PRODUCTS (575A)</t>
  </si>
  <si>
    <t>NO TRANSACTIONS FOR THIS REPORTING PERIOD</t>
  </si>
  <si>
    <t>ALL STATE DISTRIBUTORS N.E., INC.</t>
  </si>
  <si>
    <t>State Agency</t>
  </si>
  <si>
    <t>Department of Health &amp; Social Services</t>
  </si>
  <si>
    <t>Delaware Hosp of Chronically Ill</t>
  </si>
  <si>
    <t xml:space="preserve">Soap Dial AB Gold </t>
  </si>
  <si>
    <t>Yes</t>
  </si>
  <si>
    <t>00910</t>
  </si>
  <si>
    <t>case</t>
  </si>
  <si>
    <t>Soap Dove Scented</t>
  </si>
  <si>
    <t>161-079</t>
  </si>
  <si>
    <t>Case</t>
  </si>
  <si>
    <t>Stockley Center</t>
  </si>
  <si>
    <t>Shampoo and Cond Dandruff</t>
  </si>
  <si>
    <t>Body Wash Dove</t>
  </si>
  <si>
    <t>Lip Balm Chap Stick Reg</t>
  </si>
  <si>
    <t>Deo Spd Stk Fresh AP</t>
  </si>
  <si>
    <t>AMERICAN AMENITIES, INC. (575A)</t>
  </si>
  <si>
    <t>BOB BARKER COMPANY, INC. (575)</t>
  </si>
  <si>
    <t>Delaware Hosp For Chron Ill</t>
  </si>
  <si>
    <t>Lotion, Hand &amp; Body 4 oz</t>
  </si>
  <si>
    <t>C60</t>
  </si>
  <si>
    <t>Emery Board, Two Sided</t>
  </si>
  <si>
    <t>P100</t>
  </si>
  <si>
    <t>Hairbrush, Standard 8" Nylon</t>
  </si>
  <si>
    <t>C24</t>
  </si>
  <si>
    <t>Toenail Clippers, Metal, No</t>
  </si>
  <si>
    <t>C12</t>
  </si>
  <si>
    <t>Stockley Ctr</t>
  </si>
  <si>
    <t>Hairnets, Nylon Brunette</t>
  </si>
  <si>
    <t>C144</t>
  </si>
  <si>
    <t>Deodorant, Secret 1.7oz</t>
  </si>
  <si>
    <t>OTHER - Municipaltiy / Non-Profit</t>
  </si>
  <si>
    <t>Sussex Cmnty Crrctn</t>
  </si>
  <si>
    <t>BOB BARKER COMPANY, INC. (575A)</t>
  </si>
  <si>
    <t>BURMAX COMPANY, INC. (575A)</t>
  </si>
  <si>
    <t>CARE SUPPLIES, LLC (575A)</t>
  </si>
  <si>
    <t>Delaware Hospital For Chronically Ill</t>
  </si>
  <si>
    <t>DESITIN Diaper Rash Ointment Original 4oz 36/cs #00071</t>
  </si>
  <si>
    <t>Sensodyne 4oz Original Pink 12/cs #07704</t>
  </si>
  <si>
    <r>
      <t>CENTRIC GROUP dba:</t>
    </r>
    <r>
      <rPr>
        <b/>
        <sz val="11"/>
        <rFont val="Calibri"/>
        <family val="2"/>
        <scheme val="minor"/>
      </rPr>
      <t xml:space="preserve"> KEEFE SUPPLY COMPANY (575A)</t>
    </r>
  </si>
  <si>
    <t>DELAWARE HOSPITAL F/T CHRONICALLY ILL</t>
  </si>
  <si>
    <t>DISC-SEE 80002091-EFFERDENT_DENTURE CLEANSER__90 CT_6/CS_BOX__</t>
  </si>
  <si>
    <t>cs</t>
  </si>
  <si>
    <t>EFFERGRIP_DENTURE ADHESIVE__2.5 OZ_12/CS_BOX__</t>
  </si>
  <si>
    <t>CHARM-TEX, INC.</t>
  </si>
  <si>
    <t>CHARM-TEX, INC. (575A)</t>
  </si>
  <si>
    <t>COMPLETE KITS &amp; LODGING, INC. (575A)</t>
  </si>
  <si>
    <t xml:space="preserve">GLOBAL PROTECTION CORP. </t>
  </si>
  <si>
    <r>
      <t xml:space="preserve">HEALTH CARE EQUIPMENT &amp; PARTS CO., INC. dba: </t>
    </r>
    <r>
      <rPr>
        <b/>
        <sz val="11"/>
        <rFont val="Calibri"/>
        <family val="2"/>
        <scheme val="minor"/>
      </rPr>
      <t>MED-PART</t>
    </r>
  </si>
  <si>
    <r>
      <t xml:space="preserve">INTERLINE BRANDS dba: </t>
    </r>
    <r>
      <rPr>
        <b/>
        <sz val="11"/>
        <rFont val="Calibri"/>
        <family val="2"/>
        <scheme val="minor"/>
      </rPr>
      <t>AMSAN MID-ATLANTIC</t>
    </r>
  </si>
  <si>
    <r>
      <t xml:space="preserve">INTERLINE BRANDS dba: </t>
    </r>
    <r>
      <rPr>
        <b/>
        <sz val="11"/>
        <rFont val="Calibri"/>
        <family val="2"/>
        <scheme val="minor"/>
      </rPr>
      <t>AMSAN MID-ATLANTIC (575A)</t>
    </r>
  </si>
  <si>
    <t>Shockley Center</t>
  </si>
  <si>
    <t>Purcell 2156 hand sanitizer</t>
  </si>
  <si>
    <t>CS</t>
  </si>
  <si>
    <t>PHILIP ROSENAU CO., INC.</t>
  </si>
  <si>
    <t>Herman Holloway Campus</t>
  </si>
  <si>
    <t>Provon foaming medicated handwash</t>
  </si>
  <si>
    <r>
      <t xml:space="preserve">PHOENIX TRADING, INC. dba: </t>
    </r>
    <r>
      <rPr>
        <b/>
        <sz val="11"/>
        <rFont val="Calibri"/>
        <family val="2"/>
        <scheme val="minor"/>
      </rPr>
      <t>AMERCARE PRODUCTS, INC.</t>
    </r>
  </si>
  <si>
    <t>Department of Correction</t>
  </si>
  <si>
    <t>Central Supply Warehouse</t>
  </si>
  <si>
    <t>Toothpaste, 0.85 oz, ,720/CS</t>
  </si>
  <si>
    <t>GSS14575-Personal Care</t>
  </si>
  <si>
    <t>Unwrapped Soap, 3 oz, 200/CS</t>
  </si>
  <si>
    <t>Sussex Community Correction Center</t>
  </si>
  <si>
    <t>Shampoo Packets, 1000/CS</t>
  </si>
  <si>
    <t>STERIS CORP</t>
  </si>
  <si>
    <t>STERIS CORP (575A)</t>
  </si>
  <si>
    <t xml:space="preserve">Mouthwash </t>
  </si>
  <si>
    <t>FMW-4</t>
  </si>
  <si>
    <t>CASE</t>
  </si>
  <si>
    <t>Ferris School for Boys</t>
  </si>
  <si>
    <t>Dove Body Wash</t>
  </si>
  <si>
    <t>Always Maxi Pads</t>
  </si>
  <si>
    <t>Joy Dish Soap</t>
  </si>
  <si>
    <t>Speed Stick Deodorant Fresh</t>
  </si>
  <si>
    <t>Delaware DOC Central Supply Whse</t>
  </si>
  <si>
    <t>Razor, Bic Disposable</t>
  </si>
  <si>
    <t>C120</t>
  </si>
  <si>
    <t>Toothbrush, Flexible Handle</t>
  </si>
  <si>
    <t>Delaware Psychiatric Ctr</t>
  </si>
  <si>
    <t>SanitaryNpkn,Ultrathin wings</t>
  </si>
  <si>
    <t>C216</t>
  </si>
  <si>
    <t>Department of Services for Children, Youth &amp; Families</t>
  </si>
  <si>
    <t>Ferris School</t>
  </si>
  <si>
    <t>Shampoo,Suave Daily Clarifying</t>
  </si>
  <si>
    <t>C6</t>
  </si>
  <si>
    <t>DELAWARE PSYCHIATRIC CENTER</t>
  </si>
  <si>
    <t>OSTER CLASSIC 76 CLIPPER</t>
  </si>
  <si>
    <t>EA</t>
  </si>
  <si>
    <t>SCALPMASTER CRINKLE NYLON FULL SIZE UNIFORM</t>
  </si>
  <si>
    <t>DHSS</t>
  </si>
  <si>
    <t>Female Condoms</t>
  </si>
  <si>
    <t>FC2C</t>
  </si>
  <si>
    <t>Delaware Hospital for the Chronically Ill</t>
  </si>
  <si>
    <t>Ultrashave Aerosol Shaving Cream, 11 oz., 12/cs</t>
  </si>
  <si>
    <t>00267-cs</t>
  </si>
  <si>
    <r>
      <t xml:space="preserve">INTERLINE BRANDS dba: </t>
    </r>
    <r>
      <rPr>
        <b/>
        <sz val="11"/>
        <rFont val="Calibri"/>
        <family val="2"/>
        <scheme val="minor"/>
      </rPr>
      <t xml:space="preserve">AMSAN MID-ATLANTIC </t>
    </r>
  </si>
  <si>
    <t>James T. Vaughn Correctional Facility</t>
  </si>
  <si>
    <t>Super Maxi Thins</t>
  </si>
  <si>
    <t>Toothpaste, 0.85 oz, 720/CS</t>
  </si>
  <si>
    <t>Delaware Psychiatric Center</t>
  </si>
  <si>
    <t xml:space="preserve">Lubriderm Unscented </t>
  </si>
  <si>
    <t>DELAWARE DEPARTMENT OF CORRECTIONS</t>
  </si>
  <si>
    <t>SOAP, 3 OZ. BAR UNWRAPPED</t>
  </si>
  <si>
    <t>ITEM NO. 71</t>
  </si>
  <si>
    <t>M6C120</t>
  </si>
  <si>
    <t>Treatment Access Ctr</t>
  </si>
  <si>
    <t>Toothbrush, Colgate Cellowrap</t>
  </si>
  <si>
    <t>Governor Bacon Health Center</t>
  </si>
  <si>
    <t>Caldesence Medicated Powder 5oz 24/cs #37305</t>
  </si>
  <si>
    <t>Gillette Fusion Gel Ultra Sensitive 7 oz 6/cs #15905</t>
  </si>
  <si>
    <t xml:space="preserve">Act Anticavity Mint Flouride Rinse 33.8oz 6/cs </t>
  </si>
  <si>
    <r>
      <t xml:space="preserve">PHOENIX TRADING, INC. dba: </t>
    </r>
    <r>
      <rPr>
        <b/>
        <sz val="11"/>
        <rFont val="Calibri"/>
        <family val="2"/>
        <scheme val="minor"/>
      </rPr>
      <t>AMERCARE PRODUCTS, INC. (575A)</t>
    </r>
  </si>
  <si>
    <t>SOFT 'N SURE ANTISEPTIC HAND GEL (6 X 15 OZ - CASE)</t>
  </si>
  <si>
    <t>1445A6</t>
  </si>
  <si>
    <t>CA</t>
  </si>
  <si>
    <t>Delaware Hospital Chronically Ill</t>
  </si>
  <si>
    <t>Baby Shampoo</t>
  </si>
  <si>
    <t>Colgate Toothpaste</t>
  </si>
  <si>
    <t>Mouthwash AF</t>
  </si>
  <si>
    <t>Clipper, Fingernail</t>
  </si>
  <si>
    <t>Soap Box, 2 Piece Clear</t>
  </si>
  <si>
    <t>D12</t>
  </si>
  <si>
    <t>Lotion, Cocoa Butter 12oz</t>
  </si>
  <si>
    <t>Desitin Diaper Rash Ointment Creamy 4oz 36/cs #00301</t>
  </si>
  <si>
    <t>EFFERDENT_DENTURE CLEANSER_102 CT_6/CS_BOX</t>
  </si>
  <si>
    <t>Body Wash Dove 22z/6cs</t>
  </si>
  <si>
    <t>Maxi Pad Always 18's/12cs</t>
  </si>
  <si>
    <t>T-Paste Colgate 4.6z/24cs</t>
  </si>
  <si>
    <t>Dish Soap Joy Ultra Lmn 30z/10cs</t>
  </si>
  <si>
    <t>Toothbrush Tube, Clear</t>
  </si>
  <si>
    <t>STOCKLEY CENTER FOR HEALTH SERVICES</t>
  </si>
  <si>
    <t>ZOTOS QUANTUM CLARIFYING SHAMPOO, LITER</t>
  </si>
  <si>
    <t>RUSK DEEPSHINE OIL 8.5 OZ MOISTURIZING SHAMPOO</t>
  </si>
  <si>
    <t xml:space="preserve">FANTASEA LARGE COTTON ROUNDS </t>
  </si>
  <si>
    <t>HOT TOOLS SPRING GRIP IRON</t>
  </si>
  <si>
    <t>HOT TOOLS BIG BUMPER SPRING GRIP IRON</t>
  </si>
  <si>
    <t>SOFT N STYLE CLEAR PROCESSING CAPS</t>
  </si>
  <si>
    <t>BG</t>
  </si>
  <si>
    <t>BETTY DAIN VINYL SHAMPOO CAPE</t>
  </si>
  <si>
    <t>QUEEN HELENE SUPER CHOLESTEROL COND.</t>
  </si>
  <si>
    <t>Shampoo&amp;Cond Dandruff 12z/12cs</t>
  </si>
  <si>
    <t>Shamp Baby Haba 15z/12cs</t>
  </si>
  <si>
    <t>DE Hospital For Chronically Ill</t>
  </si>
  <si>
    <t>DELAWRE HOSPITAL FOR THE CHRONICALLY ILL</t>
  </si>
  <si>
    <t xml:space="preserve">Fanasea Balsam Conitioner </t>
  </si>
  <si>
    <t>Sea Breeze 32 oz</t>
  </si>
  <si>
    <t>ea</t>
  </si>
  <si>
    <t>Fantasia Liquid Moose Firm Control</t>
  </si>
  <si>
    <t>Zotos Quantum Moist Shampoo liter</t>
  </si>
  <si>
    <t>KB-DELAWARE HOSPITAL F/T CHRONICALLY ILL</t>
  </si>
  <si>
    <t>Comb, 7" Regular Black 1 Gr/cs</t>
  </si>
  <si>
    <t>Governor Bacon Supply Whse</t>
  </si>
  <si>
    <t>Oster Clipper 111</t>
  </si>
  <si>
    <t>King Research Clipperside 12 oz</t>
  </si>
  <si>
    <t>Fantasia Spritz 12 oz</t>
  </si>
  <si>
    <t>STATE AGENCY</t>
  </si>
  <si>
    <t>KING RESEARCH CLIPPERCIDE</t>
  </si>
  <si>
    <t>CLAIROL PURE WHITE 20 VOL GALLON</t>
  </si>
  <si>
    <t>CLAIROL JAZZING</t>
  </si>
  <si>
    <t>SUPERNAIL POLISH REMOVER</t>
  </si>
  <si>
    <t>JUMBO CERAMIC IRON STOVE</t>
  </si>
  <si>
    <t>WAVE RODS SHORT GREY</t>
  </si>
  <si>
    <t>DZ</t>
  </si>
  <si>
    <t>WAVE RODS SHORT PINK</t>
  </si>
  <si>
    <t>WAVE RODS SHORT BLUE</t>
  </si>
  <si>
    <t>WAVE RODS MINI RED</t>
  </si>
  <si>
    <t>ALMOND SHAMPOO GALLON</t>
  </si>
  <si>
    <t>Clairol Pro Medium Red Neutral Brown</t>
  </si>
  <si>
    <t>Stockley Center for Health Service</t>
  </si>
  <si>
    <t>Zotos Quantum Classic Body Perm</t>
  </si>
  <si>
    <t>Tolco Neon Mist Bottle</t>
  </si>
  <si>
    <t>Wahl Peanut Blade</t>
  </si>
  <si>
    <t>Wahl Peanut Pro Clipper &amp; Trimmer</t>
  </si>
  <si>
    <t>Soft n Style Clear Processing Caps</t>
  </si>
  <si>
    <t>bg</t>
  </si>
  <si>
    <t>Clairol Shimmer Lights Shampoo</t>
  </si>
  <si>
    <t>One n Only Argan Oil</t>
  </si>
  <si>
    <t>State AGency</t>
  </si>
  <si>
    <t>Naturelle Biotera Shampoo</t>
  </si>
  <si>
    <t>Naturelle Biotera Conditioner</t>
  </si>
  <si>
    <t>Sunblock, Lotion SPF 30 16oz</t>
  </si>
  <si>
    <t>Delaware DOC Central Supply Warehouse</t>
  </si>
  <si>
    <t>Fantasea Almond Shampoo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</si>
</sst>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#,##0;\-#,##0"/>
    <numFmt numFmtId="167" formatCode="[$-10409]&quot;$&quot;#,##0.00;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quotePrefix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11" fillId="0" borderId="8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/>
    </xf>
    <xf numFmtId="166" fontId="11" fillId="0" borderId="8" xfId="0" applyNumberFormat="1" applyFont="1" applyFill="1" applyBorder="1" applyAlignment="1">
      <alignment horizontal="left" vertical="top" wrapText="1"/>
    </xf>
    <xf numFmtId="167" fontId="11" fillId="0" borderId="8" xfId="0" applyNumberFormat="1" applyFont="1" applyFill="1" applyBorder="1" applyAlignment="1">
      <alignment horizontal="left" vertical="top" wrapText="1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0" fillId="0" borderId="8" xfId="0" applyBorder="1"/>
    <xf numFmtId="8" fontId="9" fillId="0" borderId="8" xfId="0" applyNumberFormat="1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top" wrapText="1"/>
      <protection locked="0"/>
    </xf>
    <xf numFmtId="166" fontId="12" fillId="0" borderId="8" xfId="0" applyNumberFormat="1" applyFont="1" applyBorder="1" applyAlignment="1" applyProtection="1">
      <alignment horizontal="left" vertical="top" wrapText="1"/>
      <protection locked="0"/>
    </xf>
    <xf numFmtId="167" fontId="12" fillId="0" borderId="8" xfId="0" applyNumberFormat="1" applyFont="1" applyBorder="1" applyAlignment="1" applyProtection="1">
      <alignment horizontal="left" vertical="top" wrapText="1"/>
      <protection locked="0"/>
    </xf>
    <xf numFmtId="0" fontId="11" fillId="0" borderId="7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 applyProtection="1">
      <alignment horizontal="left" vertical="center"/>
      <protection locked="0"/>
    </xf>
    <xf numFmtId="0" fontId="11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protection locked="0"/>
    </xf>
    <xf numFmtId="0" fontId="9" fillId="0" borderId="8" xfId="1" applyFont="1" applyBorder="1" applyAlignment="1" applyProtection="1">
      <alignment horizontal="right"/>
      <protection locked="0"/>
    </xf>
    <xf numFmtId="0" fontId="11" fillId="0" borderId="8" xfId="2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10 11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025"/>
  <sheetViews>
    <sheetView tabSelected="1" workbookViewId="0">
      <pane ySplit="5" topLeftCell="A6" activePane="bottomLeft" state="frozen"/>
      <selection pane="bottomLeft" activeCell="C243" sqref="C243"/>
    </sheetView>
  </sheetViews>
  <sheetFormatPr defaultRowHeight="15" x14ac:dyDescent="0.25"/>
  <cols>
    <col min="1" max="1" width="59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5" customWidth="1"/>
    <col min="11" max="11" width="15.42578125" style="55" customWidth="1"/>
    <col min="12" max="12" width="19.7109375" style="5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42186</v>
      </c>
    </row>
    <row r="7" spans="1:12" x14ac:dyDescent="0.25">
      <c r="A7" s="24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30" t="s">
        <v>22</v>
      </c>
      <c r="H7" s="29" t="s">
        <v>23</v>
      </c>
      <c r="I7" s="29">
        <v>1</v>
      </c>
      <c r="J7" s="31">
        <v>41.76</v>
      </c>
      <c r="K7" s="31">
        <v>41.76</v>
      </c>
      <c r="L7" s="28">
        <v>42186</v>
      </c>
    </row>
    <row r="8" spans="1:12" x14ac:dyDescent="0.25">
      <c r="A8" s="24" t="s">
        <v>16</v>
      </c>
      <c r="B8" s="29" t="s">
        <v>17</v>
      </c>
      <c r="C8" s="29" t="s">
        <v>18</v>
      </c>
      <c r="D8" s="29" t="s">
        <v>19</v>
      </c>
      <c r="E8" s="29" t="s">
        <v>24</v>
      </c>
      <c r="F8" s="29" t="s">
        <v>21</v>
      </c>
      <c r="G8" s="29" t="s">
        <v>25</v>
      </c>
      <c r="H8" s="29" t="s">
        <v>26</v>
      </c>
      <c r="I8" s="29">
        <v>2</v>
      </c>
      <c r="J8" s="31">
        <v>91.44</v>
      </c>
      <c r="K8" s="31">
        <v>182.88</v>
      </c>
      <c r="L8" s="28">
        <v>42186</v>
      </c>
    </row>
    <row r="9" spans="1:12" x14ac:dyDescent="0.25">
      <c r="A9" s="25" t="s">
        <v>16</v>
      </c>
      <c r="B9" s="32" t="s">
        <v>17</v>
      </c>
      <c r="C9" s="32" t="s">
        <v>18</v>
      </c>
      <c r="D9" s="32" t="s">
        <v>27</v>
      </c>
      <c r="E9" s="32" t="s">
        <v>28</v>
      </c>
      <c r="F9" s="32" t="s">
        <v>21</v>
      </c>
      <c r="G9" s="32">
        <v>10507</v>
      </c>
      <c r="H9" s="32" t="s">
        <v>26</v>
      </c>
      <c r="I9" s="32">
        <v>5</v>
      </c>
      <c r="J9" s="33">
        <v>12.24</v>
      </c>
      <c r="K9" s="33">
        <v>61.2</v>
      </c>
      <c r="L9" s="28">
        <v>42186</v>
      </c>
    </row>
    <row r="10" spans="1:12" x14ac:dyDescent="0.25">
      <c r="A10" s="25" t="s">
        <v>16</v>
      </c>
      <c r="B10" s="29" t="s">
        <v>17</v>
      </c>
      <c r="C10" s="29" t="s">
        <v>18</v>
      </c>
      <c r="D10" s="29" t="s">
        <v>27</v>
      </c>
      <c r="E10" s="29" t="s">
        <v>29</v>
      </c>
      <c r="F10" s="29" t="s">
        <v>21</v>
      </c>
      <c r="G10" s="29">
        <v>24257</v>
      </c>
      <c r="H10" s="29" t="s">
        <v>26</v>
      </c>
      <c r="I10" s="29">
        <v>100</v>
      </c>
      <c r="J10" s="31">
        <v>48.2</v>
      </c>
      <c r="K10" s="31">
        <v>4820</v>
      </c>
      <c r="L10" s="28">
        <v>42186</v>
      </c>
    </row>
    <row r="11" spans="1:12" x14ac:dyDescent="0.25">
      <c r="A11" s="25" t="s">
        <v>16</v>
      </c>
      <c r="B11" s="29" t="s">
        <v>17</v>
      </c>
      <c r="C11" s="29" t="s">
        <v>18</v>
      </c>
      <c r="D11" s="29" t="s">
        <v>27</v>
      </c>
      <c r="E11" s="29" t="s">
        <v>30</v>
      </c>
      <c r="F11" s="29" t="s">
        <v>21</v>
      </c>
      <c r="G11" s="29">
        <v>81331</v>
      </c>
      <c r="H11" s="29" t="s">
        <v>26</v>
      </c>
      <c r="I11" s="29">
        <v>10</v>
      </c>
      <c r="J11" s="31">
        <v>39.119999999999997</v>
      </c>
      <c r="K11" s="31">
        <v>391.2</v>
      </c>
      <c r="L11" s="28">
        <v>42186</v>
      </c>
    </row>
    <row r="12" spans="1:12" x14ac:dyDescent="0.25">
      <c r="A12" s="25" t="s">
        <v>16</v>
      </c>
      <c r="B12" s="29" t="s">
        <v>17</v>
      </c>
      <c r="C12" s="29" t="s">
        <v>18</v>
      </c>
      <c r="D12" s="29" t="s">
        <v>27</v>
      </c>
      <c r="E12" s="29" t="s">
        <v>31</v>
      </c>
      <c r="F12" s="29" t="s">
        <v>21</v>
      </c>
      <c r="G12" s="29">
        <v>94022</v>
      </c>
      <c r="H12" s="29" t="s">
        <v>26</v>
      </c>
      <c r="I12" s="29">
        <v>10</v>
      </c>
      <c r="J12" s="31">
        <v>17.64</v>
      </c>
      <c r="K12" s="31">
        <v>176.4</v>
      </c>
      <c r="L12" s="28">
        <v>42186</v>
      </c>
    </row>
    <row r="13" spans="1:12" x14ac:dyDescent="0.25">
      <c r="A13" s="25" t="s">
        <v>32</v>
      </c>
      <c r="B13" s="25"/>
      <c r="C13" s="25"/>
      <c r="D13" s="25"/>
      <c r="E13" s="26" t="s">
        <v>15</v>
      </c>
      <c r="F13" s="25"/>
      <c r="G13" s="25"/>
      <c r="H13" s="25"/>
      <c r="I13" s="25"/>
      <c r="J13" s="27"/>
      <c r="K13" s="27">
        <v>0</v>
      </c>
      <c r="L13" s="28">
        <v>42186</v>
      </c>
    </row>
    <row r="14" spans="1:12" x14ac:dyDescent="0.25">
      <c r="A14" s="24" t="s">
        <v>33</v>
      </c>
      <c r="B14" s="29" t="s">
        <v>17</v>
      </c>
      <c r="C14" s="29" t="s">
        <v>18</v>
      </c>
      <c r="D14" s="34" t="s">
        <v>34</v>
      </c>
      <c r="E14" s="34" t="s">
        <v>35</v>
      </c>
      <c r="F14" s="29" t="s">
        <v>21</v>
      </c>
      <c r="G14" s="35">
        <v>18</v>
      </c>
      <c r="H14" s="34" t="s">
        <v>36</v>
      </c>
      <c r="I14" s="36">
        <v>5</v>
      </c>
      <c r="J14" s="37">
        <v>14.82</v>
      </c>
      <c r="K14" s="31">
        <v>74.099999999999994</v>
      </c>
      <c r="L14" s="28">
        <v>42186</v>
      </c>
    </row>
    <row r="15" spans="1:12" x14ac:dyDescent="0.25">
      <c r="A15" s="24" t="s">
        <v>33</v>
      </c>
      <c r="B15" s="29" t="s">
        <v>17</v>
      </c>
      <c r="C15" s="29" t="s">
        <v>18</v>
      </c>
      <c r="D15" s="34" t="s">
        <v>34</v>
      </c>
      <c r="E15" s="34" t="s">
        <v>37</v>
      </c>
      <c r="F15" s="29" t="s">
        <v>21</v>
      </c>
      <c r="G15" s="35">
        <v>56</v>
      </c>
      <c r="H15" s="34" t="s">
        <v>38</v>
      </c>
      <c r="I15" s="36">
        <v>2</v>
      </c>
      <c r="J15" s="37">
        <v>2.2999999999999998</v>
      </c>
      <c r="K15" s="31">
        <v>4.5999999999999996</v>
      </c>
      <c r="L15" s="28">
        <v>42186</v>
      </c>
    </row>
    <row r="16" spans="1:12" x14ac:dyDescent="0.25">
      <c r="A16" s="24" t="s">
        <v>33</v>
      </c>
      <c r="B16" s="29" t="s">
        <v>17</v>
      </c>
      <c r="C16" s="29" t="s">
        <v>18</v>
      </c>
      <c r="D16" s="34" t="s">
        <v>34</v>
      </c>
      <c r="E16" s="34" t="s">
        <v>39</v>
      </c>
      <c r="F16" s="29" t="s">
        <v>21</v>
      </c>
      <c r="G16" s="35">
        <v>65</v>
      </c>
      <c r="H16" s="34" t="s">
        <v>40</v>
      </c>
      <c r="I16" s="36">
        <v>5</v>
      </c>
      <c r="J16" s="37">
        <v>7.68</v>
      </c>
      <c r="K16" s="31">
        <v>38.4</v>
      </c>
      <c r="L16" s="28">
        <v>42186</v>
      </c>
    </row>
    <row r="17" spans="1:12" x14ac:dyDescent="0.25">
      <c r="A17" s="24" t="s">
        <v>33</v>
      </c>
      <c r="B17" s="29" t="s">
        <v>17</v>
      </c>
      <c r="C17" s="29" t="s">
        <v>18</v>
      </c>
      <c r="D17" s="34" t="s">
        <v>34</v>
      </c>
      <c r="E17" s="34" t="s">
        <v>35</v>
      </c>
      <c r="F17" s="29" t="s">
        <v>21</v>
      </c>
      <c r="G17" s="35">
        <v>18</v>
      </c>
      <c r="H17" s="34" t="s">
        <v>36</v>
      </c>
      <c r="I17" s="36">
        <v>3</v>
      </c>
      <c r="J17" s="37">
        <v>14.82</v>
      </c>
      <c r="K17" s="31">
        <v>44.46</v>
      </c>
      <c r="L17" s="28">
        <v>42186</v>
      </c>
    </row>
    <row r="18" spans="1:12" x14ac:dyDescent="0.25">
      <c r="A18" s="24" t="s">
        <v>33</v>
      </c>
      <c r="B18" s="29" t="s">
        <v>17</v>
      </c>
      <c r="C18" s="29" t="s">
        <v>18</v>
      </c>
      <c r="D18" s="34" t="s">
        <v>34</v>
      </c>
      <c r="E18" s="34" t="s">
        <v>39</v>
      </c>
      <c r="F18" s="29" t="s">
        <v>21</v>
      </c>
      <c r="G18" s="35">
        <v>65</v>
      </c>
      <c r="H18" s="34" t="s">
        <v>40</v>
      </c>
      <c r="I18" s="36">
        <v>5</v>
      </c>
      <c r="J18" s="37">
        <v>7.68</v>
      </c>
      <c r="K18" s="31">
        <v>38.4</v>
      </c>
      <c r="L18" s="28">
        <v>42186</v>
      </c>
    </row>
    <row r="19" spans="1:12" x14ac:dyDescent="0.25">
      <c r="A19" s="24" t="s">
        <v>33</v>
      </c>
      <c r="B19" s="29" t="s">
        <v>17</v>
      </c>
      <c r="C19" s="29" t="s">
        <v>18</v>
      </c>
      <c r="D19" s="34" t="s">
        <v>34</v>
      </c>
      <c r="E19" s="34" t="s">
        <v>41</v>
      </c>
      <c r="F19" s="29" t="s">
        <v>21</v>
      </c>
      <c r="G19" s="35">
        <v>58</v>
      </c>
      <c r="H19" s="34" t="s">
        <v>42</v>
      </c>
      <c r="I19" s="36">
        <v>6</v>
      </c>
      <c r="J19" s="37">
        <v>7.2</v>
      </c>
      <c r="K19" s="31">
        <v>43.2</v>
      </c>
      <c r="L19" s="28">
        <v>42186</v>
      </c>
    </row>
    <row r="20" spans="1:12" x14ac:dyDescent="0.25">
      <c r="A20" s="24" t="s">
        <v>33</v>
      </c>
      <c r="B20" s="29" t="s">
        <v>17</v>
      </c>
      <c r="C20" s="29" t="s">
        <v>18</v>
      </c>
      <c r="D20" s="34" t="s">
        <v>43</v>
      </c>
      <c r="E20" s="34" t="s">
        <v>37</v>
      </c>
      <c r="F20" s="29" t="s">
        <v>21</v>
      </c>
      <c r="G20" s="35">
        <v>56</v>
      </c>
      <c r="H20" s="34" t="s">
        <v>38</v>
      </c>
      <c r="I20" s="36">
        <v>10</v>
      </c>
      <c r="J20" s="37">
        <v>2.2999999999999998</v>
      </c>
      <c r="K20" s="31">
        <v>23</v>
      </c>
      <c r="L20" s="28">
        <v>42186</v>
      </c>
    </row>
    <row r="21" spans="1:12" x14ac:dyDescent="0.25">
      <c r="A21" s="24" t="s">
        <v>33</v>
      </c>
      <c r="B21" s="29" t="s">
        <v>17</v>
      </c>
      <c r="C21" s="29" t="s">
        <v>18</v>
      </c>
      <c r="D21" s="34" t="s">
        <v>43</v>
      </c>
      <c r="E21" s="34" t="s">
        <v>44</v>
      </c>
      <c r="F21" s="29" t="s">
        <v>21</v>
      </c>
      <c r="G21" s="35">
        <v>66</v>
      </c>
      <c r="H21" s="34" t="s">
        <v>45</v>
      </c>
      <c r="I21" s="36">
        <v>10</v>
      </c>
      <c r="J21" s="37">
        <v>12.96</v>
      </c>
      <c r="K21" s="31">
        <v>129.60000000000002</v>
      </c>
      <c r="L21" s="28">
        <v>42186</v>
      </c>
    </row>
    <row r="22" spans="1:12" x14ac:dyDescent="0.25">
      <c r="A22" s="24" t="s">
        <v>33</v>
      </c>
      <c r="B22" s="29" t="s">
        <v>17</v>
      </c>
      <c r="C22" s="29" t="s">
        <v>18</v>
      </c>
      <c r="D22" s="34" t="s">
        <v>43</v>
      </c>
      <c r="E22" s="34" t="s">
        <v>46</v>
      </c>
      <c r="F22" s="29" t="s">
        <v>21</v>
      </c>
      <c r="G22" s="35">
        <v>14</v>
      </c>
      <c r="H22" s="34" t="s">
        <v>42</v>
      </c>
      <c r="I22" s="36">
        <v>15</v>
      </c>
      <c r="J22" s="37">
        <v>16.68</v>
      </c>
      <c r="K22" s="31">
        <v>250.2</v>
      </c>
      <c r="L22" s="28">
        <v>42186</v>
      </c>
    </row>
    <row r="23" spans="1:12" x14ac:dyDescent="0.25">
      <c r="A23" s="24" t="s">
        <v>33</v>
      </c>
      <c r="B23" s="29" t="s">
        <v>17</v>
      </c>
      <c r="C23" s="29" t="s">
        <v>47</v>
      </c>
      <c r="D23" s="34" t="s">
        <v>48</v>
      </c>
      <c r="E23" s="34" t="s">
        <v>39</v>
      </c>
      <c r="F23" s="29" t="s">
        <v>21</v>
      </c>
      <c r="G23" s="35">
        <v>65</v>
      </c>
      <c r="H23" s="34" t="s">
        <v>40</v>
      </c>
      <c r="I23" s="29">
        <v>10</v>
      </c>
      <c r="J23" s="37">
        <v>7.68</v>
      </c>
      <c r="K23" s="31">
        <v>76.8</v>
      </c>
      <c r="L23" s="28">
        <v>42186</v>
      </c>
    </row>
    <row r="24" spans="1:12" x14ac:dyDescent="0.25">
      <c r="A24" s="25" t="s">
        <v>49</v>
      </c>
      <c r="B24" s="25"/>
      <c r="C24" s="25"/>
      <c r="D24" s="25"/>
      <c r="E24" s="26" t="s">
        <v>15</v>
      </c>
      <c r="F24" s="25"/>
      <c r="G24" s="25"/>
      <c r="H24" s="25"/>
      <c r="I24" s="25"/>
      <c r="J24" s="27"/>
      <c r="K24" s="27">
        <v>0</v>
      </c>
      <c r="L24" s="28">
        <v>42186</v>
      </c>
    </row>
    <row r="25" spans="1:12" x14ac:dyDescent="0.25">
      <c r="A25" s="25" t="s">
        <v>50</v>
      </c>
      <c r="B25" s="25"/>
      <c r="C25" s="25"/>
      <c r="D25" s="25"/>
      <c r="E25" s="26" t="s">
        <v>15</v>
      </c>
      <c r="F25" s="25"/>
      <c r="G25" s="25"/>
      <c r="H25" s="25"/>
      <c r="I25" s="25"/>
      <c r="J25" s="27"/>
      <c r="K25" s="27">
        <v>0</v>
      </c>
      <c r="L25" s="28">
        <v>42186</v>
      </c>
    </row>
    <row r="26" spans="1:12" x14ac:dyDescent="0.25">
      <c r="A26" s="24" t="s">
        <v>51</v>
      </c>
      <c r="B26" s="29" t="s">
        <v>17</v>
      </c>
      <c r="C26" s="29" t="s">
        <v>18</v>
      </c>
      <c r="D26" s="29" t="s">
        <v>52</v>
      </c>
      <c r="E26" s="29" t="s">
        <v>53</v>
      </c>
      <c r="F26" s="29" t="s">
        <v>21</v>
      </c>
      <c r="G26" s="29">
        <v>20</v>
      </c>
      <c r="H26" s="29" t="s">
        <v>23</v>
      </c>
      <c r="I26" s="29">
        <v>2</v>
      </c>
      <c r="J26" s="31">
        <v>157.16</v>
      </c>
      <c r="K26" s="31">
        <v>314.32</v>
      </c>
      <c r="L26" s="28">
        <v>42186</v>
      </c>
    </row>
    <row r="27" spans="1:12" x14ac:dyDescent="0.25">
      <c r="A27" s="25" t="s">
        <v>51</v>
      </c>
      <c r="B27" s="29" t="s">
        <v>17</v>
      </c>
      <c r="C27" s="29" t="s">
        <v>18</v>
      </c>
      <c r="D27" s="29" t="s">
        <v>52</v>
      </c>
      <c r="E27" s="29" t="s">
        <v>54</v>
      </c>
      <c r="F27" s="29" t="s">
        <v>21</v>
      </c>
      <c r="G27" s="29">
        <v>41</v>
      </c>
      <c r="H27" s="29" t="s">
        <v>23</v>
      </c>
      <c r="I27" s="29">
        <v>2</v>
      </c>
      <c r="J27" s="31">
        <v>58.05</v>
      </c>
      <c r="K27" s="31">
        <v>116.1</v>
      </c>
      <c r="L27" s="28">
        <v>42186</v>
      </c>
    </row>
    <row r="28" spans="1:12" x14ac:dyDescent="0.25">
      <c r="A28" s="25" t="s">
        <v>55</v>
      </c>
      <c r="B28" s="29" t="s">
        <v>17</v>
      </c>
      <c r="C28" s="29" t="s">
        <v>18</v>
      </c>
      <c r="D28" s="29" t="s">
        <v>56</v>
      </c>
      <c r="E28" s="29" t="s">
        <v>57</v>
      </c>
      <c r="F28" s="29" t="s">
        <v>21</v>
      </c>
      <c r="G28" s="29">
        <v>20310</v>
      </c>
      <c r="H28" s="29" t="s">
        <v>58</v>
      </c>
      <c r="I28" s="29">
        <v>2</v>
      </c>
      <c r="J28" s="38">
        <v>29.28</v>
      </c>
      <c r="K28" s="38">
        <v>58.56</v>
      </c>
      <c r="L28" s="28">
        <v>42186</v>
      </c>
    </row>
    <row r="29" spans="1:12" x14ac:dyDescent="0.25">
      <c r="A29" s="25" t="s">
        <v>55</v>
      </c>
      <c r="B29" s="29" t="s">
        <v>17</v>
      </c>
      <c r="C29" s="29" t="s">
        <v>18</v>
      </c>
      <c r="D29" s="29" t="s">
        <v>56</v>
      </c>
      <c r="E29" s="29" t="s">
        <v>59</v>
      </c>
      <c r="F29" s="29" t="s">
        <v>21</v>
      </c>
      <c r="G29" s="29">
        <v>20312</v>
      </c>
      <c r="H29" s="29" t="s">
        <v>58</v>
      </c>
      <c r="I29" s="29">
        <v>5</v>
      </c>
      <c r="J29" s="38">
        <v>36.24</v>
      </c>
      <c r="K29" s="38">
        <v>181.2</v>
      </c>
      <c r="L29" s="28">
        <v>42186</v>
      </c>
    </row>
    <row r="30" spans="1:12" x14ac:dyDescent="0.25">
      <c r="A30" s="24" t="s">
        <v>60</v>
      </c>
      <c r="B30" s="25"/>
      <c r="C30" s="25"/>
      <c r="D30" s="25"/>
      <c r="E30" s="26" t="s">
        <v>15</v>
      </c>
      <c r="F30" s="25"/>
      <c r="G30" s="25"/>
      <c r="H30" s="25"/>
      <c r="I30" s="25"/>
      <c r="J30" s="27"/>
      <c r="K30" s="27">
        <v>0</v>
      </c>
      <c r="L30" s="28">
        <v>42186</v>
      </c>
    </row>
    <row r="31" spans="1:12" x14ac:dyDescent="0.25">
      <c r="A31" s="25" t="s">
        <v>61</v>
      </c>
      <c r="B31" s="25"/>
      <c r="C31" s="25"/>
      <c r="D31" s="25"/>
      <c r="E31" s="26" t="s">
        <v>15</v>
      </c>
      <c r="F31" s="25"/>
      <c r="G31" s="25"/>
      <c r="H31" s="25"/>
      <c r="I31" s="25"/>
      <c r="J31" s="27"/>
      <c r="K31" s="27">
        <v>0</v>
      </c>
      <c r="L31" s="28">
        <v>42186</v>
      </c>
    </row>
    <row r="32" spans="1:12" x14ac:dyDescent="0.25">
      <c r="A32" s="25" t="s">
        <v>62</v>
      </c>
      <c r="B32" s="25"/>
      <c r="C32" s="25"/>
      <c r="D32" s="25"/>
      <c r="E32" s="26" t="s">
        <v>15</v>
      </c>
      <c r="F32" s="25"/>
      <c r="G32" s="25"/>
      <c r="H32" s="25"/>
      <c r="I32" s="25"/>
      <c r="J32" s="27"/>
      <c r="K32" s="27">
        <v>0</v>
      </c>
      <c r="L32" s="28">
        <v>42186</v>
      </c>
    </row>
    <row r="33" spans="1:12" x14ac:dyDescent="0.25">
      <c r="A33" s="25" t="s">
        <v>63</v>
      </c>
      <c r="B33" s="25"/>
      <c r="C33" s="25"/>
      <c r="D33" s="25"/>
      <c r="E33" s="26" t="s">
        <v>15</v>
      </c>
      <c r="F33" s="25"/>
      <c r="G33" s="25"/>
      <c r="H33" s="25"/>
      <c r="I33" s="25"/>
      <c r="J33" s="27"/>
      <c r="K33" s="27">
        <v>0</v>
      </c>
      <c r="L33" s="28">
        <v>42186</v>
      </c>
    </row>
    <row r="34" spans="1:12" x14ac:dyDescent="0.25">
      <c r="A34" s="25" t="s">
        <v>64</v>
      </c>
      <c r="B34" s="25"/>
      <c r="C34" s="25"/>
      <c r="D34" s="25"/>
      <c r="E34" s="26" t="s">
        <v>15</v>
      </c>
      <c r="F34" s="25"/>
      <c r="G34" s="25"/>
      <c r="H34" s="25"/>
      <c r="I34" s="25"/>
      <c r="J34" s="27"/>
      <c r="K34" s="27">
        <v>0</v>
      </c>
      <c r="L34" s="28">
        <v>42186</v>
      </c>
    </row>
    <row r="35" spans="1:12" x14ac:dyDescent="0.25">
      <c r="A35" s="25" t="s">
        <v>65</v>
      </c>
      <c r="B35" s="25"/>
      <c r="C35" s="25"/>
      <c r="D35" s="25"/>
      <c r="E35" s="26" t="s">
        <v>15</v>
      </c>
      <c r="F35" s="25"/>
      <c r="G35" s="25"/>
      <c r="H35" s="25"/>
      <c r="I35" s="25"/>
      <c r="J35" s="27"/>
      <c r="K35" s="27">
        <v>0</v>
      </c>
      <c r="L35" s="28">
        <v>42186</v>
      </c>
    </row>
    <row r="36" spans="1:12" x14ac:dyDescent="0.25">
      <c r="A36" s="25" t="s">
        <v>66</v>
      </c>
      <c r="B36" s="29" t="s">
        <v>17</v>
      </c>
      <c r="C36" s="29" t="s">
        <v>18</v>
      </c>
      <c r="D36" s="29" t="s">
        <v>67</v>
      </c>
      <c r="E36" s="29" t="s">
        <v>68</v>
      </c>
      <c r="F36" s="29" t="s">
        <v>21</v>
      </c>
      <c r="G36" s="29">
        <v>34</v>
      </c>
      <c r="H36" s="29" t="s">
        <v>69</v>
      </c>
      <c r="I36" s="29">
        <v>10</v>
      </c>
      <c r="J36" s="31">
        <v>57.52</v>
      </c>
      <c r="K36" s="31">
        <v>575.20000000000005</v>
      </c>
      <c r="L36" s="28">
        <v>42186</v>
      </c>
    </row>
    <row r="37" spans="1:12" x14ac:dyDescent="0.25">
      <c r="A37" s="25" t="s">
        <v>70</v>
      </c>
      <c r="B37" s="29" t="s">
        <v>17</v>
      </c>
      <c r="C37" s="29" t="s">
        <v>18</v>
      </c>
      <c r="D37" s="29" t="s">
        <v>71</v>
      </c>
      <c r="E37" s="29" t="s">
        <v>72</v>
      </c>
      <c r="F37" s="29" t="s">
        <v>21</v>
      </c>
      <c r="G37" s="29">
        <v>28</v>
      </c>
      <c r="H37" s="29" t="s">
        <v>58</v>
      </c>
      <c r="I37" s="29">
        <v>100</v>
      </c>
      <c r="J37" s="31">
        <v>38.39</v>
      </c>
      <c r="K37" s="31">
        <v>3839</v>
      </c>
      <c r="L37" s="28">
        <v>42186</v>
      </c>
    </row>
    <row r="38" spans="1:12" x14ac:dyDescent="0.25">
      <c r="A38" s="25" t="s">
        <v>73</v>
      </c>
      <c r="B38" s="29" t="s">
        <v>17</v>
      </c>
      <c r="C38" s="29" t="s">
        <v>74</v>
      </c>
      <c r="D38" s="29" t="s">
        <v>75</v>
      </c>
      <c r="E38" s="29" t="s">
        <v>76</v>
      </c>
      <c r="F38" s="29" t="s">
        <v>21</v>
      </c>
      <c r="G38" s="29" t="s">
        <v>77</v>
      </c>
      <c r="H38" s="29" t="s">
        <v>69</v>
      </c>
      <c r="I38" s="29">
        <v>39</v>
      </c>
      <c r="J38" s="31">
        <v>68.95</v>
      </c>
      <c r="K38" s="31">
        <v>2689.05</v>
      </c>
      <c r="L38" s="28">
        <v>42186</v>
      </c>
    </row>
    <row r="39" spans="1:12" x14ac:dyDescent="0.25">
      <c r="A39" s="25" t="s">
        <v>73</v>
      </c>
      <c r="B39" s="29" t="s">
        <v>17</v>
      </c>
      <c r="C39" s="29" t="s">
        <v>74</v>
      </c>
      <c r="D39" s="29" t="s">
        <v>75</v>
      </c>
      <c r="E39" s="29" t="s">
        <v>78</v>
      </c>
      <c r="F39" s="29" t="s">
        <v>21</v>
      </c>
      <c r="G39" s="29" t="s">
        <v>77</v>
      </c>
      <c r="H39" s="29" t="s">
        <v>69</v>
      </c>
      <c r="I39" s="29">
        <v>500</v>
      </c>
      <c r="J39" s="31">
        <v>29.05</v>
      </c>
      <c r="K39" s="31">
        <v>14525</v>
      </c>
      <c r="L39" s="28">
        <v>42186</v>
      </c>
    </row>
    <row r="40" spans="1:12" x14ac:dyDescent="0.25">
      <c r="A40" s="25" t="s">
        <v>73</v>
      </c>
      <c r="B40" s="29" t="s">
        <v>17</v>
      </c>
      <c r="C40" s="29" t="s">
        <v>74</v>
      </c>
      <c r="D40" s="29" t="s">
        <v>79</v>
      </c>
      <c r="E40" s="29" t="s">
        <v>80</v>
      </c>
      <c r="F40" s="29" t="s">
        <v>21</v>
      </c>
      <c r="G40" s="29" t="s">
        <v>77</v>
      </c>
      <c r="H40" s="29" t="s">
        <v>69</v>
      </c>
      <c r="I40" s="29">
        <v>15</v>
      </c>
      <c r="J40" s="31">
        <v>29.5</v>
      </c>
      <c r="K40" s="31">
        <v>442.5</v>
      </c>
      <c r="L40" s="28">
        <v>42186</v>
      </c>
    </row>
    <row r="41" spans="1:12" x14ac:dyDescent="0.25">
      <c r="A41" s="25" t="s">
        <v>81</v>
      </c>
      <c r="B41" s="25"/>
      <c r="C41" s="25"/>
      <c r="D41" s="25"/>
      <c r="E41" s="26" t="s">
        <v>15</v>
      </c>
      <c r="F41" s="25"/>
      <c r="G41" s="25"/>
      <c r="H41" s="25"/>
      <c r="I41" s="25"/>
      <c r="J41" s="27"/>
      <c r="K41" s="27">
        <v>0</v>
      </c>
      <c r="L41" s="28">
        <v>42186</v>
      </c>
    </row>
    <row r="42" spans="1:12" x14ac:dyDescent="0.25">
      <c r="A42" s="25" t="s">
        <v>82</v>
      </c>
      <c r="B42" s="25"/>
      <c r="C42" s="25"/>
      <c r="D42" s="25"/>
      <c r="E42" s="26" t="s">
        <v>15</v>
      </c>
      <c r="F42" s="25"/>
      <c r="G42" s="25"/>
      <c r="H42" s="25"/>
      <c r="I42" s="25"/>
      <c r="J42" s="27"/>
      <c r="K42" s="27">
        <v>0</v>
      </c>
      <c r="L42" s="28">
        <v>42186</v>
      </c>
    </row>
    <row r="43" spans="1:12" x14ac:dyDescent="0.25">
      <c r="A43" s="25" t="s">
        <v>14</v>
      </c>
      <c r="B43" s="25"/>
      <c r="C43" s="25"/>
      <c r="D43" s="25"/>
      <c r="E43" s="26" t="s">
        <v>15</v>
      </c>
      <c r="F43" s="25"/>
      <c r="G43" s="25"/>
      <c r="H43" s="25"/>
      <c r="I43" s="25"/>
      <c r="J43" s="27"/>
      <c r="K43" s="27">
        <v>0</v>
      </c>
      <c r="L43" s="28">
        <v>42217</v>
      </c>
    </row>
    <row r="44" spans="1:12" x14ac:dyDescent="0.25">
      <c r="A44" s="25" t="s">
        <v>16</v>
      </c>
      <c r="B44" s="29" t="s">
        <v>17</v>
      </c>
      <c r="C44" s="29" t="s">
        <v>18</v>
      </c>
      <c r="D44" s="29" t="s">
        <v>19</v>
      </c>
      <c r="E44" s="29" t="s">
        <v>83</v>
      </c>
      <c r="F44" s="29" t="s">
        <v>21</v>
      </c>
      <c r="G44" s="29" t="s">
        <v>84</v>
      </c>
      <c r="H44" s="29" t="s">
        <v>85</v>
      </c>
      <c r="I44" s="29">
        <v>6</v>
      </c>
      <c r="J44" s="31">
        <v>17.399999999999999</v>
      </c>
      <c r="K44" s="31">
        <v>104.4</v>
      </c>
      <c r="L44" s="28">
        <v>42217</v>
      </c>
    </row>
    <row r="45" spans="1:12" x14ac:dyDescent="0.25">
      <c r="A45" s="25" t="s">
        <v>16</v>
      </c>
      <c r="B45" s="29" t="s">
        <v>17</v>
      </c>
      <c r="C45" s="29" t="s">
        <v>18</v>
      </c>
      <c r="D45" s="29" t="s">
        <v>86</v>
      </c>
      <c r="E45" s="29" t="s">
        <v>87</v>
      </c>
      <c r="F45" s="29" t="s">
        <v>21</v>
      </c>
      <c r="G45" s="29">
        <v>24257</v>
      </c>
      <c r="H45" s="29" t="s">
        <v>85</v>
      </c>
      <c r="I45" s="29">
        <v>6</v>
      </c>
      <c r="J45" s="31">
        <v>48.2</v>
      </c>
      <c r="K45" s="31">
        <v>289.2</v>
      </c>
      <c r="L45" s="28">
        <v>42217</v>
      </c>
    </row>
    <row r="46" spans="1:12" x14ac:dyDescent="0.25">
      <c r="A46" s="25" t="s">
        <v>16</v>
      </c>
      <c r="B46" s="29" t="s">
        <v>17</v>
      </c>
      <c r="C46" s="29" t="s">
        <v>18</v>
      </c>
      <c r="D46" s="29" t="s">
        <v>86</v>
      </c>
      <c r="E46" s="29" t="s">
        <v>88</v>
      </c>
      <c r="F46" s="29" t="s">
        <v>21</v>
      </c>
      <c r="G46" s="29">
        <v>47100</v>
      </c>
      <c r="H46" s="29" t="s">
        <v>85</v>
      </c>
      <c r="I46" s="29">
        <v>3</v>
      </c>
      <c r="J46" s="31">
        <v>52.96</v>
      </c>
      <c r="K46" s="31">
        <v>158.88</v>
      </c>
      <c r="L46" s="28">
        <v>42217</v>
      </c>
    </row>
    <row r="47" spans="1:12" x14ac:dyDescent="0.25">
      <c r="A47" s="25" t="s">
        <v>16</v>
      </c>
      <c r="B47" s="29" t="s">
        <v>17</v>
      </c>
      <c r="C47" s="29" t="s">
        <v>18</v>
      </c>
      <c r="D47" s="29" t="s">
        <v>86</v>
      </c>
      <c r="E47" s="29" t="s">
        <v>89</v>
      </c>
      <c r="F47" s="29" t="s">
        <v>21</v>
      </c>
      <c r="G47" s="29">
        <v>60300</v>
      </c>
      <c r="H47" s="29" t="s">
        <v>85</v>
      </c>
      <c r="I47" s="29">
        <v>5</v>
      </c>
      <c r="J47" s="31">
        <v>36.799999999999997</v>
      </c>
      <c r="K47" s="31">
        <v>184</v>
      </c>
      <c r="L47" s="28">
        <v>42217</v>
      </c>
    </row>
    <row r="48" spans="1:12" x14ac:dyDescent="0.25">
      <c r="A48" s="24" t="s">
        <v>16</v>
      </c>
      <c r="B48" s="29" t="s">
        <v>17</v>
      </c>
      <c r="C48" s="29" t="s">
        <v>18</v>
      </c>
      <c r="D48" s="29" t="s">
        <v>86</v>
      </c>
      <c r="E48" s="29" t="s">
        <v>90</v>
      </c>
      <c r="F48" s="29" t="s">
        <v>21</v>
      </c>
      <c r="G48" s="30">
        <v>94022</v>
      </c>
      <c r="H48" s="29" t="s">
        <v>85</v>
      </c>
      <c r="I48" s="29">
        <v>10</v>
      </c>
      <c r="J48" s="31">
        <v>17.64</v>
      </c>
      <c r="K48" s="31">
        <v>176.4</v>
      </c>
      <c r="L48" s="28">
        <v>42217</v>
      </c>
    </row>
    <row r="49" spans="1:12" x14ac:dyDescent="0.25">
      <c r="A49" s="24" t="s">
        <v>32</v>
      </c>
      <c r="B49" s="25"/>
      <c r="C49" s="25"/>
      <c r="D49" s="25"/>
      <c r="E49" s="26" t="s">
        <v>15</v>
      </c>
      <c r="F49" s="25"/>
      <c r="G49" s="25"/>
      <c r="H49" s="25"/>
      <c r="I49" s="25"/>
      <c r="J49" s="27"/>
      <c r="K49" s="27">
        <v>0</v>
      </c>
      <c r="L49" s="28">
        <v>42217</v>
      </c>
    </row>
    <row r="50" spans="1:12" x14ac:dyDescent="0.25">
      <c r="A50" s="24" t="s">
        <v>33</v>
      </c>
      <c r="B50" s="29" t="s">
        <v>17</v>
      </c>
      <c r="C50" s="29" t="s">
        <v>74</v>
      </c>
      <c r="D50" s="34" t="s">
        <v>91</v>
      </c>
      <c r="E50" s="34" t="s">
        <v>92</v>
      </c>
      <c r="F50" s="29" t="s">
        <v>21</v>
      </c>
      <c r="G50" s="35">
        <v>73</v>
      </c>
      <c r="H50" s="34" t="s">
        <v>93</v>
      </c>
      <c r="I50" s="36">
        <v>300</v>
      </c>
      <c r="J50" s="37">
        <v>9.84</v>
      </c>
      <c r="K50" s="31">
        <v>2952</v>
      </c>
      <c r="L50" s="28">
        <v>42217</v>
      </c>
    </row>
    <row r="51" spans="1:12" x14ac:dyDescent="0.25">
      <c r="A51" s="24" t="s">
        <v>33</v>
      </c>
      <c r="B51" s="29" t="s">
        <v>17</v>
      </c>
      <c r="C51" s="29" t="s">
        <v>74</v>
      </c>
      <c r="D51" s="34" t="s">
        <v>91</v>
      </c>
      <c r="E51" s="34" t="s">
        <v>94</v>
      </c>
      <c r="F51" s="29" t="s">
        <v>21</v>
      </c>
      <c r="G51" s="35">
        <v>75</v>
      </c>
      <c r="H51" s="34" t="s">
        <v>45</v>
      </c>
      <c r="I51" s="36">
        <v>60</v>
      </c>
      <c r="J51" s="37">
        <v>5.4</v>
      </c>
      <c r="K51" s="31">
        <v>324</v>
      </c>
      <c r="L51" s="28">
        <v>42217</v>
      </c>
    </row>
    <row r="52" spans="1:12" x14ac:dyDescent="0.25">
      <c r="A52" s="24" t="s">
        <v>33</v>
      </c>
      <c r="B52" s="29" t="s">
        <v>17</v>
      </c>
      <c r="C52" s="29" t="s">
        <v>74</v>
      </c>
      <c r="D52" s="34" t="s">
        <v>91</v>
      </c>
      <c r="E52" s="34" t="s">
        <v>94</v>
      </c>
      <c r="F52" s="29" t="s">
        <v>21</v>
      </c>
      <c r="G52" s="35">
        <v>75</v>
      </c>
      <c r="H52" s="34" t="s">
        <v>45</v>
      </c>
      <c r="I52" s="36">
        <v>60</v>
      </c>
      <c r="J52" s="37">
        <v>5.4</v>
      </c>
      <c r="K52" s="31">
        <v>324</v>
      </c>
      <c r="L52" s="28">
        <v>42217</v>
      </c>
    </row>
    <row r="53" spans="1:12" x14ac:dyDescent="0.25">
      <c r="A53" s="24" t="s">
        <v>33</v>
      </c>
      <c r="B53" s="29" t="s">
        <v>17</v>
      </c>
      <c r="C53" s="29" t="s">
        <v>18</v>
      </c>
      <c r="D53" s="34" t="s">
        <v>95</v>
      </c>
      <c r="E53" s="34" t="s">
        <v>96</v>
      </c>
      <c r="F53" s="29" t="s">
        <v>21</v>
      </c>
      <c r="G53" s="35">
        <v>68</v>
      </c>
      <c r="H53" s="34" t="s">
        <v>97</v>
      </c>
      <c r="I53" s="36">
        <v>2</v>
      </c>
      <c r="J53" s="37">
        <v>23.22</v>
      </c>
      <c r="K53" s="31">
        <v>46.44</v>
      </c>
      <c r="L53" s="28">
        <v>42217</v>
      </c>
    </row>
    <row r="54" spans="1:12" x14ac:dyDescent="0.25">
      <c r="A54" s="24" t="s">
        <v>33</v>
      </c>
      <c r="B54" s="29" t="s">
        <v>17</v>
      </c>
      <c r="C54" s="29" t="s">
        <v>98</v>
      </c>
      <c r="D54" s="34" t="s">
        <v>99</v>
      </c>
      <c r="E54" s="34" t="s">
        <v>46</v>
      </c>
      <c r="F54" s="29" t="s">
        <v>21</v>
      </c>
      <c r="G54" s="35">
        <v>14</v>
      </c>
      <c r="H54" s="34" t="s">
        <v>42</v>
      </c>
      <c r="I54" s="36">
        <v>4</v>
      </c>
      <c r="J54" s="37">
        <v>16.68</v>
      </c>
      <c r="K54" s="31">
        <v>66.72</v>
      </c>
      <c r="L54" s="28">
        <v>42217</v>
      </c>
    </row>
    <row r="55" spans="1:12" x14ac:dyDescent="0.25">
      <c r="A55" s="24" t="s">
        <v>33</v>
      </c>
      <c r="B55" s="29" t="s">
        <v>17</v>
      </c>
      <c r="C55" s="29" t="s">
        <v>98</v>
      </c>
      <c r="D55" s="34" t="s">
        <v>99</v>
      </c>
      <c r="E55" s="34" t="s">
        <v>100</v>
      </c>
      <c r="F55" s="29" t="s">
        <v>21</v>
      </c>
      <c r="G55" s="35">
        <v>3</v>
      </c>
      <c r="H55" s="34" t="s">
        <v>101</v>
      </c>
      <c r="I55" s="36">
        <v>20</v>
      </c>
      <c r="J55" s="37">
        <v>8.34</v>
      </c>
      <c r="K55" s="31">
        <v>166.8</v>
      </c>
      <c r="L55" s="28">
        <v>42217</v>
      </c>
    </row>
    <row r="56" spans="1:12" x14ac:dyDescent="0.25">
      <c r="A56" s="24" t="s">
        <v>33</v>
      </c>
      <c r="B56" s="29" t="s">
        <v>17</v>
      </c>
      <c r="C56" s="29" t="s">
        <v>98</v>
      </c>
      <c r="D56" s="34" t="s">
        <v>99</v>
      </c>
      <c r="E56" s="34" t="s">
        <v>46</v>
      </c>
      <c r="F56" s="29" t="s">
        <v>21</v>
      </c>
      <c r="G56" s="35">
        <v>14</v>
      </c>
      <c r="H56" s="34" t="s">
        <v>42</v>
      </c>
      <c r="I56" s="36">
        <v>20</v>
      </c>
      <c r="J56" s="37">
        <v>16.68</v>
      </c>
      <c r="K56" s="31">
        <v>333.6</v>
      </c>
      <c r="L56" s="28">
        <v>42217</v>
      </c>
    </row>
    <row r="57" spans="1:12" x14ac:dyDescent="0.25">
      <c r="A57" s="24" t="s">
        <v>49</v>
      </c>
      <c r="B57" s="25"/>
      <c r="C57" s="25"/>
      <c r="D57" s="25"/>
      <c r="E57" s="26" t="s">
        <v>15</v>
      </c>
      <c r="F57" s="25"/>
      <c r="G57" s="25"/>
      <c r="H57" s="25"/>
      <c r="I57" s="27"/>
      <c r="J57" s="39"/>
      <c r="K57" s="27">
        <v>0</v>
      </c>
      <c r="L57" s="28">
        <v>42217</v>
      </c>
    </row>
    <row r="58" spans="1:12" x14ac:dyDescent="0.25">
      <c r="A58" s="25" t="s">
        <v>50</v>
      </c>
      <c r="B58" s="29" t="s">
        <v>17</v>
      </c>
      <c r="C58" s="29" t="s">
        <v>18</v>
      </c>
      <c r="D58" s="29" t="s">
        <v>102</v>
      </c>
      <c r="E58" s="29" t="s">
        <v>103</v>
      </c>
      <c r="F58" s="29" t="s">
        <v>21</v>
      </c>
      <c r="G58" s="29">
        <v>214</v>
      </c>
      <c r="H58" s="29" t="s">
        <v>104</v>
      </c>
      <c r="I58" s="29">
        <v>6</v>
      </c>
      <c r="J58" s="38">
        <v>143.32</v>
      </c>
      <c r="K58" s="38">
        <v>859.92</v>
      </c>
      <c r="L58" s="28">
        <v>42217</v>
      </c>
    </row>
    <row r="59" spans="1:12" x14ac:dyDescent="0.25">
      <c r="A59" s="25" t="s">
        <v>50</v>
      </c>
      <c r="B59" s="29" t="s">
        <v>17</v>
      </c>
      <c r="C59" s="29" t="s">
        <v>18</v>
      </c>
      <c r="D59" s="29" t="s">
        <v>102</v>
      </c>
      <c r="E59" s="29" t="s">
        <v>105</v>
      </c>
      <c r="F59" s="29" t="s">
        <v>21</v>
      </c>
      <c r="G59" s="29">
        <v>264</v>
      </c>
      <c r="H59" s="29" t="s">
        <v>104</v>
      </c>
      <c r="I59" s="29">
        <v>3</v>
      </c>
      <c r="J59" s="38">
        <v>11.48</v>
      </c>
      <c r="K59" s="38">
        <v>34.44</v>
      </c>
      <c r="L59" s="28">
        <v>42217</v>
      </c>
    </row>
    <row r="60" spans="1:12" x14ac:dyDescent="0.25">
      <c r="A60" s="25" t="s">
        <v>51</v>
      </c>
      <c r="B60" s="25"/>
      <c r="C60" s="25"/>
      <c r="D60" s="25"/>
      <c r="E60" s="26" t="s">
        <v>15</v>
      </c>
      <c r="F60" s="25"/>
      <c r="G60" s="25"/>
      <c r="H60" s="25"/>
      <c r="I60" s="25"/>
      <c r="J60" s="27"/>
      <c r="K60" s="27">
        <v>0</v>
      </c>
      <c r="L60" s="28">
        <v>42217</v>
      </c>
    </row>
    <row r="61" spans="1:12" x14ac:dyDescent="0.25">
      <c r="A61" s="24" t="s">
        <v>55</v>
      </c>
      <c r="B61" s="25"/>
      <c r="C61" s="25"/>
      <c r="D61" s="25"/>
      <c r="E61" s="26" t="s">
        <v>15</v>
      </c>
      <c r="F61" s="25"/>
      <c r="G61" s="25"/>
      <c r="H61" s="25"/>
      <c r="I61" s="25"/>
      <c r="J61" s="27"/>
      <c r="K61" s="27">
        <v>0</v>
      </c>
      <c r="L61" s="28">
        <v>42217</v>
      </c>
    </row>
    <row r="62" spans="1:12" x14ac:dyDescent="0.25">
      <c r="A62" s="25" t="s">
        <v>61</v>
      </c>
      <c r="B62" s="25"/>
      <c r="C62" s="25"/>
      <c r="D62" s="25"/>
      <c r="E62" s="26" t="s">
        <v>15</v>
      </c>
      <c r="F62" s="25"/>
      <c r="G62" s="25"/>
      <c r="H62" s="25"/>
      <c r="I62" s="25"/>
      <c r="J62" s="27"/>
      <c r="K62" s="27">
        <v>0</v>
      </c>
      <c r="L62" s="28">
        <v>42217</v>
      </c>
    </row>
    <row r="63" spans="1:12" x14ac:dyDescent="0.25">
      <c r="A63" s="25" t="s">
        <v>62</v>
      </c>
      <c r="B63" s="25"/>
      <c r="C63" s="25"/>
      <c r="D63" s="25"/>
      <c r="E63" s="26" t="s">
        <v>15</v>
      </c>
      <c r="F63" s="25"/>
      <c r="G63" s="25"/>
      <c r="H63" s="25"/>
      <c r="I63" s="25"/>
      <c r="J63" s="27"/>
      <c r="K63" s="27">
        <v>0</v>
      </c>
      <c r="L63" s="28">
        <v>42217</v>
      </c>
    </row>
    <row r="64" spans="1:12" x14ac:dyDescent="0.25">
      <c r="A64" s="25" t="s">
        <v>63</v>
      </c>
      <c r="B64" s="29" t="s">
        <v>17</v>
      </c>
      <c r="C64" s="29" t="s">
        <v>18</v>
      </c>
      <c r="D64" s="29" t="s">
        <v>106</v>
      </c>
      <c r="E64" s="29" t="s">
        <v>107</v>
      </c>
      <c r="F64" s="29" t="s">
        <v>21</v>
      </c>
      <c r="G64" s="29" t="s">
        <v>108</v>
      </c>
      <c r="H64" s="29">
        <v>1000</v>
      </c>
      <c r="I64" s="29">
        <v>5</v>
      </c>
      <c r="J64" s="31">
        <v>800</v>
      </c>
      <c r="K64" s="31">
        <f>I64*J64</f>
        <v>4000</v>
      </c>
      <c r="L64" s="28">
        <v>42217</v>
      </c>
    </row>
    <row r="65" spans="1:12" x14ac:dyDescent="0.25">
      <c r="A65" s="25" t="s">
        <v>64</v>
      </c>
      <c r="B65" s="29" t="s">
        <v>17</v>
      </c>
      <c r="C65" s="29" t="s">
        <v>18</v>
      </c>
      <c r="D65" s="29" t="s">
        <v>109</v>
      </c>
      <c r="E65" s="29" t="s">
        <v>110</v>
      </c>
      <c r="F65" s="29" t="s">
        <v>21</v>
      </c>
      <c r="G65" s="29" t="s">
        <v>111</v>
      </c>
      <c r="H65" s="29" t="s">
        <v>26</v>
      </c>
      <c r="I65" s="29">
        <v>10</v>
      </c>
      <c r="J65" s="31">
        <v>11.39</v>
      </c>
      <c r="K65" s="31">
        <v>113.9</v>
      </c>
      <c r="L65" s="28">
        <v>42217</v>
      </c>
    </row>
    <row r="66" spans="1:12" x14ac:dyDescent="0.25">
      <c r="A66" s="25" t="s">
        <v>112</v>
      </c>
      <c r="B66" s="25"/>
      <c r="C66" s="25"/>
      <c r="D66" s="25"/>
      <c r="E66" s="26" t="s">
        <v>15</v>
      </c>
      <c r="F66" s="25"/>
      <c r="G66" s="25"/>
      <c r="H66" s="25"/>
      <c r="I66" s="25"/>
      <c r="J66" s="27"/>
      <c r="K66" s="27">
        <v>0</v>
      </c>
      <c r="L66" s="28">
        <v>42217</v>
      </c>
    </row>
    <row r="67" spans="1:12" x14ac:dyDescent="0.25">
      <c r="A67" s="25" t="s">
        <v>66</v>
      </c>
      <c r="B67" s="25"/>
      <c r="C67" s="25"/>
      <c r="D67" s="25"/>
      <c r="E67" s="25" t="s">
        <v>15</v>
      </c>
      <c r="F67" s="25"/>
      <c r="G67" s="25"/>
      <c r="H67" s="25"/>
      <c r="I67" s="25"/>
      <c r="J67" s="27"/>
      <c r="K67" s="27">
        <v>0</v>
      </c>
      <c r="L67" s="28">
        <v>42217</v>
      </c>
    </row>
    <row r="68" spans="1:12" x14ac:dyDescent="0.25">
      <c r="A68" s="24" t="s">
        <v>70</v>
      </c>
      <c r="B68" s="29" t="s">
        <v>17</v>
      </c>
      <c r="C68" s="29" t="s">
        <v>74</v>
      </c>
      <c r="D68" s="29" t="s">
        <v>113</v>
      </c>
      <c r="E68" s="29" t="s">
        <v>114</v>
      </c>
      <c r="F68" s="29" t="s">
        <v>21</v>
      </c>
      <c r="G68" s="29">
        <v>80</v>
      </c>
      <c r="H68" s="29" t="s">
        <v>58</v>
      </c>
      <c r="I68" s="29">
        <v>100</v>
      </c>
      <c r="J68" s="31">
        <v>22.55</v>
      </c>
      <c r="K68" s="31">
        <v>2255</v>
      </c>
      <c r="L68" s="28">
        <v>42217</v>
      </c>
    </row>
    <row r="69" spans="1:12" x14ac:dyDescent="0.25">
      <c r="A69" s="24" t="s">
        <v>73</v>
      </c>
      <c r="B69" s="29" t="s">
        <v>17</v>
      </c>
      <c r="C69" s="29" t="s">
        <v>74</v>
      </c>
      <c r="D69" s="29" t="s">
        <v>75</v>
      </c>
      <c r="E69" s="29" t="s">
        <v>115</v>
      </c>
      <c r="F69" s="29" t="s">
        <v>21</v>
      </c>
      <c r="G69" s="29" t="s">
        <v>77</v>
      </c>
      <c r="H69" s="29" t="s">
        <v>69</v>
      </c>
      <c r="I69" s="29">
        <v>161</v>
      </c>
      <c r="J69" s="31">
        <v>68.95</v>
      </c>
      <c r="K69" s="31">
        <f>I69*J69</f>
        <v>11100.95</v>
      </c>
      <c r="L69" s="28">
        <v>42217</v>
      </c>
    </row>
    <row r="70" spans="1:12" x14ac:dyDescent="0.25">
      <c r="A70" s="25" t="s">
        <v>81</v>
      </c>
      <c r="B70" s="25"/>
      <c r="C70" s="25"/>
      <c r="D70" s="25"/>
      <c r="E70" s="26" t="s">
        <v>15</v>
      </c>
      <c r="F70" s="25"/>
      <c r="G70" s="25"/>
      <c r="H70" s="25"/>
      <c r="I70" s="25"/>
      <c r="J70" s="27"/>
      <c r="K70" s="27">
        <v>0</v>
      </c>
      <c r="L70" s="28">
        <v>42217</v>
      </c>
    </row>
    <row r="71" spans="1:12" x14ac:dyDescent="0.25">
      <c r="A71" s="25" t="s">
        <v>82</v>
      </c>
      <c r="B71" s="25"/>
      <c r="C71" s="25"/>
      <c r="D71" s="25"/>
      <c r="E71" s="26" t="s">
        <v>15</v>
      </c>
      <c r="F71" s="25"/>
      <c r="G71" s="25"/>
      <c r="H71" s="25"/>
      <c r="I71" s="25"/>
      <c r="J71" s="27"/>
      <c r="K71" s="27">
        <v>0</v>
      </c>
      <c r="L71" s="28">
        <v>42217</v>
      </c>
    </row>
    <row r="72" spans="1:12" x14ac:dyDescent="0.25">
      <c r="A72" s="25" t="s">
        <v>14</v>
      </c>
      <c r="B72" s="25"/>
      <c r="C72" s="25"/>
      <c r="D72" s="25"/>
      <c r="E72" s="26" t="s">
        <v>15</v>
      </c>
      <c r="F72" s="24"/>
      <c r="G72" s="24"/>
      <c r="H72" s="24"/>
      <c r="I72" s="25"/>
      <c r="J72" s="27"/>
      <c r="K72" s="27">
        <v>0</v>
      </c>
      <c r="L72" s="28">
        <v>42248</v>
      </c>
    </row>
    <row r="73" spans="1:12" x14ac:dyDescent="0.25">
      <c r="A73" s="25" t="s">
        <v>16</v>
      </c>
      <c r="B73" s="32" t="s">
        <v>17</v>
      </c>
      <c r="C73" s="32" t="s">
        <v>18</v>
      </c>
      <c r="D73" s="32" t="s">
        <v>116</v>
      </c>
      <c r="E73" s="32" t="s">
        <v>87</v>
      </c>
      <c r="F73" s="32" t="s">
        <v>21</v>
      </c>
      <c r="G73" s="32">
        <v>24257</v>
      </c>
      <c r="H73" s="32" t="s">
        <v>85</v>
      </c>
      <c r="I73" s="32">
        <v>2</v>
      </c>
      <c r="J73" s="33">
        <v>48.2</v>
      </c>
      <c r="K73" s="33">
        <f>+I73*J73</f>
        <v>96.4</v>
      </c>
      <c r="L73" s="28">
        <v>42248</v>
      </c>
    </row>
    <row r="74" spans="1:12" x14ac:dyDescent="0.25">
      <c r="A74" s="24" t="s">
        <v>16</v>
      </c>
      <c r="B74" s="32" t="s">
        <v>17</v>
      </c>
      <c r="C74" s="32" t="s">
        <v>18</v>
      </c>
      <c r="D74" s="32" t="s">
        <v>27</v>
      </c>
      <c r="E74" s="32" t="s">
        <v>117</v>
      </c>
      <c r="F74" s="32" t="s">
        <v>21</v>
      </c>
      <c r="G74" s="32">
        <v>48826</v>
      </c>
      <c r="H74" s="32" t="s">
        <v>85</v>
      </c>
      <c r="I74" s="32">
        <v>20</v>
      </c>
      <c r="J74" s="33">
        <v>33.72</v>
      </c>
      <c r="K74" s="33">
        <f>+I74*J74</f>
        <v>674.4</v>
      </c>
      <c r="L74" s="28">
        <v>42248</v>
      </c>
    </row>
    <row r="75" spans="1:12" x14ac:dyDescent="0.25">
      <c r="A75" s="24" t="s">
        <v>32</v>
      </c>
      <c r="B75" s="29" t="s">
        <v>17</v>
      </c>
      <c r="C75" s="29" t="s">
        <v>74</v>
      </c>
      <c r="D75" s="29" t="s">
        <v>118</v>
      </c>
      <c r="E75" s="29" t="s">
        <v>119</v>
      </c>
      <c r="F75" s="29" t="s">
        <v>21</v>
      </c>
      <c r="G75" s="29" t="s">
        <v>120</v>
      </c>
      <c r="H75" s="29" t="s">
        <v>85</v>
      </c>
      <c r="I75" s="29">
        <v>600</v>
      </c>
      <c r="J75" s="31">
        <v>25</v>
      </c>
      <c r="K75" s="40">
        <f t="shared" ref="K75:K80" si="0">I75*J75</f>
        <v>15000</v>
      </c>
      <c r="L75" s="28">
        <v>42248</v>
      </c>
    </row>
    <row r="76" spans="1:12" x14ac:dyDescent="0.25">
      <c r="A76" s="24" t="s">
        <v>33</v>
      </c>
      <c r="B76" s="29" t="s">
        <v>17</v>
      </c>
      <c r="C76" s="29" t="s">
        <v>74</v>
      </c>
      <c r="D76" s="41" t="s">
        <v>91</v>
      </c>
      <c r="E76" s="41" t="s">
        <v>92</v>
      </c>
      <c r="F76" s="29" t="s">
        <v>21</v>
      </c>
      <c r="G76" s="35">
        <v>73</v>
      </c>
      <c r="H76" s="41" t="s">
        <v>121</v>
      </c>
      <c r="I76" s="42">
        <v>75</v>
      </c>
      <c r="J76" s="43">
        <v>59.04</v>
      </c>
      <c r="K76" s="31">
        <f t="shared" si="0"/>
        <v>4428</v>
      </c>
      <c r="L76" s="28">
        <v>42248</v>
      </c>
    </row>
    <row r="77" spans="1:12" x14ac:dyDescent="0.25">
      <c r="A77" s="24" t="s">
        <v>33</v>
      </c>
      <c r="B77" s="29" t="s">
        <v>17</v>
      </c>
      <c r="C77" s="29" t="s">
        <v>74</v>
      </c>
      <c r="D77" s="41" t="s">
        <v>91</v>
      </c>
      <c r="E77" s="41" t="s">
        <v>94</v>
      </c>
      <c r="F77" s="29" t="s">
        <v>21</v>
      </c>
      <c r="G77" s="35">
        <v>75</v>
      </c>
      <c r="H77" s="41" t="s">
        <v>45</v>
      </c>
      <c r="I77" s="42">
        <v>80</v>
      </c>
      <c r="J77" s="43">
        <v>5.4</v>
      </c>
      <c r="K77" s="31">
        <f t="shared" si="0"/>
        <v>432</v>
      </c>
      <c r="L77" s="28">
        <v>42248</v>
      </c>
    </row>
    <row r="78" spans="1:12" x14ac:dyDescent="0.25">
      <c r="A78" s="24" t="s">
        <v>33</v>
      </c>
      <c r="B78" s="29" t="s">
        <v>17</v>
      </c>
      <c r="C78" s="29" t="s">
        <v>74</v>
      </c>
      <c r="D78" s="41" t="s">
        <v>48</v>
      </c>
      <c r="E78" s="41" t="s">
        <v>35</v>
      </c>
      <c r="F78" s="29" t="s">
        <v>21</v>
      </c>
      <c r="G78" s="35">
        <v>79</v>
      </c>
      <c r="H78" s="41" t="s">
        <v>36</v>
      </c>
      <c r="I78" s="42">
        <v>35</v>
      </c>
      <c r="J78" s="43">
        <v>14.82</v>
      </c>
      <c r="K78" s="31">
        <f t="shared" si="0"/>
        <v>518.70000000000005</v>
      </c>
      <c r="L78" s="28">
        <v>42248</v>
      </c>
    </row>
    <row r="79" spans="1:12" x14ac:dyDescent="0.25">
      <c r="A79" s="25" t="s">
        <v>33</v>
      </c>
      <c r="B79" s="29" t="s">
        <v>17</v>
      </c>
      <c r="C79" s="29" t="s">
        <v>74</v>
      </c>
      <c r="D79" s="41" t="s">
        <v>48</v>
      </c>
      <c r="E79" s="41" t="s">
        <v>39</v>
      </c>
      <c r="F79" s="29" t="s">
        <v>21</v>
      </c>
      <c r="G79" s="35">
        <v>65</v>
      </c>
      <c r="H79" s="41" t="s">
        <v>40</v>
      </c>
      <c r="I79" s="42">
        <v>5</v>
      </c>
      <c r="J79" s="43">
        <v>7.68</v>
      </c>
      <c r="K79" s="31">
        <f t="shared" si="0"/>
        <v>38.4</v>
      </c>
      <c r="L79" s="28">
        <v>42248</v>
      </c>
    </row>
    <row r="80" spans="1:12" x14ac:dyDescent="0.25">
      <c r="A80" s="25" t="s">
        <v>33</v>
      </c>
      <c r="B80" s="29" t="s">
        <v>17</v>
      </c>
      <c r="C80" s="29" t="s">
        <v>74</v>
      </c>
      <c r="D80" s="41" t="s">
        <v>122</v>
      </c>
      <c r="E80" s="41" t="s">
        <v>123</v>
      </c>
      <c r="F80" s="29" t="s">
        <v>21</v>
      </c>
      <c r="G80" s="35">
        <v>39</v>
      </c>
      <c r="H80" s="41" t="s">
        <v>45</v>
      </c>
      <c r="I80" s="42">
        <v>2</v>
      </c>
      <c r="J80" s="43">
        <v>30.24</v>
      </c>
      <c r="K80" s="31">
        <f t="shared" si="0"/>
        <v>60.48</v>
      </c>
      <c r="L80" s="28">
        <v>42248</v>
      </c>
    </row>
    <row r="81" spans="1:12" x14ac:dyDescent="0.25">
      <c r="A81" s="25" t="s">
        <v>49</v>
      </c>
      <c r="B81" s="25"/>
      <c r="C81" s="25"/>
      <c r="D81" s="25"/>
      <c r="E81" s="26" t="s">
        <v>15</v>
      </c>
      <c r="F81" s="25"/>
      <c r="G81" s="25"/>
      <c r="H81" s="25"/>
      <c r="I81" s="27"/>
      <c r="J81" s="39"/>
      <c r="K81" s="27">
        <v>0</v>
      </c>
      <c r="L81" s="28">
        <v>42248</v>
      </c>
    </row>
    <row r="82" spans="1:12" x14ac:dyDescent="0.25">
      <c r="A82" s="25" t="s">
        <v>50</v>
      </c>
      <c r="B82" s="25"/>
      <c r="C82" s="25"/>
      <c r="D82" s="25"/>
      <c r="E82" s="26" t="s">
        <v>15</v>
      </c>
      <c r="F82" s="25"/>
      <c r="G82" s="25"/>
      <c r="H82" s="25"/>
      <c r="I82" s="25"/>
      <c r="J82" s="27"/>
      <c r="K82" s="27">
        <v>0</v>
      </c>
      <c r="L82" s="28">
        <v>42248</v>
      </c>
    </row>
    <row r="83" spans="1:12" x14ac:dyDescent="0.25">
      <c r="A83" s="24" t="s">
        <v>51</v>
      </c>
      <c r="B83" s="29" t="s">
        <v>17</v>
      </c>
      <c r="C83" s="29" t="s">
        <v>18</v>
      </c>
      <c r="D83" s="29" t="s">
        <v>124</v>
      </c>
      <c r="E83" s="29" t="s">
        <v>125</v>
      </c>
      <c r="F83" s="29" t="s">
        <v>21</v>
      </c>
      <c r="G83" s="29">
        <v>16</v>
      </c>
      <c r="H83" s="29" t="s">
        <v>23</v>
      </c>
      <c r="I83" s="29">
        <v>5</v>
      </c>
      <c r="J83" s="31">
        <v>98.71</v>
      </c>
      <c r="K83" s="31">
        <f>I83*J83</f>
        <v>493.54999999999995</v>
      </c>
      <c r="L83" s="28">
        <v>42248</v>
      </c>
    </row>
    <row r="84" spans="1:12" x14ac:dyDescent="0.25">
      <c r="A84" s="24" t="s">
        <v>51</v>
      </c>
      <c r="B84" s="29" t="s">
        <v>17</v>
      </c>
      <c r="C84" s="29" t="s">
        <v>18</v>
      </c>
      <c r="D84" s="29" t="s">
        <v>27</v>
      </c>
      <c r="E84" s="29" t="s">
        <v>126</v>
      </c>
      <c r="F84" s="29" t="s">
        <v>21</v>
      </c>
      <c r="G84" s="29">
        <v>12</v>
      </c>
      <c r="H84" s="29" t="s">
        <v>23</v>
      </c>
      <c r="I84" s="29">
        <v>15</v>
      </c>
      <c r="J84" s="31">
        <v>19.850000000000001</v>
      </c>
      <c r="K84" s="31">
        <f>I84*J84</f>
        <v>297.75</v>
      </c>
      <c r="L84" s="28">
        <v>42248</v>
      </c>
    </row>
    <row r="85" spans="1:12" x14ac:dyDescent="0.25">
      <c r="A85" s="24" t="s">
        <v>51</v>
      </c>
      <c r="B85" s="29" t="s">
        <v>17</v>
      </c>
      <c r="C85" s="29" t="s">
        <v>18</v>
      </c>
      <c r="D85" s="29" t="s">
        <v>27</v>
      </c>
      <c r="E85" s="29" t="s">
        <v>127</v>
      </c>
      <c r="F85" s="29" t="s">
        <v>21</v>
      </c>
      <c r="G85" s="29">
        <v>49</v>
      </c>
      <c r="H85" s="29" t="s">
        <v>23</v>
      </c>
      <c r="I85" s="29">
        <v>15</v>
      </c>
      <c r="J85" s="31">
        <v>40.79</v>
      </c>
      <c r="K85" s="31">
        <f>I85*J85</f>
        <v>611.85</v>
      </c>
      <c r="L85" s="28">
        <v>42248</v>
      </c>
    </row>
    <row r="86" spans="1:12" x14ac:dyDescent="0.25">
      <c r="A86" s="24" t="s">
        <v>60</v>
      </c>
      <c r="B86" s="25"/>
      <c r="C86" s="25"/>
      <c r="D86" s="25"/>
      <c r="E86" s="26" t="s">
        <v>15</v>
      </c>
      <c r="F86" s="25"/>
      <c r="G86" s="25"/>
      <c r="H86" s="25"/>
      <c r="I86" s="25"/>
      <c r="J86" s="27"/>
      <c r="K86" s="27">
        <v>0</v>
      </c>
      <c r="L86" s="28">
        <v>42248</v>
      </c>
    </row>
    <row r="87" spans="1:12" x14ac:dyDescent="0.25">
      <c r="A87" s="24" t="s">
        <v>61</v>
      </c>
      <c r="B87" s="25"/>
      <c r="C87" s="25"/>
      <c r="D87" s="25"/>
      <c r="E87" s="26" t="s">
        <v>15</v>
      </c>
      <c r="F87" s="25"/>
      <c r="G87" s="25"/>
      <c r="H87" s="25"/>
      <c r="I87" s="25"/>
      <c r="J87" s="27"/>
      <c r="K87" s="27">
        <v>0</v>
      </c>
      <c r="L87" s="28">
        <v>42248</v>
      </c>
    </row>
    <row r="88" spans="1:12" x14ac:dyDescent="0.25">
      <c r="A88" s="24" t="s">
        <v>62</v>
      </c>
      <c r="B88" s="25"/>
      <c r="C88" s="25"/>
      <c r="D88" s="25"/>
      <c r="E88" s="26" t="s">
        <v>15</v>
      </c>
      <c r="F88" s="25"/>
      <c r="G88" s="25"/>
      <c r="H88" s="25"/>
      <c r="I88" s="25"/>
      <c r="J88" s="27"/>
      <c r="K88" s="27">
        <v>0</v>
      </c>
      <c r="L88" s="28">
        <v>42248</v>
      </c>
    </row>
    <row r="89" spans="1:12" x14ac:dyDescent="0.25">
      <c r="A89" s="24" t="s">
        <v>63</v>
      </c>
      <c r="B89" s="25"/>
      <c r="C89" s="25"/>
      <c r="D89" s="25"/>
      <c r="E89" s="26" t="s">
        <v>15</v>
      </c>
      <c r="F89" s="25"/>
      <c r="G89" s="25"/>
      <c r="H89" s="25"/>
      <c r="I89" s="25"/>
      <c r="J89" s="27"/>
      <c r="K89" s="27">
        <v>0</v>
      </c>
      <c r="L89" s="28">
        <v>42248</v>
      </c>
    </row>
    <row r="90" spans="1:12" x14ac:dyDescent="0.25">
      <c r="A90" s="25" t="s">
        <v>64</v>
      </c>
      <c r="B90" s="25"/>
      <c r="C90" s="25"/>
      <c r="D90" s="25"/>
      <c r="E90" s="26" t="s">
        <v>15</v>
      </c>
      <c r="F90" s="25"/>
      <c r="G90" s="25"/>
      <c r="H90" s="25"/>
      <c r="I90" s="25"/>
      <c r="J90" s="27"/>
      <c r="K90" s="27">
        <v>0</v>
      </c>
      <c r="L90" s="28">
        <v>42248</v>
      </c>
    </row>
    <row r="91" spans="1:12" x14ac:dyDescent="0.25">
      <c r="A91" s="25" t="s">
        <v>112</v>
      </c>
      <c r="B91" s="25"/>
      <c r="C91" s="25"/>
      <c r="D91" s="25"/>
      <c r="E91" s="26" t="s">
        <v>15</v>
      </c>
      <c r="F91" s="25"/>
      <c r="G91" s="25"/>
      <c r="H91" s="25"/>
      <c r="I91" s="25"/>
      <c r="J91" s="27"/>
      <c r="K91" s="27">
        <v>0</v>
      </c>
      <c r="L91" s="28">
        <v>42248</v>
      </c>
    </row>
    <row r="92" spans="1:12" x14ac:dyDescent="0.25">
      <c r="A92" s="25" t="s">
        <v>66</v>
      </c>
      <c r="B92" s="25"/>
      <c r="C92" s="25"/>
      <c r="D92" s="25"/>
      <c r="E92" s="25" t="s">
        <v>15</v>
      </c>
      <c r="F92" s="25"/>
      <c r="G92" s="25"/>
      <c r="H92" s="25"/>
      <c r="I92" s="25"/>
      <c r="J92" s="27"/>
      <c r="K92" s="27">
        <v>0</v>
      </c>
      <c r="L92" s="28">
        <v>42248</v>
      </c>
    </row>
    <row r="93" spans="1:12" x14ac:dyDescent="0.25">
      <c r="A93" s="25" t="s">
        <v>70</v>
      </c>
      <c r="B93" s="29" t="s">
        <v>17</v>
      </c>
      <c r="C93" s="29" t="s">
        <v>74</v>
      </c>
      <c r="D93" s="29" t="s">
        <v>113</v>
      </c>
      <c r="E93" s="29" t="s">
        <v>114</v>
      </c>
      <c r="F93" s="29" t="s">
        <v>21</v>
      </c>
      <c r="G93" s="29">
        <v>80</v>
      </c>
      <c r="H93" s="29" t="s">
        <v>58</v>
      </c>
      <c r="I93" s="29">
        <v>80</v>
      </c>
      <c r="J93" s="31">
        <v>22.55</v>
      </c>
      <c r="K93" s="31">
        <f>I93*J93</f>
        <v>1804</v>
      </c>
      <c r="L93" s="28">
        <v>42248</v>
      </c>
    </row>
    <row r="94" spans="1:12" x14ac:dyDescent="0.25">
      <c r="A94" s="24" t="s">
        <v>73</v>
      </c>
      <c r="B94" s="29" t="s">
        <v>17</v>
      </c>
      <c r="C94" s="29" t="s">
        <v>74</v>
      </c>
      <c r="D94" s="29" t="s">
        <v>79</v>
      </c>
      <c r="E94" s="29" t="s">
        <v>80</v>
      </c>
      <c r="F94" s="29" t="s">
        <v>21</v>
      </c>
      <c r="G94" s="29" t="s">
        <v>77</v>
      </c>
      <c r="H94" s="29" t="s">
        <v>69</v>
      </c>
      <c r="I94" s="29">
        <v>33</v>
      </c>
      <c r="J94" s="31">
        <v>29.5</v>
      </c>
      <c r="K94" s="31">
        <f>I94*J94</f>
        <v>973.5</v>
      </c>
      <c r="L94" s="28">
        <v>42248</v>
      </c>
    </row>
    <row r="95" spans="1:12" x14ac:dyDescent="0.25">
      <c r="A95" s="24" t="s">
        <v>128</v>
      </c>
      <c r="B95" s="25"/>
      <c r="C95" s="25"/>
      <c r="D95" s="25"/>
      <c r="E95" s="26" t="s">
        <v>15</v>
      </c>
      <c r="F95" s="25"/>
      <c r="G95" s="25"/>
      <c r="H95" s="25"/>
      <c r="I95" s="27"/>
      <c r="J95" s="39"/>
      <c r="K95" s="27">
        <v>0</v>
      </c>
      <c r="L95" s="28">
        <v>42248</v>
      </c>
    </row>
    <row r="96" spans="1:12" x14ac:dyDescent="0.25">
      <c r="A96" s="24" t="s">
        <v>81</v>
      </c>
      <c r="B96" s="29" t="s">
        <v>17</v>
      </c>
      <c r="C96" s="29" t="s">
        <v>18</v>
      </c>
      <c r="D96" s="29" t="s">
        <v>27</v>
      </c>
      <c r="E96" s="29" t="s">
        <v>129</v>
      </c>
      <c r="F96" s="29" t="s">
        <v>21</v>
      </c>
      <c r="G96" s="29" t="s">
        <v>130</v>
      </c>
      <c r="H96" s="29" t="s">
        <v>131</v>
      </c>
      <c r="I96" s="29">
        <v>20</v>
      </c>
      <c r="J96" s="31">
        <v>16.23</v>
      </c>
      <c r="K96" s="31">
        <v>324.60000000000002</v>
      </c>
      <c r="L96" s="28">
        <v>42248</v>
      </c>
    </row>
    <row r="97" spans="1:12" x14ac:dyDescent="0.25">
      <c r="A97" s="24" t="s">
        <v>82</v>
      </c>
      <c r="B97" s="25"/>
      <c r="C97" s="25"/>
      <c r="D97" s="25"/>
      <c r="E97" s="26" t="s">
        <v>15</v>
      </c>
      <c r="F97" s="25"/>
      <c r="G97" s="25"/>
      <c r="H97" s="25"/>
      <c r="I97" s="25"/>
      <c r="J97" s="27"/>
      <c r="K97" s="27">
        <v>0</v>
      </c>
      <c r="L97" s="28">
        <v>42248</v>
      </c>
    </row>
    <row r="98" spans="1:12" x14ac:dyDescent="0.25">
      <c r="A98" s="24" t="s">
        <v>14</v>
      </c>
      <c r="B98" s="25"/>
      <c r="C98" s="25"/>
      <c r="D98" s="25"/>
      <c r="E98" s="26" t="s">
        <v>15</v>
      </c>
      <c r="F98" s="25"/>
      <c r="G98" s="25"/>
      <c r="H98" s="25"/>
      <c r="I98" s="25"/>
      <c r="J98" s="27"/>
      <c r="K98" s="27">
        <v>0</v>
      </c>
      <c r="L98" s="28">
        <v>42278</v>
      </c>
    </row>
    <row r="99" spans="1:12" x14ac:dyDescent="0.25">
      <c r="A99" s="24" t="s">
        <v>16</v>
      </c>
      <c r="B99" s="29" t="s">
        <v>17</v>
      </c>
      <c r="C99" s="29" t="s">
        <v>18</v>
      </c>
      <c r="D99" s="29" t="s">
        <v>132</v>
      </c>
      <c r="E99" s="29" t="s">
        <v>133</v>
      </c>
      <c r="F99" s="29" t="s">
        <v>21</v>
      </c>
      <c r="G99" s="29">
        <v>13015</v>
      </c>
      <c r="H99" s="29" t="s">
        <v>85</v>
      </c>
      <c r="I99" s="29">
        <v>3</v>
      </c>
      <c r="J99" s="31">
        <v>15.24</v>
      </c>
      <c r="K99" s="31">
        <f>+I99*J99</f>
        <v>45.72</v>
      </c>
      <c r="L99" s="28">
        <v>42278</v>
      </c>
    </row>
    <row r="100" spans="1:12" x14ac:dyDescent="0.25">
      <c r="A100" s="24" t="s">
        <v>16</v>
      </c>
      <c r="B100" s="29" t="s">
        <v>17</v>
      </c>
      <c r="C100" s="29" t="s">
        <v>18</v>
      </c>
      <c r="D100" s="29" t="s">
        <v>132</v>
      </c>
      <c r="E100" s="29" t="s">
        <v>134</v>
      </c>
      <c r="F100" s="29" t="s">
        <v>21</v>
      </c>
      <c r="G100" s="29">
        <v>50900</v>
      </c>
      <c r="H100" s="29" t="s">
        <v>85</v>
      </c>
      <c r="I100" s="29">
        <v>5</v>
      </c>
      <c r="J100" s="31">
        <v>47.52</v>
      </c>
      <c r="K100" s="31">
        <f>+I100*J100</f>
        <v>237.60000000000002</v>
      </c>
      <c r="L100" s="28">
        <v>42278</v>
      </c>
    </row>
    <row r="101" spans="1:12" x14ac:dyDescent="0.25">
      <c r="A101" s="24" t="s">
        <v>16</v>
      </c>
      <c r="B101" s="29" t="s">
        <v>17</v>
      </c>
      <c r="C101" s="29" t="s">
        <v>18</v>
      </c>
      <c r="D101" s="29" t="s">
        <v>116</v>
      </c>
      <c r="E101" s="29" t="s">
        <v>135</v>
      </c>
      <c r="F101" s="29" t="s">
        <v>21</v>
      </c>
      <c r="G101" s="29" t="s">
        <v>84</v>
      </c>
      <c r="H101" s="29" t="s">
        <v>85</v>
      </c>
      <c r="I101" s="29">
        <v>12</v>
      </c>
      <c r="J101" s="31">
        <v>17.399999999999999</v>
      </c>
      <c r="K101" s="31">
        <f>+I101*J101</f>
        <v>208.79999999999998</v>
      </c>
      <c r="L101" s="28">
        <v>42278</v>
      </c>
    </row>
    <row r="102" spans="1:12" x14ac:dyDescent="0.25">
      <c r="A102" s="24" t="s">
        <v>32</v>
      </c>
      <c r="B102" s="25"/>
      <c r="C102" s="25"/>
      <c r="D102" s="25"/>
      <c r="E102" s="26" t="s">
        <v>15</v>
      </c>
      <c r="F102" s="25"/>
      <c r="G102" s="25"/>
      <c r="H102" s="25"/>
      <c r="I102" s="25"/>
      <c r="J102" s="27"/>
      <c r="K102" s="27">
        <v>0</v>
      </c>
      <c r="L102" s="28">
        <v>42278</v>
      </c>
    </row>
    <row r="103" spans="1:12" x14ac:dyDescent="0.25">
      <c r="A103" s="24" t="s">
        <v>33</v>
      </c>
      <c r="B103" s="29" t="s">
        <v>17</v>
      </c>
      <c r="C103" s="29" t="s">
        <v>74</v>
      </c>
      <c r="D103" s="34" t="s">
        <v>91</v>
      </c>
      <c r="E103" s="34" t="s">
        <v>94</v>
      </c>
      <c r="F103" s="29" t="s">
        <v>21</v>
      </c>
      <c r="G103" s="35">
        <v>75</v>
      </c>
      <c r="H103" s="34" t="s">
        <v>45</v>
      </c>
      <c r="I103" s="36">
        <v>160</v>
      </c>
      <c r="J103" s="37">
        <v>5.4</v>
      </c>
      <c r="K103" s="31">
        <f t="shared" ref="K103:K110" si="1">I103*J103</f>
        <v>864</v>
      </c>
      <c r="L103" s="28">
        <v>42278</v>
      </c>
    </row>
    <row r="104" spans="1:12" x14ac:dyDescent="0.25">
      <c r="A104" s="24" t="s">
        <v>33</v>
      </c>
      <c r="B104" s="29" t="s">
        <v>17</v>
      </c>
      <c r="C104" s="29" t="s">
        <v>18</v>
      </c>
      <c r="D104" s="34" t="s">
        <v>34</v>
      </c>
      <c r="E104" s="34" t="s">
        <v>123</v>
      </c>
      <c r="F104" s="29" t="s">
        <v>21</v>
      </c>
      <c r="G104" s="35">
        <v>39</v>
      </c>
      <c r="H104" s="34" t="s">
        <v>45</v>
      </c>
      <c r="I104" s="36">
        <v>2</v>
      </c>
      <c r="J104" s="37">
        <v>30.24</v>
      </c>
      <c r="K104" s="31">
        <f t="shared" si="1"/>
        <v>60.48</v>
      </c>
      <c r="L104" s="28">
        <v>42278</v>
      </c>
    </row>
    <row r="105" spans="1:12" x14ac:dyDescent="0.25">
      <c r="A105" s="24" t="s">
        <v>33</v>
      </c>
      <c r="B105" s="29" t="s">
        <v>17</v>
      </c>
      <c r="C105" s="29" t="s">
        <v>18</v>
      </c>
      <c r="D105" s="34" t="s">
        <v>34</v>
      </c>
      <c r="E105" s="34" t="s">
        <v>136</v>
      </c>
      <c r="F105" s="29" t="s">
        <v>21</v>
      </c>
      <c r="G105" s="35">
        <v>57</v>
      </c>
      <c r="H105" s="34" t="s">
        <v>40</v>
      </c>
      <c r="I105" s="36">
        <v>2</v>
      </c>
      <c r="J105" s="37">
        <v>7.68</v>
      </c>
      <c r="K105" s="31">
        <f t="shared" si="1"/>
        <v>15.36</v>
      </c>
      <c r="L105" s="28">
        <v>42278</v>
      </c>
    </row>
    <row r="106" spans="1:12" x14ac:dyDescent="0.25">
      <c r="A106" s="24" t="s">
        <v>33</v>
      </c>
      <c r="B106" s="29" t="s">
        <v>17</v>
      </c>
      <c r="C106" s="29" t="s">
        <v>18</v>
      </c>
      <c r="D106" s="34" t="s">
        <v>34</v>
      </c>
      <c r="E106" s="34" t="s">
        <v>41</v>
      </c>
      <c r="F106" s="29" t="s">
        <v>21</v>
      </c>
      <c r="G106" s="35">
        <v>58</v>
      </c>
      <c r="H106" s="34" t="s">
        <v>42</v>
      </c>
      <c r="I106" s="36">
        <v>3</v>
      </c>
      <c r="J106" s="37">
        <v>7.2</v>
      </c>
      <c r="K106" s="31">
        <f t="shared" si="1"/>
        <v>21.6</v>
      </c>
      <c r="L106" s="28">
        <v>42278</v>
      </c>
    </row>
    <row r="107" spans="1:12" x14ac:dyDescent="0.25">
      <c r="A107" s="24" t="s">
        <v>33</v>
      </c>
      <c r="B107" s="29" t="s">
        <v>17</v>
      </c>
      <c r="C107" s="29" t="s">
        <v>18</v>
      </c>
      <c r="D107" s="34" t="s">
        <v>95</v>
      </c>
      <c r="E107" s="34" t="s">
        <v>123</v>
      </c>
      <c r="F107" s="29" t="s">
        <v>21</v>
      </c>
      <c r="G107" s="35">
        <v>39</v>
      </c>
      <c r="H107" s="34" t="s">
        <v>45</v>
      </c>
      <c r="I107" s="36">
        <v>5</v>
      </c>
      <c r="J107" s="37">
        <v>30.24</v>
      </c>
      <c r="K107" s="31">
        <f t="shared" si="1"/>
        <v>151.19999999999999</v>
      </c>
      <c r="L107" s="28">
        <v>42278</v>
      </c>
    </row>
    <row r="108" spans="1:12" x14ac:dyDescent="0.25">
      <c r="A108" s="24" t="s">
        <v>33</v>
      </c>
      <c r="B108" s="29" t="s">
        <v>17</v>
      </c>
      <c r="C108" s="29" t="s">
        <v>98</v>
      </c>
      <c r="D108" s="34" t="s">
        <v>99</v>
      </c>
      <c r="E108" s="34" t="s">
        <v>137</v>
      </c>
      <c r="F108" s="29" t="s">
        <v>21</v>
      </c>
      <c r="G108" s="35">
        <v>61</v>
      </c>
      <c r="H108" s="34" t="s">
        <v>138</v>
      </c>
      <c r="I108" s="36">
        <v>24</v>
      </c>
      <c r="J108" s="37">
        <v>2.64</v>
      </c>
      <c r="K108" s="31">
        <f t="shared" si="1"/>
        <v>63.36</v>
      </c>
      <c r="L108" s="28">
        <v>42278</v>
      </c>
    </row>
    <row r="109" spans="1:12" x14ac:dyDescent="0.25">
      <c r="A109" s="24" t="s">
        <v>33</v>
      </c>
      <c r="B109" s="29" t="s">
        <v>17</v>
      </c>
      <c r="C109" s="29" t="s">
        <v>98</v>
      </c>
      <c r="D109" s="34" t="s">
        <v>99</v>
      </c>
      <c r="E109" s="34" t="s">
        <v>46</v>
      </c>
      <c r="F109" s="29" t="s">
        <v>21</v>
      </c>
      <c r="G109" s="29">
        <v>14</v>
      </c>
      <c r="H109" s="34" t="s">
        <v>42</v>
      </c>
      <c r="I109" s="36">
        <v>4</v>
      </c>
      <c r="J109" s="37">
        <v>16.68</v>
      </c>
      <c r="K109" s="31">
        <f t="shared" si="1"/>
        <v>66.72</v>
      </c>
      <c r="L109" s="28">
        <v>42278</v>
      </c>
    </row>
    <row r="110" spans="1:12" x14ac:dyDescent="0.25">
      <c r="A110" s="24" t="s">
        <v>33</v>
      </c>
      <c r="B110" s="29" t="s">
        <v>17</v>
      </c>
      <c r="C110" s="29" t="s">
        <v>98</v>
      </c>
      <c r="D110" s="34" t="s">
        <v>99</v>
      </c>
      <c r="E110" s="34" t="s">
        <v>139</v>
      </c>
      <c r="F110" s="29" t="s">
        <v>21</v>
      </c>
      <c r="G110" s="29">
        <v>19</v>
      </c>
      <c r="H110" s="34" t="s">
        <v>42</v>
      </c>
      <c r="I110" s="36">
        <v>5</v>
      </c>
      <c r="J110" s="37">
        <v>14.16</v>
      </c>
      <c r="K110" s="31">
        <f t="shared" si="1"/>
        <v>70.8</v>
      </c>
      <c r="L110" s="28">
        <v>42278</v>
      </c>
    </row>
    <row r="111" spans="1:12" x14ac:dyDescent="0.25">
      <c r="A111" s="24" t="s">
        <v>49</v>
      </c>
      <c r="B111" s="25"/>
      <c r="C111" s="25"/>
      <c r="D111" s="25"/>
      <c r="E111" s="26" t="s">
        <v>15</v>
      </c>
      <c r="F111" s="25"/>
      <c r="G111" s="25"/>
      <c r="H111" s="25"/>
      <c r="I111" s="25"/>
      <c r="J111" s="27"/>
      <c r="K111" s="27">
        <v>0</v>
      </c>
      <c r="L111" s="28">
        <v>42278</v>
      </c>
    </row>
    <row r="112" spans="1:12" x14ac:dyDescent="0.25">
      <c r="A112" s="24" t="s">
        <v>50</v>
      </c>
      <c r="B112" s="25"/>
      <c r="C112" s="25"/>
      <c r="D112" s="25"/>
      <c r="E112" s="26" t="s">
        <v>15</v>
      </c>
      <c r="F112" s="25"/>
      <c r="G112" s="25"/>
      <c r="H112" s="25"/>
      <c r="I112" s="25"/>
      <c r="J112" s="27"/>
      <c r="K112" s="27">
        <v>0</v>
      </c>
      <c r="L112" s="28">
        <v>42278</v>
      </c>
    </row>
    <row r="113" spans="1:12" x14ac:dyDescent="0.25">
      <c r="A113" s="24" t="s">
        <v>51</v>
      </c>
      <c r="B113" s="29" t="s">
        <v>17</v>
      </c>
      <c r="C113" s="29" t="s">
        <v>18</v>
      </c>
      <c r="D113" s="29" t="s">
        <v>124</v>
      </c>
      <c r="E113" s="29" t="s">
        <v>140</v>
      </c>
      <c r="F113" s="29" t="s">
        <v>21</v>
      </c>
      <c r="G113" s="29">
        <v>21</v>
      </c>
      <c r="H113" s="29" t="s">
        <v>23</v>
      </c>
      <c r="I113" s="29">
        <v>33</v>
      </c>
      <c r="J113" s="31">
        <v>148.13</v>
      </c>
      <c r="K113" s="31">
        <f>I113*J113</f>
        <v>4888.29</v>
      </c>
      <c r="L113" s="28">
        <v>42278</v>
      </c>
    </row>
    <row r="114" spans="1:12" x14ac:dyDescent="0.25">
      <c r="A114" s="24" t="s">
        <v>55</v>
      </c>
      <c r="B114" s="29" t="s">
        <v>17</v>
      </c>
      <c r="C114" s="29" t="s">
        <v>18</v>
      </c>
      <c r="D114" s="29" t="s">
        <v>102</v>
      </c>
      <c r="E114" s="29" t="s">
        <v>141</v>
      </c>
      <c r="F114" s="29" t="s">
        <v>21</v>
      </c>
      <c r="G114" s="29">
        <v>80002091</v>
      </c>
      <c r="H114" s="29" t="s">
        <v>58</v>
      </c>
      <c r="I114" s="29">
        <v>2</v>
      </c>
      <c r="J114" s="38">
        <v>29.28</v>
      </c>
      <c r="K114" s="31">
        <v>58.56</v>
      </c>
      <c r="L114" s="28">
        <v>42278</v>
      </c>
    </row>
    <row r="115" spans="1:12" x14ac:dyDescent="0.25">
      <c r="A115" s="24" t="s">
        <v>60</v>
      </c>
      <c r="B115" s="25"/>
      <c r="C115" s="25"/>
      <c r="D115" s="25"/>
      <c r="E115" s="26" t="s">
        <v>15</v>
      </c>
      <c r="F115" s="25"/>
      <c r="G115" s="25"/>
      <c r="H115" s="25"/>
      <c r="I115" s="25"/>
      <c r="J115" s="27"/>
      <c r="K115" s="27">
        <v>0</v>
      </c>
      <c r="L115" s="28">
        <v>42278</v>
      </c>
    </row>
    <row r="116" spans="1:12" x14ac:dyDescent="0.25">
      <c r="A116" s="24" t="s">
        <v>61</v>
      </c>
      <c r="B116" s="25"/>
      <c r="C116" s="25"/>
      <c r="D116" s="25"/>
      <c r="E116" s="26" t="s">
        <v>15</v>
      </c>
      <c r="F116" s="25"/>
      <c r="G116" s="25"/>
      <c r="H116" s="25"/>
      <c r="I116" s="25"/>
      <c r="J116" s="27"/>
      <c r="K116" s="27">
        <v>0</v>
      </c>
      <c r="L116" s="28">
        <v>42278</v>
      </c>
    </row>
    <row r="117" spans="1:12" x14ac:dyDescent="0.25">
      <c r="A117" s="24" t="s">
        <v>62</v>
      </c>
      <c r="B117" s="25"/>
      <c r="C117" s="25"/>
      <c r="D117" s="25"/>
      <c r="E117" s="26" t="s">
        <v>15</v>
      </c>
      <c r="F117" s="25"/>
      <c r="G117" s="25"/>
      <c r="H117" s="25"/>
      <c r="I117" s="25"/>
      <c r="J117" s="27"/>
      <c r="K117" s="27">
        <v>0</v>
      </c>
      <c r="L117" s="28">
        <v>42278</v>
      </c>
    </row>
    <row r="118" spans="1:12" x14ac:dyDescent="0.25">
      <c r="A118" s="24" t="s">
        <v>63</v>
      </c>
      <c r="B118" s="25"/>
      <c r="C118" s="25"/>
      <c r="D118" s="25"/>
      <c r="E118" s="26" t="s">
        <v>15</v>
      </c>
      <c r="F118" s="25"/>
      <c r="G118" s="25"/>
      <c r="H118" s="25"/>
      <c r="I118" s="25"/>
      <c r="J118" s="27"/>
      <c r="K118" s="27">
        <v>0</v>
      </c>
      <c r="L118" s="28">
        <v>42278</v>
      </c>
    </row>
    <row r="119" spans="1:12" x14ac:dyDescent="0.25">
      <c r="A119" s="24" t="s">
        <v>64</v>
      </c>
      <c r="B119" s="25"/>
      <c r="C119" s="25"/>
      <c r="D119" s="25"/>
      <c r="E119" s="26" t="s">
        <v>15</v>
      </c>
      <c r="F119" s="25"/>
      <c r="G119" s="25"/>
      <c r="H119" s="25"/>
      <c r="I119" s="25"/>
      <c r="J119" s="27"/>
      <c r="K119" s="27">
        <v>0</v>
      </c>
      <c r="L119" s="28">
        <v>42278</v>
      </c>
    </row>
    <row r="120" spans="1:12" x14ac:dyDescent="0.25">
      <c r="A120" s="24" t="s">
        <v>65</v>
      </c>
      <c r="B120" s="25"/>
      <c r="C120" s="25"/>
      <c r="D120" s="25"/>
      <c r="E120" s="26" t="s">
        <v>15</v>
      </c>
      <c r="F120" s="25"/>
      <c r="G120" s="25"/>
      <c r="H120" s="25"/>
      <c r="I120" s="25"/>
      <c r="J120" s="27"/>
      <c r="K120" s="27">
        <v>0</v>
      </c>
      <c r="L120" s="28">
        <v>42278</v>
      </c>
    </row>
    <row r="121" spans="1:12" x14ac:dyDescent="0.25">
      <c r="A121" s="24" t="s">
        <v>66</v>
      </c>
      <c r="B121" s="25"/>
      <c r="C121" s="25"/>
      <c r="D121" s="25"/>
      <c r="E121" s="25" t="s">
        <v>15</v>
      </c>
      <c r="F121" s="25"/>
      <c r="G121" s="25"/>
      <c r="H121" s="25"/>
      <c r="I121" s="25"/>
      <c r="J121" s="27"/>
      <c r="K121" s="27">
        <v>0</v>
      </c>
      <c r="L121" s="28">
        <v>42278</v>
      </c>
    </row>
    <row r="122" spans="1:12" x14ac:dyDescent="0.25">
      <c r="A122" s="24" t="s">
        <v>70</v>
      </c>
      <c r="B122" s="29" t="s">
        <v>17</v>
      </c>
      <c r="C122" s="29" t="s">
        <v>74</v>
      </c>
      <c r="D122" s="29" t="s">
        <v>113</v>
      </c>
      <c r="E122" s="29" t="s">
        <v>114</v>
      </c>
      <c r="F122" s="29" t="s">
        <v>21</v>
      </c>
      <c r="G122" s="29">
        <v>80</v>
      </c>
      <c r="H122" s="29" t="s">
        <v>58</v>
      </c>
      <c r="I122" s="29">
        <v>25</v>
      </c>
      <c r="J122" s="31">
        <v>22.55</v>
      </c>
      <c r="K122" s="31">
        <f>I122*J122</f>
        <v>563.75</v>
      </c>
      <c r="L122" s="28">
        <v>42278</v>
      </c>
    </row>
    <row r="123" spans="1:12" x14ac:dyDescent="0.25">
      <c r="A123" s="24" t="s">
        <v>70</v>
      </c>
      <c r="B123" s="29" t="s">
        <v>17</v>
      </c>
      <c r="C123" s="29" t="s">
        <v>18</v>
      </c>
      <c r="D123" s="29" t="s">
        <v>71</v>
      </c>
      <c r="E123" s="29" t="s">
        <v>72</v>
      </c>
      <c r="F123" s="29" t="s">
        <v>21</v>
      </c>
      <c r="G123" s="29">
        <v>28</v>
      </c>
      <c r="H123" s="29" t="s">
        <v>58</v>
      </c>
      <c r="I123" s="29">
        <v>10</v>
      </c>
      <c r="J123" s="31">
        <v>38.39</v>
      </c>
      <c r="K123" s="31">
        <f>I123*J123</f>
        <v>383.9</v>
      </c>
      <c r="L123" s="28">
        <v>42278</v>
      </c>
    </row>
    <row r="124" spans="1:12" x14ac:dyDescent="0.25">
      <c r="A124" s="24" t="s">
        <v>73</v>
      </c>
      <c r="B124" s="25"/>
      <c r="C124" s="25"/>
      <c r="D124" s="25"/>
      <c r="E124" s="26" t="s">
        <v>15</v>
      </c>
      <c r="F124" s="25"/>
      <c r="G124" s="25"/>
      <c r="H124" s="25"/>
      <c r="I124" s="25"/>
      <c r="J124" s="27"/>
      <c r="K124" s="27">
        <v>0</v>
      </c>
      <c r="L124" s="28">
        <v>42278</v>
      </c>
    </row>
    <row r="125" spans="1:12" x14ac:dyDescent="0.25">
      <c r="A125" s="24" t="s">
        <v>81</v>
      </c>
      <c r="B125" s="25"/>
      <c r="C125" s="25"/>
      <c r="D125" s="25"/>
      <c r="E125" s="26" t="s">
        <v>15</v>
      </c>
      <c r="F125" s="25"/>
      <c r="G125" s="25"/>
      <c r="H125" s="25"/>
      <c r="I125" s="25"/>
      <c r="J125" s="27"/>
      <c r="K125" s="27">
        <v>0</v>
      </c>
      <c r="L125" s="28">
        <v>42278</v>
      </c>
    </row>
    <row r="126" spans="1:12" x14ac:dyDescent="0.25">
      <c r="A126" s="24" t="s">
        <v>82</v>
      </c>
      <c r="B126" s="25"/>
      <c r="C126" s="25"/>
      <c r="D126" s="25"/>
      <c r="E126" s="26" t="s">
        <v>15</v>
      </c>
      <c r="F126" s="25"/>
      <c r="G126" s="25"/>
      <c r="H126" s="25"/>
      <c r="I126" s="25"/>
      <c r="J126" s="27"/>
      <c r="K126" s="27">
        <v>0</v>
      </c>
      <c r="L126" s="28">
        <v>42278</v>
      </c>
    </row>
    <row r="127" spans="1:12" x14ac:dyDescent="0.25">
      <c r="A127" s="25" t="s">
        <v>14</v>
      </c>
      <c r="B127" s="25"/>
      <c r="C127" s="25"/>
      <c r="D127" s="25"/>
      <c r="E127" s="26" t="s">
        <v>15</v>
      </c>
      <c r="F127" s="25"/>
      <c r="G127" s="25"/>
      <c r="H127" s="25"/>
      <c r="I127" s="25"/>
      <c r="J127" s="27"/>
      <c r="K127" s="27">
        <v>0</v>
      </c>
      <c r="L127" s="28">
        <v>42309</v>
      </c>
    </row>
    <row r="128" spans="1:12" x14ac:dyDescent="0.25">
      <c r="A128" s="25" t="s">
        <v>16</v>
      </c>
      <c r="B128" s="29" t="s">
        <v>17</v>
      </c>
      <c r="C128" s="29" t="s">
        <v>98</v>
      </c>
      <c r="D128" s="29" t="s">
        <v>86</v>
      </c>
      <c r="E128" s="29" t="s">
        <v>142</v>
      </c>
      <c r="F128" s="29" t="s">
        <v>21</v>
      </c>
      <c r="G128" s="29">
        <v>24257</v>
      </c>
      <c r="H128" s="29" t="s">
        <v>85</v>
      </c>
      <c r="I128" s="29">
        <v>6</v>
      </c>
      <c r="J128" s="31">
        <v>48.2</v>
      </c>
      <c r="K128" s="31">
        <f>+I128*J128</f>
        <v>289.20000000000005</v>
      </c>
      <c r="L128" s="28">
        <v>42309</v>
      </c>
    </row>
    <row r="129" spans="1:12" x14ac:dyDescent="0.25">
      <c r="A129" s="25" t="s">
        <v>16</v>
      </c>
      <c r="B129" s="29" t="s">
        <v>17</v>
      </c>
      <c r="C129" s="29" t="s">
        <v>98</v>
      </c>
      <c r="D129" s="29" t="s">
        <v>86</v>
      </c>
      <c r="E129" s="29" t="s">
        <v>143</v>
      </c>
      <c r="F129" s="29" t="s">
        <v>21</v>
      </c>
      <c r="G129" s="29">
        <v>47100</v>
      </c>
      <c r="H129" s="29" t="s">
        <v>85</v>
      </c>
      <c r="I129" s="29">
        <v>4</v>
      </c>
      <c r="J129" s="31">
        <v>39.119999999999997</v>
      </c>
      <c r="K129" s="31">
        <f>+I129*J129</f>
        <v>156.47999999999999</v>
      </c>
      <c r="L129" s="28">
        <v>42309</v>
      </c>
    </row>
    <row r="130" spans="1:12" x14ac:dyDescent="0.25">
      <c r="A130" s="25" t="s">
        <v>16</v>
      </c>
      <c r="B130" s="29" t="s">
        <v>17</v>
      </c>
      <c r="C130" s="29" t="s">
        <v>98</v>
      </c>
      <c r="D130" s="29" t="s">
        <v>86</v>
      </c>
      <c r="E130" s="29" t="s">
        <v>144</v>
      </c>
      <c r="F130" s="29" t="s">
        <v>21</v>
      </c>
      <c r="G130" s="29">
        <v>51400</v>
      </c>
      <c r="H130" s="29" t="s">
        <v>85</v>
      </c>
      <c r="I130" s="29">
        <v>4</v>
      </c>
      <c r="J130" s="31">
        <v>36.799999999999997</v>
      </c>
      <c r="K130" s="31">
        <f>+I130*J130</f>
        <v>147.19999999999999</v>
      </c>
      <c r="L130" s="28">
        <v>42309</v>
      </c>
    </row>
    <row r="131" spans="1:12" x14ac:dyDescent="0.25">
      <c r="A131" s="25" t="s">
        <v>16</v>
      </c>
      <c r="B131" s="32" t="s">
        <v>17</v>
      </c>
      <c r="C131" s="32" t="s">
        <v>98</v>
      </c>
      <c r="D131" s="32" t="s">
        <v>86</v>
      </c>
      <c r="E131" s="32" t="s">
        <v>145</v>
      </c>
      <c r="F131" s="32" t="s">
        <v>21</v>
      </c>
      <c r="G131" s="32">
        <v>60300</v>
      </c>
      <c r="H131" s="32" t="s">
        <v>85</v>
      </c>
      <c r="I131" s="32">
        <v>10</v>
      </c>
      <c r="J131" s="33">
        <v>17.64</v>
      </c>
      <c r="K131" s="33">
        <f>+I131*J131</f>
        <v>176.4</v>
      </c>
      <c r="L131" s="28">
        <v>42309</v>
      </c>
    </row>
    <row r="132" spans="1:12" x14ac:dyDescent="0.25">
      <c r="A132" s="24" t="s">
        <v>32</v>
      </c>
      <c r="B132" s="25"/>
      <c r="C132" s="25"/>
      <c r="D132" s="25"/>
      <c r="E132" s="26" t="s">
        <v>15</v>
      </c>
      <c r="F132" s="25"/>
      <c r="G132" s="25"/>
      <c r="H132" s="25"/>
      <c r="I132" s="25"/>
      <c r="J132" s="27"/>
      <c r="K132" s="27">
        <v>0</v>
      </c>
      <c r="L132" s="28">
        <v>42309</v>
      </c>
    </row>
    <row r="133" spans="1:12" x14ac:dyDescent="0.25">
      <c r="A133" s="24" t="s">
        <v>33</v>
      </c>
      <c r="B133" s="29" t="s">
        <v>17</v>
      </c>
      <c r="C133" s="29" t="s">
        <v>18</v>
      </c>
      <c r="D133" s="34" t="s">
        <v>43</v>
      </c>
      <c r="E133" s="34" t="s">
        <v>146</v>
      </c>
      <c r="F133" s="29" t="s">
        <v>21</v>
      </c>
      <c r="G133" s="29">
        <v>62</v>
      </c>
      <c r="H133" s="34" t="s">
        <v>138</v>
      </c>
      <c r="I133" s="36">
        <v>10</v>
      </c>
      <c r="J133" s="37">
        <v>1.86</v>
      </c>
      <c r="K133" s="31">
        <f>I133*J133</f>
        <v>18.600000000000001</v>
      </c>
      <c r="L133" s="28">
        <v>42309</v>
      </c>
    </row>
    <row r="134" spans="1:12" x14ac:dyDescent="0.25">
      <c r="A134" s="25" t="s">
        <v>33</v>
      </c>
      <c r="B134" s="29" t="s">
        <v>17</v>
      </c>
      <c r="C134" s="29" t="s">
        <v>98</v>
      </c>
      <c r="D134" s="34" t="s">
        <v>99</v>
      </c>
      <c r="E134" s="34" t="s">
        <v>100</v>
      </c>
      <c r="F134" s="29" t="s">
        <v>21</v>
      </c>
      <c r="G134" s="29">
        <v>3</v>
      </c>
      <c r="H134" s="34" t="s">
        <v>101</v>
      </c>
      <c r="I134" s="36">
        <v>12</v>
      </c>
      <c r="J134" s="37">
        <v>8.34</v>
      </c>
      <c r="K134" s="31">
        <f>I134*J134</f>
        <v>100.08</v>
      </c>
      <c r="L134" s="28">
        <v>42309</v>
      </c>
    </row>
    <row r="135" spans="1:12" x14ac:dyDescent="0.25">
      <c r="A135" s="25" t="s">
        <v>33</v>
      </c>
      <c r="B135" s="29" t="s">
        <v>17</v>
      </c>
      <c r="C135" s="29" t="s">
        <v>98</v>
      </c>
      <c r="D135" s="34" t="s">
        <v>99</v>
      </c>
      <c r="E135" s="34" t="s">
        <v>46</v>
      </c>
      <c r="F135" s="32" t="s">
        <v>21</v>
      </c>
      <c r="G135" s="32">
        <v>14</v>
      </c>
      <c r="H135" s="44" t="s">
        <v>42</v>
      </c>
      <c r="I135" s="36">
        <v>20</v>
      </c>
      <c r="J135" s="37">
        <v>16.68</v>
      </c>
      <c r="K135" s="31">
        <f>I135*J135</f>
        <v>333.6</v>
      </c>
      <c r="L135" s="28">
        <v>42309</v>
      </c>
    </row>
    <row r="136" spans="1:12" x14ac:dyDescent="0.25">
      <c r="A136" s="25" t="s">
        <v>49</v>
      </c>
      <c r="B136" s="25"/>
      <c r="C136" s="25"/>
      <c r="D136" s="25"/>
      <c r="E136" s="26" t="s">
        <v>15</v>
      </c>
      <c r="F136" s="24"/>
      <c r="G136" s="24"/>
      <c r="H136" s="24"/>
      <c r="I136" s="27"/>
      <c r="J136" s="39"/>
      <c r="K136" s="27">
        <v>0</v>
      </c>
      <c r="L136" s="28">
        <v>42309</v>
      </c>
    </row>
    <row r="137" spans="1:12" x14ac:dyDescent="0.25">
      <c r="A137" s="25" t="s">
        <v>50</v>
      </c>
      <c r="B137" s="29" t="s">
        <v>17</v>
      </c>
      <c r="C137" s="29" t="s">
        <v>18</v>
      </c>
      <c r="D137" s="29" t="s">
        <v>147</v>
      </c>
      <c r="E137" s="29" t="s">
        <v>148</v>
      </c>
      <c r="F137" s="29" t="s">
        <v>21</v>
      </c>
      <c r="G137" s="29">
        <v>347</v>
      </c>
      <c r="H137" s="29" t="s">
        <v>104</v>
      </c>
      <c r="I137" s="29">
        <v>6</v>
      </c>
      <c r="J137" s="31">
        <v>4.5199999999999996</v>
      </c>
      <c r="K137" s="31">
        <f t="shared" ref="K137:K142" si="2">I137*J137</f>
        <v>27.119999999999997</v>
      </c>
      <c r="L137" s="28">
        <v>42309</v>
      </c>
    </row>
    <row r="138" spans="1:12" x14ac:dyDescent="0.25">
      <c r="A138" s="24" t="s">
        <v>50</v>
      </c>
      <c r="B138" s="29" t="s">
        <v>17</v>
      </c>
      <c r="C138" s="29" t="s">
        <v>18</v>
      </c>
      <c r="D138" s="29" t="s">
        <v>147</v>
      </c>
      <c r="E138" s="29" t="s">
        <v>149</v>
      </c>
      <c r="F138" s="29" t="s">
        <v>21</v>
      </c>
      <c r="G138" s="29">
        <v>383</v>
      </c>
      <c r="H138" s="29" t="s">
        <v>104</v>
      </c>
      <c r="I138" s="29">
        <v>12</v>
      </c>
      <c r="J138" s="31">
        <v>6.35</v>
      </c>
      <c r="K138" s="31">
        <f t="shared" si="2"/>
        <v>76.199999999999989</v>
      </c>
      <c r="L138" s="28">
        <v>42309</v>
      </c>
    </row>
    <row r="139" spans="1:12" x14ac:dyDescent="0.25">
      <c r="A139" s="24" t="s">
        <v>50</v>
      </c>
      <c r="B139" s="29" t="s">
        <v>17</v>
      </c>
      <c r="C139" s="29" t="s">
        <v>18</v>
      </c>
      <c r="D139" s="29" t="s">
        <v>147</v>
      </c>
      <c r="E139" s="29" t="s">
        <v>150</v>
      </c>
      <c r="F139" s="29" t="s">
        <v>21</v>
      </c>
      <c r="G139" s="29">
        <v>390</v>
      </c>
      <c r="H139" s="29" t="s">
        <v>104</v>
      </c>
      <c r="I139" s="29">
        <v>6</v>
      </c>
      <c r="J139" s="31">
        <v>0.94</v>
      </c>
      <c r="K139" s="31">
        <f t="shared" si="2"/>
        <v>5.64</v>
      </c>
      <c r="L139" s="28">
        <v>42309</v>
      </c>
    </row>
    <row r="140" spans="1:12" x14ac:dyDescent="0.25">
      <c r="A140" s="24" t="s">
        <v>50</v>
      </c>
      <c r="B140" s="29" t="s">
        <v>17</v>
      </c>
      <c r="C140" s="29" t="s">
        <v>18</v>
      </c>
      <c r="D140" s="29" t="s">
        <v>147</v>
      </c>
      <c r="E140" s="29" t="s">
        <v>151</v>
      </c>
      <c r="F140" s="29" t="s">
        <v>21</v>
      </c>
      <c r="G140" s="29">
        <v>123</v>
      </c>
      <c r="H140" s="29" t="s">
        <v>104</v>
      </c>
      <c r="I140" s="29">
        <v>1</v>
      </c>
      <c r="J140" s="31">
        <v>21.61</v>
      </c>
      <c r="K140" s="31">
        <f t="shared" si="2"/>
        <v>21.61</v>
      </c>
      <c r="L140" s="28">
        <v>42309</v>
      </c>
    </row>
    <row r="141" spans="1:12" x14ac:dyDescent="0.25">
      <c r="A141" s="24" t="s">
        <v>50</v>
      </c>
      <c r="B141" s="29" t="s">
        <v>17</v>
      </c>
      <c r="C141" s="29" t="s">
        <v>18</v>
      </c>
      <c r="D141" s="29" t="s">
        <v>147</v>
      </c>
      <c r="E141" s="29" t="s">
        <v>151</v>
      </c>
      <c r="F141" s="29" t="s">
        <v>21</v>
      </c>
      <c r="G141" s="29">
        <v>122</v>
      </c>
      <c r="H141" s="29" t="s">
        <v>104</v>
      </c>
      <c r="I141" s="29">
        <v>1</v>
      </c>
      <c r="J141" s="31">
        <v>21.61</v>
      </c>
      <c r="K141" s="31">
        <f t="shared" si="2"/>
        <v>21.61</v>
      </c>
      <c r="L141" s="28">
        <v>42309</v>
      </c>
    </row>
    <row r="142" spans="1:12" x14ac:dyDescent="0.25">
      <c r="A142" s="24" t="s">
        <v>50</v>
      </c>
      <c r="B142" s="29" t="s">
        <v>17</v>
      </c>
      <c r="C142" s="29" t="s">
        <v>18</v>
      </c>
      <c r="D142" s="29" t="s">
        <v>147</v>
      </c>
      <c r="E142" s="29" t="s">
        <v>152</v>
      </c>
      <c r="F142" s="29" t="s">
        <v>21</v>
      </c>
      <c r="G142" s="29">
        <v>125</v>
      </c>
      <c r="H142" s="29" t="s">
        <v>104</v>
      </c>
      <c r="I142" s="29">
        <v>1</v>
      </c>
      <c r="J142" s="31">
        <v>27.31</v>
      </c>
      <c r="K142" s="31">
        <f t="shared" si="2"/>
        <v>27.31</v>
      </c>
      <c r="L142" s="28">
        <v>42309</v>
      </c>
    </row>
    <row r="143" spans="1:12" x14ac:dyDescent="0.25">
      <c r="A143" s="24" t="s">
        <v>50</v>
      </c>
      <c r="B143" s="29" t="s">
        <v>17</v>
      </c>
      <c r="C143" s="29" t="s">
        <v>18</v>
      </c>
      <c r="D143" s="29" t="s">
        <v>147</v>
      </c>
      <c r="E143" s="29" t="s">
        <v>153</v>
      </c>
      <c r="F143" s="29" t="s">
        <v>21</v>
      </c>
      <c r="G143" s="29">
        <v>253</v>
      </c>
      <c r="H143" s="29" t="s">
        <v>154</v>
      </c>
      <c r="I143" s="29">
        <v>1</v>
      </c>
      <c r="J143" s="31">
        <v>1.0900000000000001</v>
      </c>
      <c r="K143" s="31">
        <v>1.0900000000000001</v>
      </c>
      <c r="L143" s="28">
        <v>42309</v>
      </c>
    </row>
    <row r="144" spans="1:12" x14ac:dyDescent="0.25">
      <c r="A144" s="25" t="s">
        <v>50</v>
      </c>
      <c r="B144" s="29" t="s">
        <v>17</v>
      </c>
      <c r="C144" s="29" t="s">
        <v>18</v>
      </c>
      <c r="D144" s="29" t="s">
        <v>147</v>
      </c>
      <c r="E144" s="29" t="s">
        <v>155</v>
      </c>
      <c r="F144" s="29" t="s">
        <v>21</v>
      </c>
      <c r="G144" s="29">
        <v>263</v>
      </c>
      <c r="H144" s="29" t="s">
        <v>104</v>
      </c>
      <c r="I144" s="29">
        <v>6</v>
      </c>
      <c r="J144" s="31">
        <v>2.75</v>
      </c>
      <c r="K144" s="31">
        <f>I144*J144</f>
        <v>16.5</v>
      </c>
      <c r="L144" s="28">
        <v>42309</v>
      </c>
    </row>
    <row r="145" spans="1:12" x14ac:dyDescent="0.25">
      <c r="A145" s="24" t="s">
        <v>50</v>
      </c>
      <c r="B145" s="29" t="s">
        <v>17</v>
      </c>
      <c r="C145" s="29" t="s">
        <v>18</v>
      </c>
      <c r="D145" s="29" t="s">
        <v>147</v>
      </c>
      <c r="E145" s="29" t="s">
        <v>156</v>
      </c>
      <c r="F145" s="29" t="s">
        <v>21</v>
      </c>
      <c r="G145" s="29">
        <v>298</v>
      </c>
      <c r="H145" s="29" t="s">
        <v>104</v>
      </c>
      <c r="I145" s="29">
        <v>1</v>
      </c>
      <c r="J145" s="31">
        <v>4.8099999999999996</v>
      </c>
      <c r="K145" s="31">
        <f>I145*J145</f>
        <v>4.8099999999999996</v>
      </c>
      <c r="L145" s="28">
        <v>42309</v>
      </c>
    </row>
    <row r="146" spans="1:12" x14ac:dyDescent="0.25">
      <c r="A146" s="24" t="s">
        <v>55</v>
      </c>
      <c r="B146" s="25"/>
      <c r="C146" s="25"/>
      <c r="D146" s="25"/>
      <c r="E146" s="26" t="s">
        <v>15</v>
      </c>
      <c r="F146" s="25"/>
      <c r="G146" s="25"/>
      <c r="H146" s="25"/>
      <c r="I146" s="25"/>
      <c r="J146" s="27"/>
      <c r="K146" s="27">
        <v>0</v>
      </c>
      <c r="L146" s="28">
        <v>42309</v>
      </c>
    </row>
    <row r="147" spans="1:12" x14ac:dyDescent="0.25">
      <c r="A147" s="24" t="s">
        <v>60</v>
      </c>
      <c r="B147" s="25"/>
      <c r="C147" s="25"/>
      <c r="D147" s="25"/>
      <c r="E147" s="26" t="s">
        <v>15</v>
      </c>
      <c r="F147" s="25"/>
      <c r="G147" s="25"/>
      <c r="H147" s="25"/>
      <c r="I147" s="25"/>
      <c r="J147" s="27"/>
      <c r="K147" s="27">
        <v>0</v>
      </c>
      <c r="L147" s="28">
        <v>42309</v>
      </c>
    </row>
    <row r="148" spans="1:12" x14ac:dyDescent="0.25">
      <c r="A148" s="24" t="s">
        <v>61</v>
      </c>
      <c r="B148" s="25"/>
      <c r="C148" s="25"/>
      <c r="D148" s="25"/>
      <c r="E148" s="26" t="s">
        <v>15</v>
      </c>
      <c r="F148" s="25"/>
      <c r="G148" s="25"/>
      <c r="H148" s="25"/>
      <c r="I148" s="25"/>
      <c r="J148" s="27"/>
      <c r="K148" s="27">
        <v>0</v>
      </c>
      <c r="L148" s="28">
        <v>42309</v>
      </c>
    </row>
    <row r="149" spans="1:12" x14ac:dyDescent="0.25">
      <c r="A149" s="24" t="s">
        <v>62</v>
      </c>
      <c r="B149" s="25"/>
      <c r="C149" s="25"/>
      <c r="D149" s="25"/>
      <c r="E149" s="26" t="s">
        <v>15</v>
      </c>
      <c r="F149" s="25"/>
      <c r="G149" s="25"/>
      <c r="H149" s="25"/>
      <c r="I149" s="25"/>
      <c r="J149" s="27"/>
      <c r="K149" s="27">
        <v>0</v>
      </c>
      <c r="L149" s="28">
        <v>42309</v>
      </c>
    </row>
    <row r="150" spans="1:12" x14ac:dyDescent="0.25">
      <c r="A150" s="24" t="s">
        <v>63</v>
      </c>
      <c r="B150" s="25"/>
      <c r="C150" s="25"/>
      <c r="D150" s="25"/>
      <c r="E150" s="26" t="s">
        <v>15</v>
      </c>
      <c r="F150" s="25"/>
      <c r="G150" s="25"/>
      <c r="H150" s="25"/>
      <c r="I150" s="25"/>
      <c r="J150" s="27"/>
      <c r="K150" s="27">
        <v>0</v>
      </c>
      <c r="L150" s="28">
        <v>42309</v>
      </c>
    </row>
    <row r="151" spans="1:12" x14ac:dyDescent="0.25">
      <c r="A151" s="24" t="s">
        <v>66</v>
      </c>
      <c r="B151" s="25"/>
      <c r="C151" s="25"/>
      <c r="D151" s="25"/>
      <c r="E151" s="25" t="s">
        <v>15</v>
      </c>
      <c r="F151" s="25"/>
      <c r="G151" s="25"/>
      <c r="H151" s="25"/>
      <c r="I151" s="25"/>
      <c r="J151" s="27"/>
      <c r="K151" s="27">
        <v>0</v>
      </c>
      <c r="L151" s="28">
        <v>42309</v>
      </c>
    </row>
    <row r="152" spans="1:12" x14ac:dyDescent="0.25">
      <c r="A152" s="24" t="s">
        <v>70</v>
      </c>
      <c r="B152" s="29" t="s">
        <v>17</v>
      </c>
      <c r="C152" s="29" t="s">
        <v>18</v>
      </c>
      <c r="D152" s="29" t="s">
        <v>71</v>
      </c>
      <c r="E152" s="29" t="s">
        <v>72</v>
      </c>
      <c r="F152" s="29" t="s">
        <v>21</v>
      </c>
      <c r="G152" s="29">
        <v>28</v>
      </c>
      <c r="H152" s="29" t="s">
        <v>58</v>
      </c>
      <c r="I152" s="29">
        <v>90</v>
      </c>
      <c r="J152" s="31">
        <v>38.39</v>
      </c>
      <c r="K152" s="31">
        <f>I152*J152</f>
        <v>3455.1</v>
      </c>
      <c r="L152" s="28">
        <v>42309</v>
      </c>
    </row>
    <row r="153" spans="1:12" x14ac:dyDescent="0.25">
      <c r="A153" s="24" t="s">
        <v>73</v>
      </c>
      <c r="B153" s="25"/>
      <c r="C153" s="25"/>
      <c r="D153" s="25"/>
      <c r="E153" s="26" t="s">
        <v>15</v>
      </c>
      <c r="F153" s="25"/>
      <c r="G153" s="25"/>
      <c r="H153" s="25"/>
      <c r="I153" s="25"/>
      <c r="J153" s="27"/>
      <c r="K153" s="27">
        <v>0</v>
      </c>
      <c r="L153" s="28">
        <v>42309</v>
      </c>
    </row>
    <row r="154" spans="1:12" x14ac:dyDescent="0.25">
      <c r="A154" s="24" t="s">
        <v>81</v>
      </c>
      <c r="B154" s="25"/>
      <c r="C154" s="25"/>
      <c r="D154" s="25"/>
      <c r="E154" s="26" t="s">
        <v>15</v>
      </c>
      <c r="F154" s="25"/>
      <c r="G154" s="25"/>
      <c r="H154" s="25"/>
      <c r="I154" s="25"/>
      <c r="J154" s="27"/>
      <c r="K154" s="27">
        <v>0</v>
      </c>
      <c r="L154" s="28">
        <v>42309</v>
      </c>
    </row>
    <row r="155" spans="1:12" x14ac:dyDescent="0.25">
      <c r="A155" s="24" t="s">
        <v>82</v>
      </c>
      <c r="B155" s="25"/>
      <c r="C155" s="25"/>
      <c r="D155" s="25"/>
      <c r="E155" s="26" t="s">
        <v>15</v>
      </c>
      <c r="F155" s="25"/>
      <c r="G155" s="25"/>
      <c r="H155" s="25"/>
      <c r="I155" s="25"/>
      <c r="J155" s="27"/>
      <c r="K155" s="27">
        <v>0</v>
      </c>
      <c r="L155" s="28">
        <v>42309</v>
      </c>
    </row>
    <row r="156" spans="1:12" x14ac:dyDescent="0.25">
      <c r="A156" s="24" t="s">
        <v>14</v>
      </c>
      <c r="B156" s="25"/>
      <c r="C156" s="25"/>
      <c r="D156" s="25"/>
      <c r="E156" s="26" t="s">
        <v>15</v>
      </c>
      <c r="F156" s="25"/>
      <c r="G156" s="25"/>
      <c r="H156" s="25"/>
      <c r="I156" s="25"/>
      <c r="J156" s="27"/>
      <c r="K156" s="27">
        <v>0</v>
      </c>
      <c r="L156" s="28">
        <v>42339</v>
      </c>
    </row>
    <row r="157" spans="1:12" x14ac:dyDescent="0.25">
      <c r="A157" s="24" t="s">
        <v>16</v>
      </c>
      <c r="B157" s="29" t="s">
        <v>17</v>
      </c>
      <c r="C157" s="29" t="s">
        <v>18</v>
      </c>
      <c r="D157" s="29" t="s">
        <v>27</v>
      </c>
      <c r="E157" s="29" t="s">
        <v>157</v>
      </c>
      <c r="F157" s="29" t="s">
        <v>21</v>
      </c>
      <c r="G157" s="29">
        <v>10507</v>
      </c>
      <c r="H157" s="29" t="s">
        <v>85</v>
      </c>
      <c r="I157" s="29">
        <v>10</v>
      </c>
      <c r="J157" s="31">
        <v>12.24</v>
      </c>
      <c r="K157" s="31">
        <f>+I157*J157</f>
        <v>122.4</v>
      </c>
      <c r="L157" s="28">
        <v>42339</v>
      </c>
    </row>
    <row r="158" spans="1:12" x14ac:dyDescent="0.25">
      <c r="A158" s="25" t="s">
        <v>16</v>
      </c>
      <c r="B158" s="29" t="s">
        <v>17</v>
      </c>
      <c r="C158" s="29" t="s">
        <v>18</v>
      </c>
      <c r="D158" s="29" t="s">
        <v>27</v>
      </c>
      <c r="E158" s="29" t="s">
        <v>158</v>
      </c>
      <c r="F158" s="29" t="s">
        <v>21</v>
      </c>
      <c r="G158" s="29">
        <v>13015</v>
      </c>
      <c r="H158" s="29" t="s">
        <v>85</v>
      </c>
      <c r="I158" s="29">
        <v>10</v>
      </c>
      <c r="J158" s="31">
        <v>15.24</v>
      </c>
      <c r="K158" s="31">
        <f>+I158*J158</f>
        <v>152.4</v>
      </c>
      <c r="L158" s="28">
        <v>42339</v>
      </c>
    </row>
    <row r="159" spans="1:12" x14ac:dyDescent="0.25">
      <c r="A159" s="24" t="s">
        <v>16</v>
      </c>
      <c r="B159" s="29" t="s">
        <v>17</v>
      </c>
      <c r="C159" s="29" t="s">
        <v>18</v>
      </c>
      <c r="D159" s="29" t="s">
        <v>27</v>
      </c>
      <c r="E159" s="29" t="s">
        <v>142</v>
      </c>
      <c r="F159" s="29" t="s">
        <v>21</v>
      </c>
      <c r="G159" s="29">
        <v>24257</v>
      </c>
      <c r="H159" s="29" t="s">
        <v>85</v>
      </c>
      <c r="I159" s="29">
        <v>50</v>
      </c>
      <c r="J159" s="31">
        <v>48.2</v>
      </c>
      <c r="K159" s="31">
        <f>+I159*J159</f>
        <v>2410</v>
      </c>
      <c r="L159" s="28">
        <v>42339</v>
      </c>
    </row>
    <row r="160" spans="1:12" x14ac:dyDescent="0.25">
      <c r="A160" s="24" t="s">
        <v>16</v>
      </c>
      <c r="B160" s="29" t="s">
        <v>17</v>
      </c>
      <c r="C160" s="29" t="s">
        <v>18</v>
      </c>
      <c r="D160" s="29" t="s">
        <v>27</v>
      </c>
      <c r="E160" s="29" t="s">
        <v>145</v>
      </c>
      <c r="F160" s="29" t="s">
        <v>21</v>
      </c>
      <c r="G160" s="29">
        <v>60300</v>
      </c>
      <c r="H160" s="29" t="s">
        <v>85</v>
      </c>
      <c r="I160" s="29">
        <v>15</v>
      </c>
      <c r="J160" s="31">
        <v>36.799999999999997</v>
      </c>
      <c r="K160" s="31">
        <f>+I160*J160</f>
        <v>552</v>
      </c>
      <c r="L160" s="28">
        <v>42339</v>
      </c>
    </row>
    <row r="161" spans="1:12" x14ac:dyDescent="0.25">
      <c r="A161" s="24" t="s">
        <v>32</v>
      </c>
      <c r="B161" s="25"/>
      <c r="C161" s="25"/>
      <c r="D161" s="25"/>
      <c r="E161" s="26" t="s">
        <v>15</v>
      </c>
      <c r="F161" s="25"/>
      <c r="G161" s="25"/>
      <c r="H161" s="25"/>
      <c r="I161" s="25"/>
      <c r="J161" s="27"/>
      <c r="K161" s="27">
        <v>0</v>
      </c>
      <c r="L161" s="28">
        <v>42339</v>
      </c>
    </row>
    <row r="162" spans="1:12" x14ac:dyDescent="0.25">
      <c r="A162" s="24" t="s">
        <v>33</v>
      </c>
      <c r="B162" s="45" t="s">
        <v>17</v>
      </c>
      <c r="C162" s="46" t="s">
        <v>74</v>
      </c>
      <c r="D162" s="34" t="s">
        <v>91</v>
      </c>
      <c r="E162" s="34" t="s">
        <v>92</v>
      </c>
      <c r="F162" s="29" t="s">
        <v>21</v>
      </c>
      <c r="G162" s="29">
        <v>73</v>
      </c>
      <c r="H162" s="34" t="s">
        <v>93</v>
      </c>
      <c r="I162" s="36">
        <v>360</v>
      </c>
      <c r="J162" s="37">
        <v>9.9</v>
      </c>
      <c r="K162" s="37">
        <v>3564</v>
      </c>
      <c r="L162" s="28">
        <v>42339</v>
      </c>
    </row>
    <row r="163" spans="1:12" x14ac:dyDescent="0.25">
      <c r="A163" s="24" t="s">
        <v>33</v>
      </c>
      <c r="B163" s="45" t="s">
        <v>17</v>
      </c>
      <c r="C163" s="46" t="s">
        <v>18</v>
      </c>
      <c r="D163" s="34" t="s">
        <v>159</v>
      </c>
      <c r="E163" s="34" t="s">
        <v>96</v>
      </c>
      <c r="F163" s="29" t="s">
        <v>21</v>
      </c>
      <c r="G163" s="29">
        <v>68</v>
      </c>
      <c r="H163" s="34" t="s">
        <v>97</v>
      </c>
      <c r="I163" s="36">
        <v>15</v>
      </c>
      <c r="J163" s="37">
        <v>23.22</v>
      </c>
      <c r="K163" s="37">
        <v>348.3</v>
      </c>
      <c r="L163" s="28">
        <v>42339</v>
      </c>
    </row>
    <row r="164" spans="1:12" x14ac:dyDescent="0.25">
      <c r="A164" s="24" t="s">
        <v>50</v>
      </c>
      <c r="B164" s="29" t="s">
        <v>17</v>
      </c>
      <c r="C164" s="29" t="s">
        <v>18</v>
      </c>
      <c r="D164" s="29" t="s">
        <v>160</v>
      </c>
      <c r="E164" s="29" t="s">
        <v>161</v>
      </c>
      <c r="F164" s="29" t="s">
        <v>21</v>
      </c>
      <c r="G164" s="29">
        <v>397</v>
      </c>
      <c r="H164" s="29" t="s">
        <v>58</v>
      </c>
      <c r="I164" s="29">
        <v>1</v>
      </c>
      <c r="J164" s="31">
        <v>19.41</v>
      </c>
      <c r="K164" s="31">
        <f>I164*J164</f>
        <v>19.41</v>
      </c>
      <c r="L164" s="28">
        <v>42339</v>
      </c>
    </row>
    <row r="165" spans="1:12" x14ac:dyDescent="0.25">
      <c r="A165" s="25" t="s">
        <v>50</v>
      </c>
      <c r="B165" s="29" t="s">
        <v>17</v>
      </c>
      <c r="C165" s="29" t="s">
        <v>18</v>
      </c>
      <c r="D165" s="29" t="s">
        <v>160</v>
      </c>
      <c r="E165" s="29" t="s">
        <v>162</v>
      </c>
      <c r="F165" s="29" t="s">
        <v>21</v>
      </c>
      <c r="G165" s="29">
        <v>259</v>
      </c>
      <c r="H165" s="29" t="s">
        <v>163</v>
      </c>
      <c r="I165" s="29">
        <v>1</v>
      </c>
      <c r="J165" s="31">
        <v>7.88</v>
      </c>
      <c r="K165" s="31">
        <f>I165*J165</f>
        <v>7.88</v>
      </c>
      <c r="L165" s="28">
        <v>42339</v>
      </c>
    </row>
    <row r="166" spans="1:12" x14ac:dyDescent="0.25">
      <c r="A166" s="25" t="s">
        <v>50</v>
      </c>
      <c r="B166" s="29" t="s">
        <v>17</v>
      </c>
      <c r="C166" s="29" t="s">
        <v>18</v>
      </c>
      <c r="D166" s="29" t="s">
        <v>160</v>
      </c>
      <c r="E166" s="29" t="s">
        <v>164</v>
      </c>
      <c r="F166" s="29" t="s">
        <v>21</v>
      </c>
      <c r="G166" s="29">
        <v>294</v>
      </c>
      <c r="H166" s="29" t="s">
        <v>163</v>
      </c>
      <c r="I166" s="29">
        <v>10</v>
      </c>
      <c r="J166" s="31">
        <v>6.97</v>
      </c>
      <c r="K166" s="31">
        <f>I166*J166</f>
        <v>69.7</v>
      </c>
      <c r="L166" s="28">
        <v>42339</v>
      </c>
    </row>
    <row r="167" spans="1:12" x14ac:dyDescent="0.25">
      <c r="A167" s="25" t="s">
        <v>50</v>
      </c>
      <c r="B167" s="29" t="s">
        <v>17</v>
      </c>
      <c r="C167" s="29" t="s">
        <v>18</v>
      </c>
      <c r="D167" s="29" t="s">
        <v>160</v>
      </c>
      <c r="E167" s="29" t="s">
        <v>165</v>
      </c>
      <c r="F167" s="29" t="s">
        <v>21</v>
      </c>
      <c r="G167" s="29">
        <v>346</v>
      </c>
      <c r="H167" s="29" t="s">
        <v>163</v>
      </c>
      <c r="I167" s="29">
        <v>4</v>
      </c>
      <c r="J167" s="31">
        <v>4.5199999999999996</v>
      </c>
      <c r="K167" s="31">
        <f>I167*J167</f>
        <v>18.079999999999998</v>
      </c>
      <c r="L167" s="28">
        <v>42339</v>
      </c>
    </row>
    <row r="168" spans="1:12" x14ac:dyDescent="0.25">
      <c r="A168" s="25" t="s">
        <v>55</v>
      </c>
      <c r="B168" s="29" t="s">
        <v>17</v>
      </c>
      <c r="C168" s="29" t="s">
        <v>18</v>
      </c>
      <c r="D168" s="47" t="s">
        <v>166</v>
      </c>
      <c r="E168" s="29" t="s">
        <v>141</v>
      </c>
      <c r="F168" s="29" t="s">
        <v>21</v>
      </c>
      <c r="G168" s="29">
        <v>80002091</v>
      </c>
      <c r="H168" s="29" t="s">
        <v>58</v>
      </c>
      <c r="I168" s="29">
        <v>3</v>
      </c>
      <c r="J168" s="38">
        <v>29.28</v>
      </c>
      <c r="K168" s="38">
        <v>87.84</v>
      </c>
      <c r="L168" s="28">
        <v>42339</v>
      </c>
    </row>
    <row r="169" spans="1:12" x14ac:dyDescent="0.25">
      <c r="A169" s="25" t="s">
        <v>55</v>
      </c>
      <c r="B169" s="29" t="s">
        <v>17</v>
      </c>
      <c r="C169" s="29" t="s">
        <v>18</v>
      </c>
      <c r="D169" s="29" t="s">
        <v>166</v>
      </c>
      <c r="E169" s="29" t="s">
        <v>59</v>
      </c>
      <c r="F169" s="29" t="s">
        <v>21</v>
      </c>
      <c r="G169" s="29">
        <v>20312</v>
      </c>
      <c r="H169" s="29" t="s">
        <v>58</v>
      </c>
      <c r="I169" s="29">
        <v>4</v>
      </c>
      <c r="J169" s="38">
        <v>36.24</v>
      </c>
      <c r="K169" s="38">
        <v>144.96</v>
      </c>
      <c r="L169" s="28">
        <v>42339</v>
      </c>
    </row>
    <row r="170" spans="1:12" x14ac:dyDescent="0.25">
      <c r="A170" s="25" t="s">
        <v>70</v>
      </c>
      <c r="B170" s="29" t="s">
        <v>17</v>
      </c>
      <c r="C170" s="29" t="s">
        <v>74</v>
      </c>
      <c r="D170" s="29" t="s">
        <v>113</v>
      </c>
      <c r="E170" s="29" t="s">
        <v>114</v>
      </c>
      <c r="F170" s="29" t="s">
        <v>21</v>
      </c>
      <c r="G170" s="29">
        <v>83</v>
      </c>
      <c r="H170" s="29" t="s">
        <v>58</v>
      </c>
      <c r="I170" s="29">
        <v>25</v>
      </c>
      <c r="J170" s="31">
        <v>22.55</v>
      </c>
      <c r="K170" s="31">
        <f>I170*J170</f>
        <v>563.75</v>
      </c>
      <c r="L170" s="28">
        <v>42339</v>
      </c>
    </row>
    <row r="171" spans="1:12" x14ac:dyDescent="0.25">
      <c r="A171" s="24" t="s">
        <v>73</v>
      </c>
      <c r="B171" s="25"/>
      <c r="C171" s="25"/>
      <c r="D171" s="25"/>
      <c r="E171" s="26" t="s">
        <v>15</v>
      </c>
      <c r="F171" s="24"/>
      <c r="G171" s="24"/>
      <c r="H171" s="24"/>
      <c r="I171" s="25"/>
      <c r="J171" s="27"/>
      <c r="K171" s="27">
        <v>0</v>
      </c>
      <c r="L171" s="28">
        <v>42339</v>
      </c>
    </row>
    <row r="172" spans="1:12" x14ac:dyDescent="0.25">
      <c r="A172" s="24" t="s">
        <v>32</v>
      </c>
      <c r="B172" s="25"/>
      <c r="C172" s="25"/>
      <c r="D172" s="25"/>
      <c r="E172" s="26" t="s">
        <v>15</v>
      </c>
      <c r="F172" s="25"/>
      <c r="G172" s="25"/>
      <c r="H172" s="25"/>
      <c r="I172" s="25"/>
      <c r="J172" s="27"/>
      <c r="K172" s="27">
        <v>0</v>
      </c>
      <c r="L172" s="28">
        <v>42370</v>
      </c>
    </row>
    <row r="173" spans="1:12" x14ac:dyDescent="0.25">
      <c r="A173" s="24" t="s">
        <v>33</v>
      </c>
      <c r="B173" s="45" t="s">
        <v>17</v>
      </c>
      <c r="C173" s="46" t="s">
        <v>74</v>
      </c>
      <c r="D173" s="34" t="s">
        <v>91</v>
      </c>
      <c r="E173" s="34" t="s">
        <v>94</v>
      </c>
      <c r="F173" s="29" t="s">
        <v>21</v>
      </c>
      <c r="G173" s="29">
        <v>75</v>
      </c>
      <c r="H173" s="34" t="s">
        <v>45</v>
      </c>
      <c r="I173" s="36">
        <v>50</v>
      </c>
      <c r="J173" s="37">
        <v>5.4</v>
      </c>
      <c r="K173" s="31">
        <f t="shared" ref="K173:K183" si="3">I173*J173</f>
        <v>270</v>
      </c>
      <c r="L173" s="28">
        <v>42370</v>
      </c>
    </row>
    <row r="174" spans="1:12" x14ac:dyDescent="0.25">
      <c r="A174" s="25" t="s">
        <v>33</v>
      </c>
      <c r="B174" s="45" t="s">
        <v>17</v>
      </c>
      <c r="C174" s="46" t="s">
        <v>74</v>
      </c>
      <c r="D174" s="34" t="s">
        <v>91</v>
      </c>
      <c r="E174" s="34" t="s">
        <v>94</v>
      </c>
      <c r="F174" s="29" t="s">
        <v>21</v>
      </c>
      <c r="G174" s="29">
        <v>75</v>
      </c>
      <c r="H174" s="34" t="s">
        <v>45</v>
      </c>
      <c r="I174" s="36">
        <v>235</v>
      </c>
      <c r="J174" s="37">
        <v>5.4</v>
      </c>
      <c r="K174" s="31">
        <f t="shared" si="3"/>
        <v>1269</v>
      </c>
      <c r="L174" s="28">
        <v>42370</v>
      </c>
    </row>
    <row r="175" spans="1:12" x14ac:dyDescent="0.25">
      <c r="A175" s="24" t="s">
        <v>33</v>
      </c>
      <c r="B175" s="45" t="s">
        <v>17</v>
      </c>
      <c r="C175" s="46" t="s">
        <v>74</v>
      </c>
      <c r="D175" s="34" t="s">
        <v>91</v>
      </c>
      <c r="E175" s="34" t="s">
        <v>94</v>
      </c>
      <c r="F175" s="29" t="s">
        <v>21</v>
      </c>
      <c r="G175" s="29">
        <v>75</v>
      </c>
      <c r="H175" s="34" t="s">
        <v>45</v>
      </c>
      <c r="I175" s="36">
        <v>15</v>
      </c>
      <c r="J175" s="37">
        <v>5.4</v>
      </c>
      <c r="K175" s="31">
        <f t="shared" si="3"/>
        <v>81</v>
      </c>
      <c r="L175" s="28">
        <v>42370</v>
      </c>
    </row>
    <row r="176" spans="1:12" x14ac:dyDescent="0.25">
      <c r="A176" s="24" t="s">
        <v>33</v>
      </c>
      <c r="B176" s="45" t="s">
        <v>17</v>
      </c>
      <c r="C176" s="25" t="s">
        <v>74</v>
      </c>
      <c r="D176" s="34" t="s">
        <v>48</v>
      </c>
      <c r="E176" s="34" t="s">
        <v>35</v>
      </c>
      <c r="F176" s="29" t="s">
        <v>21</v>
      </c>
      <c r="G176" s="29">
        <v>18</v>
      </c>
      <c r="H176" s="34" t="s">
        <v>36</v>
      </c>
      <c r="I176" s="36">
        <v>25</v>
      </c>
      <c r="J176" s="37">
        <v>14.82</v>
      </c>
      <c r="K176" s="31">
        <f t="shared" si="3"/>
        <v>370.5</v>
      </c>
      <c r="L176" s="28">
        <v>42370</v>
      </c>
    </row>
    <row r="177" spans="1:12" x14ac:dyDescent="0.25">
      <c r="A177" s="24" t="s">
        <v>33</v>
      </c>
      <c r="B177" s="45" t="s">
        <v>17</v>
      </c>
      <c r="C177" s="25" t="s">
        <v>74</v>
      </c>
      <c r="D177" s="34" t="s">
        <v>48</v>
      </c>
      <c r="E177" s="34" t="s">
        <v>167</v>
      </c>
      <c r="F177" s="29" t="s">
        <v>21</v>
      </c>
      <c r="G177" s="29">
        <v>64</v>
      </c>
      <c r="H177" s="34" t="s">
        <v>45</v>
      </c>
      <c r="I177" s="36">
        <v>12</v>
      </c>
      <c r="J177" s="37">
        <v>5.2</v>
      </c>
      <c r="K177" s="31">
        <f t="shared" si="3"/>
        <v>62.400000000000006</v>
      </c>
      <c r="L177" s="28">
        <v>42370</v>
      </c>
    </row>
    <row r="178" spans="1:12" x14ac:dyDescent="0.25">
      <c r="A178" s="24" t="s">
        <v>33</v>
      </c>
      <c r="B178" s="29" t="s">
        <v>17</v>
      </c>
      <c r="C178" s="25" t="s">
        <v>18</v>
      </c>
      <c r="D178" s="34" t="s">
        <v>159</v>
      </c>
      <c r="E178" s="34" t="s">
        <v>123</v>
      </c>
      <c r="F178" s="29" t="s">
        <v>21</v>
      </c>
      <c r="G178" s="29">
        <v>39</v>
      </c>
      <c r="H178" s="34" t="s">
        <v>45</v>
      </c>
      <c r="I178" s="36">
        <v>2</v>
      </c>
      <c r="J178" s="37">
        <v>30.24</v>
      </c>
      <c r="K178" s="31">
        <f t="shared" si="3"/>
        <v>60.48</v>
      </c>
      <c r="L178" s="28">
        <v>42370</v>
      </c>
    </row>
    <row r="179" spans="1:12" x14ac:dyDescent="0.25">
      <c r="A179" s="24" t="s">
        <v>33</v>
      </c>
      <c r="B179" s="29" t="s">
        <v>17</v>
      </c>
      <c r="C179" s="25" t="s">
        <v>18</v>
      </c>
      <c r="D179" s="34" t="s">
        <v>159</v>
      </c>
      <c r="E179" s="34" t="s">
        <v>39</v>
      </c>
      <c r="F179" s="29" t="s">
        <v>21</v>
      </c>
      <c r="G179" s="29">
        <v>65</v>
      </c>
      <c r="H179" s="34" t="s">
        <v>40</v>
      </c>
      <c r="I179" s="36">
        <v>5</v>
      </c>
      <c r="J179" s="37">
        <v>7.68</v>
      </c>
      <c r="K179" s="31">
        <f t="shared" si="3"/>
        <v>38.4</v>
      </c>
      <c r="L179" s="28">
        <v>42370</v>
      </c>
    </row>
    <row r="180" spans="1:12" x14ac:dyDescent="0.25">
      <c r="A180" s="24" t="s">
        <v>33</v>
      </c>
      <c r="B180" s="45" t="s">
        <v>17</v>
      </c>
      <c r="C180" s="46" t="s">
        <v>18</v>
      </c>
      <c r="D180" s="34" t="s">
        <v>95</v>
      </c>
      <c r="E180" s="34" t="s">
        <v>146</v>
      </c>
      <c r="F180" s="29" t="s">
        <v>21</v>
      </c>
      <c r="G180" s="29">
        <v>62</v>
      </c>
      <c r="H180" s="34" t="s">
        <v>138</v>
      </c>
      <c r="I180" s="36">
        <v>24</v>
      </c>
      <c r="J180" s="37">
        <v>1.86</v>
      </c>
      <c r="K180" s="31">
        <f t="shared" si="3"/>
        <v>44.64</v>
      </c>
      <c r="L180" s="28">
        <v>42370</v>
      </c>
    </row>
    <row r="181" spans="1:12" x14ac:dyDescent="0.25">
      <c r="A181" s="24" t="s">
        <v>33</v>
      </c>
      <c r="B181" s="45" t="s">
        <v>17</v>
      </c>
      <c r="C181" s="46" t="s">
        <v>18</v>
      </c>
      <c r="D181" s="34" t="s">
        <v>95</v>
      </c>
      <c r="E181" s="34" t="s">
        <v>123</v>
      </c>
      <c r="F181" s="29" t="s">
        <v>21</v>
      </c>
      <c r="G181" s="29">
        <v>39</v>
      </c>
      <c r="H181" s="34" t="s">
        <v>45</v>
      </c>
      <c r="I181" s="36">
        <v>5</v>
      </c>
      <c r="J181" s="37">
        <v>30.24</v>
      </c>
      <c r="K181" s="31">
        <f t="shared" si="3"/>
        <v>151.19999999999999</v>
      </c>
      <c r="L181" s="28">
        <v>42370</v>
      </c>
    </row>
    <row r="182" spans="1:12" x14ac:dyDescent="0.25">
      <c r="A182" s="24" t="s">
        <v>33</v>
      </c>
      <c r="B182" s="45" t="s">
        <v>17</v>
      </c>
      <c r="C182" s="46" t="s">
        <v>18</v>
      </c>
      <c r="D182" s="34" t="s">
        <v>95</v>
      </c>
      <c r="E182" s="34" t="s">
        <v>96</v>
      </c>
      <c r="F182" s="29" t="s">
        <v>21</v>
      </c>
      <c r="G182" s="29">
        <v>68</v>
      </c>
      <c r="H182" s="34" t="s">
        <v>97</v>
      </c>
      <c r="I182" s="36">
        <v>2</v>
      </c>
      <c r="J182" s="37">
        <v>23.22</v>
      </c>
      <c r="K182" s="31">
        <f t="shared" si="3"/>
        <v>46.44</v>
      </c>
      <c r="L182" s="28">
        <v>42370</v>
      </c>
    </row>
    <row r="183" spans="1:12" x14ac:dyDescent="0.25">
      <c r="A183" s="24" t="s">
        <v>33</v>
      </c>
      <c r="B183" s="45" t="s">
        <v>17</v>
      </c>
      <c r="C183" s="46" t="s">
        <v>18</v>
      </c>
      <c r="D183" s="34" t="s">
        <v>95</v>
      </c>
      <c r="E183" s="34" t="s">
        <v>39</v>
      </c>
      <c r="F183" s="29" t="s">
        <v>21</v>
      </c>
      <c r="G183" s="29">
        <v>65</v>
      </c>
      <c r="H183" s="34" t="s">
        <v>40</v>
      </c>
      <c r="I183" s="36">
        <v>6</v>
      </c>
      <c r="J183" s="37">
        <v>7.68</v>
      </c>
      <c r="K183" s="31">
        <f t="shared" si="3"/>
        <v>46.08</v>
      </c>
      <c r="L183" s="28">
        <v>42370</v>
      </c>
    </row>
    <row r="184" spans="1:12" x14ac:dyDescent="0.25">
      <c r="A184" s="24" t="s">
        <v>50</v>
      </c>
      <c r="B184" s="25"/>
      <c r="C184" s="25"/>
      <c r="D184" s="25"/>
      <c r="E184" s="26" t="s">
        <v>15</v>
      </c>
      <c r="F184" s="25"/>
      <c r="G184" s="25"/>
      <c r="H184" s="25"/>
      <c r="I184" s="25"/>
      <c r="J184" s="27"/>
      <c r="K184" s="27">
        <v>0</v>
      </c>
      <c r="L184" s="28">
        <v>42370</v>
      </c>
    </row>
    <row r="185" spans="1:12" x14ac:dyDescent="0.25">
      <c r="A185" s="24" t="s">
        <v>55</v>
      </c>
      <c r="B185" s="25"/>
      <c r="C185" s="25"/>
      <c r="D185" s="25"/>
      <c r="E185" s="26" t="s">
        <v>15</v>
      </c>
      <c r="F185" s="25"/>
      <c r="G185" s="25"/>
      <c r="H185" s="25"/>
      <c r="I185" s="25"/>
      <c r="J185" s="27"/>
      <c r="K185" s="27">
        <v>0</v>
      </c>
      <c r="L185" s="28">
        <v>42370</v>
      </c>
    </row>
    <row r="186" spans="1:12" x14ac:dyDescent="0.25">
      <c r="A186" s="24" t="s">
        <v>70</v>
      </c>
      <c r="B186" s="29" t="s">
        <v>17</v>
      </c>
      <c r="C186" s="29" t="s">
        <v>74</v>
      </c>
      <c r="D186" s="29" t="s">
        <v>113</v>
      </c>
      <c r="E186" s="29" t="s">
        <v>114</v>
      </c>
      <c r="F186" s="29" t="s">
        <v>21</v>
      </c>
      <c r="G186" s="29">
        <v>83</v>
      </c>
      <c r="H186" s="29" t="s">
        <v>58</v>
      </c>
      <c r="I186" s="29">
        <v>77</v>
      </c>
      <c r="J186" s="31">
        <v>22.55</v>
      </c>
      <c r="K186" s="31">
        <f>I186*J186</f>
        <v>1736.3500000000001</v>
      </c>
      <c r="L186" s="28">
        <v>42370</v>
      </c>
    </row>
    <row r="187" spans="1:12" x14ac:dyDescent="0.25">
      <c r="A187" s="24" t="s">
        <v>70</v>
      </c>
      <c r="B187" s="29" t="s">
        <v>17</v>
      </c>
      <c r="C187" s="29" t="s">
        <v>18</v>
      </c>
      <c r="D187" s="29" t="s">
        <v>71</v>
      </c>
      <c r="E187" s="29" t="s">
        <v>72</v>
      </c>
      <c r="F187" s="29" t="s">
        <v>21</v>
      </c>
      <c r="G187" s="29">
        <v>28</v>
      </c>
      <c r="H187" s="29" t="s">
        <v>58</v>
      </c>
      <c r="I187" s="29">
        <v>100</v>
      </c>
      <c r="J187" s="31">
        <v>38.39</v>
      </c>
      <c r="K187" s="31">
        <f>I187*J187</f>
        <v>3839</v>
      </c>
      <c r="L187" s="28">
        <v>42370</v>
      </c>
    </row>
    <row r="188" spans="1:12" x14ac:dyDescent="0.25">
      <c r="A188" s="24" t="s">
        <v>73</v>
      </c>
      <c r="B188" s="48" t="s">
        <v>17</v>
      </c>
      <c r="C188" s="48" t="s">
        <v>74</v>
      </c>
      <c r="D188" s="48" t="s">
        <v>75</v>
      </c>
      <c r="E188" s="48" t="s">
        <v>76</v>
      </c>
      <c r="F188" s="48" t="s">
        <v>21</v>
      </c>
      <c r="G188" s="49"/>
      <c r="H188" s="48" t="s">
        <v>69</v>
      </c>
      <c r="I188" s="25">
        <v>200</v>
      </c>
      <c r="J188" s="27">
        <v>68.5</v>
      </c>
      <c r="K188" s="27">
        <v>13790</v>
      </c>
      <c r="L188" s="28">
        <v>42370</v>
      </c>
    </row>
    <row r="189" spans="1:12" x14ac:dyDescent="0.25">
      <c r="A189" s="24" t="s">
        <v>33</v>
      </c>
      <c r="B189" s="45" t="s">
        <v>17</v>
      </c>
      <c r="C189" s="46" t="s">
        <v>74</v>
      </c>
      <c r="D189" s="34" t="s">
        <v>91</v>
      </c>
      <c r="E189" s="34" t="s">
        <v>92</v>
      </c>
      <c r="F189" s="29" t="s">
        <v>21</v>
      </c>
      <c r="G189" s="29">
        <v>73</v>
      </c>
      <c r="H189" s="34" t="s">
        <v>93</v>
      </c>
      <c r="I189" s="36">
        <v>480</v>
      </c>
      <c r="J189" s="37">
        <v>9.9</v>
      </c>
      <c r="K189" s="37">
        <v>4752</v>
      </c>
      <c r="L189" s="28">
        <v>42401</v>
      </c>
    </row>
    <row r="190" spans="1:12" x14ac:dyDescent="0.25">
      <c r="A190" s="24" t="s">
        <v>33</v>
      </c>
      <c r="B190" s="45" t="s">
        <v>17</v>
      </c>
      <c r="C190" s="46" t="s">
        <v>18</v>
      </c>
      <c r="D190" s="34" t="s">
        <v>159</v>
      </c>
      <c r="E190" s="34" t="s">
        <v>35</v>
      </c>
      <c r="F190" s="29" t="s">
        <v>21</v>
      </c>
      <c r="G190" s="29">
        <v>79</v>
      </c>
      <c r="H190" s="34" t="s">
        <v>36</v>
      </c>
      <c r="I190" s="36">
        <v>4</v>
      </c>
      <c r="J190" s="37">
        <v>14.82</v>
      </c>
      <c r="K190" s="37">
        <v>59.28</v>
      </c>
      <c r="L190" s="28">
        <v>42401</v>
      </c>
    </row>
    <row r="191" spans="1:12" x14ac:dyDescent="0.25">
      <c r="A191" s="24" t="s">
        <v>33</v>
      </c>
      <c r="B191" s="45" t="s">
        <v>17</v>
      </c>
      <c r="C191" s="46" t="s">
        <v>18</v>
      </c>
      <c r="D191" s="34" t="s">
        <v>159</v>
      </c>
      <c r="E191" s="34" t="s">
        <v>41</v>
      </c>
      <c r="F191" s="29" t="s">
        <v>21</v>
      </c>
      <c r="G191" s="29">
        <v>58</v>
      </c>
      <c r="H191" s="34" t="s">
        <v>42</v>
      </c>
      <c r="I191" s="36">
        <v>3</v>
      </c>
      <c r="J191" s="37">
        <v>7.2</v>
      </c>
      <c r="K191" s="37">
        <v>21.6</v>
      </c>
      <c r="L191" s="28">
        <v>42401</v>
      </c>
    </row>
    <row r="192" spans="1:12" x14ac:dyDescent="0.25">
      <c r="A192" s="25" t="s">
        <v>33</v>
      </c>
      <c r="B192" s="45" t="s">
        <v>17</v>
      </c>
      <c r="C192" s="29" t="s">
        <v>18</v>
      </c>
      <c r="D192" s="34" t="s">
        <v>168</v>
      </c>
      <c r="E192" s="34" t="s">
        <v>39</v>
      </c>
      <c r="F192" s="29" t="s">
        <v>21</v>
      </c>
      <c r="G192" s="29">
        <v>65</v>
      </c>
      <c r="H192" s="34" t="s">
        <v>40</v>
      </c>
      <c r="I192" s="36">
        <v>3</v>
      </c>
      <c r="J192" s="37">
        <v>7.68</v>
      </c>
      <c r="K192" s="37">
        <v>23.04</v>
      </c>
      <c r="L192" s="28">
        <v>42401</v>
      </c>
    </row>
    <row r="193" spans="1:12" x14ac:dyDescent="0.25">
      <c r="A193" s="25" t="s">
        <v>50</v>
      </c>
      <c r="B193" s="29" t="s">
        <v>17</v>
      </c>
      <c r="C193" s="29" t="s">
        <v>18</v>
      </c>
      <c r="D193" s="29" t="s">
        <v>109</v>
      </c>
      <c r="E193" s="29" t="s">
        <v>169</v>
      </c>
      <c r="F193" s="29" t="s">
        <v>21</v>
      </c>
      <c r="G193" s="29">
        <v>213</v>
      </c>
      <c r="H193" s="29" t="s">
        <v>163</v>
      </c>
      <c r="I193" s="29">
        <v>1</v>
      </c>
      <c r="J193" s="31">
        <v>108.94</v>
      </c>
      <c r="K193" s="31">
        <f>I193*J193</f>
        <v>108.94</v>
      </c>
      <c r="L193" s="28">
        <v>42401</v>
      </c>
    </row>
    <row r="194" spans="1:12" x14ac:dyDescent="0.25">
      <c r="A194" s="25" t="s">
        <v>50</v>
      </c>
      <c r="B194" s="29" t="s">
        <v>17</v>
      </c>
      <c r="C194" s="29" t="s">
        <v>18</v>
      </c>
      <c r="D194" s="29" t="s">
        <v>116</v>
      </c>
      <c r="E194" s="29" t="s">
        <v>170</v>
      </c>
      <c r="F194" s="29" t="s">
        <v>21</v>
      </c>
      <c r="G194" s="29">
        <v>146</v>
      </c>
      <c r="H194" s="29" t="s">
        <v>163</v>
      </c>
      <c r="I194" s="29">
        <v>12</v>
      </c>
      <c r="J194" s="31">
        <v>3.75</v>
      </c>
      <c r="K194" s="31">
        <f>I194*J194</f>
        <v>45</v>
      </c>
      <c r="L194" s="28">
        <v>42401</v>
      </c>
    </row>
    <row r="195" spans="1:12" x14ac:dyDescent="0.25">
      <c r="A195" s="24" t="s">
        <v>50</v>
      </c>
      <c r="B195" s="29" t="s">
        <v>17</v>
      </c>
      <c r="C195" s="29" t="s">
        <v>18</v>
      </c>
      <c r="D195" s="29" t="s">
        <v>116</v>
      </c>
      <c r="E195" s="29" t="s">
        <v>171</v>
      </c>
      <c r="F195" s="32" t="s">
        <v>21</v>
      </c>
      <c r="G195" s="32">
        <v>295</v>
      </c>
      <c r="H195" s="32" t="s">
        <v>163</v>
      </c>
      <c r="I195" s="29">
        <v>12</v>
      </c>
      <c r="J195" s="31">
        <v>4.24</v>
      </c>
      <c r="K195" s="31">
        <f>I195*J195</f>
        <v>50.88</v>
      </c>
      <c r="L195" s="28">
        <v>42401</v>
      </c>
    </row>
    <row r="196" spans="1:12" x14ac:dyDescent="0.25">
      <c r="A196" s="24" t="s">
        <v>55</v>
      </c>
      <c r="B196" s="25"/>
      <c r="C196" s="25"/>
      <c r="D196" s="25"/>
      <c r="E196" s="26" t="s">
        <v>15</v>
      </c>
      <c r="F196" s="25"/>
      <c r="G196" s="25"/>
      <c r="H196" s="25"/>
      <c r="I196" s="25"/>
      <c r="J196" s="27"/>
      <c r="K196" s="27">
        <v>0</v>
      </c>
      <c r="L196" s="28">
        <v>42401</v>
      </c>
    </row>
    <row r="197" spans="1:12" x14ac:dyDescent="0.25">
      <c r="A197" s="24" t="s">
        <v>70</v>
      </c>
      <c r="B197" s="29" t="s">
        <v>17</v>
      </c>
      <c r="C197" s="29" t="s">
        <v>74</v>
      </c>
      <c r="D197" s="29" t="s">
        <v>113</v>
      </c>
      <c r="E197" s="29" t="s">
        <v>114</v>
      </c>
      <c r="F197" s="29" t="s">
        <v>21</v>
      </c>
      <c r="G197" s="29">
        <v>83</v>
      </c>
      <c r="H197" s="29" t="s">
        <v>58</v>
      </c>
      <c r="I197" s="29">
        <v>160</v>
      </c>
      <c r="J197" s="31">
        <v>22.55</v>
      </c>
      <c r="K197" s="31">
        <f>I197*J197</f>
        <v>3608</v>
      </c>
      <c r="L197" s="28">
        <v>42401</v>
      </c>
    </row>
    <row r="198" spans="1:12" x14ac:dyDescent="0.25">
      <c r="A198" s="24" t="s">
        <v>73</v>
      </c>
      <c r="B198" s="25"/>
      <c r="C198" s="25"/>
      <c r="D198" s="25"/>
      <c r="E198" s="26" t="s">
        <v>15</v>
      </c>
      <c r="F198" s="25"/>
      <c r="G198" s="25"/>
      <c r="H198" s="25"/>
      <c r="I198" s="25"/>
      <c r="J198" s="27"/>
      <c r="K198" s="27">
        <v>0</v>
      </c>
      <c r="L198" s="28">
        <v>42401</v>
      </c>
    </row>
    <row r="199" spans="1:12" x14ac:dyDescent="0.25">
      <c r="A199" s="25" t="s">
        <v>50</v>
      </c>
      <c r="B199" s="29" t="s">
        <v>172</v>
      </c>
      <c r="C199" s="29" t="s">
        <v>18</v>
      </c>
      <c r="D199" s="29" t="s">
        <v>124</v>
      </c>
      <c r="E199" s="29" t="s">
        <v>173</v>
      </c>
      <c r="F199" s="32" t="s">
        <v>21</v>
      </c>
      <c r="G199" s="32">
        <v>146</v>
      </c>
      <c r="H199" s="32" t="s">
        <v>104</v>
      </c>
      <c r="I199" s="29">
        <v>12</v>
      </c>
      <c r="J199" s="31">
        <v>3.75</v>
      </c>
      <c r="K199" s="31">
        <f t="shared" ref="K199:K208" si="4">I199*J199</f>
        <v>45</v>
      </c>
      <c r="L199" s="28">
        <v>42430</v>
      </c>
    </row>
    <row r="200" spans="1:12" x14ac:dyDescent="0.25">
      <c r="A200" s="24" t="s">
        <v>50</v>
      </c>
      <c r="B200" s="29" t="s">
        <v>172</v>
      </c>
      <c r="C200" s="29" t="s">
        <v>18</v>
      </c>
      <c r="D200" s="29" t="s">
        <v>124</v>
      </c>
      <c r="E200" s="29" t="s">
        <v>174</v>
      </c>
      <c r="F200" s="29" t="s">
        <v>21</v>
      </c>
      <c r="G200" s="29">
        <v>182</v>
      </c>
      <c r="H200" s="29" t="s">
        <v>104</v>
      </c>
      <c r="I200" s="29">
        <v>2</v>
      </c>
      <c r="J200" s="31">
        <v>8.93</v>
      </c>
      <c r="K200" s="31">
        <f t="shared" si="4"/>
        <v>17.86</v>
      </c>
      <c r="L200" s="28">
        <v>42430</v>
      </c>
    </row>
    <row r="201" spans="1:12" x14ac:dyDescent="0.25">
      <c r="A201" s="24" t="s">
        <v>50</v>
      </c>
      <c r="B201" s="29" t="s">
        <v>172</v>
      </c>
      <c r="C201" s="29" t="s">
        <v>18</v>
      </c>
      <c r="D201" s="29" t="s">
        <v>124</v>
      </c>
      <c r="E201" s="29" t="s">
        <v>175</v>
      </c>
      <c r="F201" s="29" t="s">
        <v>21</v>
      </c>
      <c r="G201" s="29">
        <v>190</v>
      </c>
      <c r="H201" s="29" t="s">
        <v>104</v>
      </c>
      <c r="I201" s="29">
        <v>6</v>
      </c>
      <c r="J201" s="31">
        <v>3.67</v>
      </c>
      <c r="K201" s="31">
        <f t="shared" si="4"/>
        <v>22.02</v>
      </c>
      <c r="L201" s="28">
        <v>42430</v>
      </c>
    </row>
    <row r="202" spans="1:12" x14ac:dyDescent="0.25">
      <c r="A202" s="24" t="s">
        <v>50</v>
      </c>
      <c r="B202" s="29" t="s">
        <v>172</v>
      </c>
      <c r="C202" s="29" t="s">
        <v>18</v>
      </c>
      <c r="D202" s="29" t="s">
        <v>124</v>
      </c>
      <c r="E202" s="29" t="s">
        <v>176</v>
      </c>
      <c r="F202" s="29" t="s">
        <v>21</v>
      </c>
      <c r="G202" s="29">
        <v>202</v>
      </c>
      <c r="H202" s="29" t="s">
        <v>104</v>
      </c>
      <c r="I202" s="29">
        <v>12</v>
      </c>
      <c r="J202" s="31">
        <v>3.13</v>
      </c>
      <c r="K202" s="31">
        <f t="shared" si="4"/>
        <v>37.56</v>
      </c>
      <c r="L202" s="28">
        <v>42430</v>
      </c>
    </row>
    <row r="203" spans="1:12" x14ac:dyDescent="0.25">
      <c r="A203" s="24" t="s">
        <v>50</v>
      </c>
      <c r="B203" s="29" t="s">
        <v>172</v>
      </c>
      <c r="C203" s="29" t="s">
        <v>18</v>
      </c>
      <c r="D203" s="29" t="s">
        <v>124</v>
      </c>
      <c r="E203" s="29" t="s">
        <v>177</v>
      </c>
      <c r="F203" s="29" t="s">
        <v>21</v>
      </c>
      <c r="G203" s="29">
        <v>272</v>
      </c>
      <c r="H203" s="29" t="s">
        <v>104</v>
      </c>
      <c r="I203" s="29">
        <v>1</v>
      </c>
      <c r="J203" s="31">
        <v>31.95</v>
      </c>
      <c r="K203" s="31">
        <f t="shared" si="4"/>
        <v>31.95</v>
      </c>
      <c r="L203" s="28">
        <v>42430</v>
      </c>
    </row>
    <row r="204" spans="1:12" x14ac:dyDescent="0.25">
      <c r="A204" s="24" t="s">
        <v>50</v>
      </c>
      <c r="B204" s="29" t="s">
        <v>172</v>
      </c>
      <c r="C204" s="29" t="s">
        <v>18</v>
      </c>
      <c r="D204" s="29" t="s">
        <v>124</v>
      </c>
      <c r="E204" s="29" t="s">
        <v>178</v>
      </c>
      <c r="F204" s="29" t="s">
        <v>21</v>
      </c>
      <c r="G204" s="29">
        <v>336</v>
      </c>
      <c r="H204" s="29" t="s">
        <v>179</v>
      </c>
      <c r="I204" s="29">
        <v>12</v>
      </c>
      <c r="J204" s="31">
        <v>0.38</v>
      </c>
      <c r="K204" s="31">
        <f t="shared" si="4"/>
        <v>4.5600000000000005</v>
      </c>
      <c r="L204" s="28">
        <v>42430</v>
      </c>
    </row>
    <row r="205" spans="1:12" x14ac:dyDescent="0.25">
      <c r="A205" s="24" t="s">
        <v>50</v>
      </c>
      <c r="B205" s="29" t="s">
        <v>172</v>
      </c>
      <c r="C205" s="29" t="s">
        <v>18</v>
      </c>
      <c r="D205" s="29" t="s">
        <v>124</v>
      </c>
      <c r="E205" s="29" t="s">
        <v>180</v>
      </c>
      <c r="F205" s="29" t="s">
        <v>21</v>
      </c>
      <c r="G205" s="29">
        <v>337</v>
      </c>
      <c r="H205" s="29" t="s">
        <v>179</v>
      </c>
      <c r="I205" s="29">
        <v>12</v>
      </c>
      <c r="J205" s="31">
        <v>0.34</v>
      </c>
      <c r="K205" s="31">
        <f t="shared" si="4"/>
        <v>4.08</v>
      </c>
      <c r="L205" s="28">
        <v>42430</v>
      </c>
    </row>
    <row r="206" spans="1:12" x14ac:dyDescent="0.25">
      <c r="A206" s="24" t="s">
        <v>50</v>
      </c>
      <c r="B206" s="29" t="s">
        <v>172</v>
      </c>
      <c r="C206" s="29" t="s">
        <v>18</v>
      </c>
      <c r="D206" s="29" t="s">
        <v>124</v>
      </c>
      <c r="E206" s="29" t="s">
        <v>181</v>
      </c>
      <c r="F206" s="29" t="s">
        <v>21</v>
      </c>
      <c r="G206" s="29">
        <v>338</v>
      </c>
      <c r="H206" s="29" t="s">
        <v>179</v>
      </c>
      <c r="I206" s="29">
        <v>12</v>
      </c>
      <c r="J206" s="31">
        <v>0.3</v>
      </c>
      <c r="K206" s="31">
        <f t="shared" si="4"/>
        <v>3.5999999999999996</v>
      </c>
      <c r="L206" s="28">
        <v>42430</v>
      </c>
    </row>
    <row r="207" spans="1:12" x14ac:dyDescent="0.25">
      <c r="A207" s="24" t="s">
        <v>50</v>
      </c>
      <c r="B207" s="29" t="s">
        <v>172</v>
      </c>
      <c r="C207" s="29" t="s">
        <v>18</v>
      </c>
      <c r="D207" s="29" t="s">
        <v>124</v>
      </c>
      <c r="E207" s="29" t="s">
        <v>182</v>
      </c>
      <c r="F207" s="29" t="s">
        <v>21</v>
      </c>
      <c r="G207" s="29">
        <v>340</v>
      </c>
      <c r="H207" s="29" t="s">
        <v>179</v>
      </c>
      <c r="I207" s="29">
        <v>12</v>
      </c>
      <c r="J207" s="31">
        <v>0.27</v>
      </c>
      <c r="K207" s="31">
        <f t="shared" si="4"/>
        <v>3.24</v>
      </c>
      <c r="L207" s="28">
        <v>42430</v>
      </c>
    </row>
    <row r="208" spans="1:12" x14ac:dyDescent="0.25">
      <c r="A208" s="24" t="s">
        <v>50</v>
      </c>
      <c r="B208" s="29" t="s">
        <v>172</v>
      </c>
      <c r="C208" s="29" t="s">
        <v>18</v>
      </c>
      <c r="D208" s="29" t="s">
        <v>124</v>
      </c>
      <c r="E208" s="29" t="s">
        <v>183</v>
      </c>
      <c r="F208" s="29" t="s">
        <v>21</v>
      </c>
      <c r="G208" s="29">
        <v>397</v>
      </c>
      <c r="H208" s="29" t="s">
        <v>69</v>
      </c>
      <c r="I208" s="29">
        <v>3</v>
      </c>
      <c r="J208" s="31">
        <v>19.41</v>
      </c>
      <c r="K208" s="31">
        <f t="shared" si="4"/>
        <v>58.230000000000004</v>
      </c>
      <c r="L208" s="28">
        <v>42430</v>
      </c>
    </row>
    <row r="209" spans="1:12" x14ac:dyDescent="0.25">
      <c r="A209" s="24" t="s">
        <v>70</v>
      </c>
      <c r="B209" s="25"/>
      <c r="C209" s="25"/>
      <c r="D209" s="25"/>
      <c r="E209" s="26" t="s">
        <v>15</v>
      </c>
      <c r="F209" s="25"/>
      <c r="G209" s="25"/>
      <c r="H209" s="25"/>
      <c r="I209" s="25"/>
      <c r="J209" s="27"/>
      <c r="K209" s="27">
        <v>0</v>
      </c>
      <c r="L209" s="28">
        <v>42430</v>
      </c>
    </row>
    <row r="210" spans="1:12" x14ac:dyDescent="0.25">
      <c r="A210" s="25" t="s">
        <v>50</v>
      </c>
      <c r="B210" s="29" t="s">
        <v>17</v>
      </c>
      <c r="C210" s="29" t="s">
        <v>18</v>
      </c>
      <c r="D210" s="29" t="s">
        <v>109</v>
      </c>
      <c r="E210" s="29" t="s">
        <v>184</v>
      </c>
      <c r="F210" s="29" t="s">
        <v>21</v>
      </c>
      <c r="G210" s="29">
        <v>167</v>
      </c>
      <c r="H210" s="29" t="s">
        <v>163</v>
      </c>
      <c r="I210" s="29">
        <v>2</v>
      </c>
      <c r="J210" s="31">
        <v>3.63</v>
      </c>
      <c r="K210" s="31">
        <f t="shared" ref="K210:K219" si="5">I210*J210</f>
        <v>7.26</v>
      </c>
      <c r="L210" s="28">
        <v>42461</v>
      </c>
    </row>
    <row r="211" spans="1:12" x14ac:dyDescent="0.25">
      <c r="A211" s="24" t="s">
        <v>50</v>
      </c>
      <c r="B211" s="29" t="s">
        <v>17</v>
      </c>
      <c r="C211" s="29" t="s">
        <v>18</v>
      </c>
      <c r="D211" s="29" t="s">
        <v>185</v>
      </c>
      <c r="E211" s="29" t="s">
        <v>186</v>
      </c>
      <c r="F211" s="29" t="s">
        <v>21</v>
      </c>
      <c r="G211" s="29">
        <v>142</v>
      </c>
      <c r="H211" s="29" t="s">
        <v>163</v>
      </c>
      <c r="I211" s="29">
        <v>4</v>
      </c>
      <c r="J211" s="31">
        <v>3.2</v>
      </c>
      <c r="K211" s="31">
        <f t="shared" si="5"/>
        <v>12.8</v>
      </c>
      <c r="L211" s="28">
        <v>42461</v>
      </c>
    </row>
    <row r="212" spans="1:12" x14ac:dyDescent="0.25">
      <c r="A212" s="24" t="s">
        <v>50</v>
      </c>
      <c r="B212" s="29" t="s">
        <v>17</v>
      </c>
      <c r="C212" s="29" t="s">
        <v>18</v>
      </c>
      <c r="D212" s="29" t="s">
        <v>185</v>
      </c>
      <c r="E212" s="29" t="s">
        <v>187</v>
      </c>
      <c r="F212" s="29" t="s">
        <v>21</v>
      </c>
      <c r="G212" s="29">
        <v>207</v>
      </c>
      <c r="H212" s="29" t="s">
        <v>163</v>
      </c>
      <c r="I212" s="29">
        <v>2</v>
      </c>
      <c r="J212" s="31">
        <v>1.6</v>
      </c>
      <c r="K212" s="31">
        <f t="shared" si="5"/>
        <v>3.2</v>
      </c>
      <c r="L212" s="28">
        <v>42461</v>
      </c>
    </row>
    <row r="213" spans="1:12" x14ac:dyDescent="0.25">
      <c r="A213" s="24" t="s">
        <v>50</v>
      </c>
      <c r="B213" s="29" t="s">
        <v>17</v>
      </c>
      <c r="C213" s="29" t="s">
        <v>18</v>
      </c>
      <c r="D213" s="29" t="s">
        <v>185</v>
      </c>
      <c r="E213" s="29" t="s">
        <v>188</v>
      </c>
      <c r="F213" s="29" t="s">
        <v>21</v>
      </c>
      <c r="G213" s="29">
        <v>223</v>
      </c>
      <c r="H213" s="29" t="s">
        <v>163</v>
      </c>
      <c r="I213" s="29">
        <v>4</v>
      </c>
      <c r="J213" s="31">
        <v>12.63</v>
      </c>
      <c r="K213" s="31">
        <f t="shared" si="5"/>
        <v>50.52</v>
      </c>
      <c r="L213" s="28">
        <v>42461</v>
      </c>
    </row>
    <row r="214" spans="1:12" x14ac:dyDescent="0.25">
      <c r="A214" s="24" t="s">
        <v>50</v>
      </c>
      <c r="B214" s="29" t="s">
        <v>17</v>
      </c>
      <c r="C214" s="29" t="s">
        <v>18</v>
      </c>
      <c r="D214" s="29" t="s">
        <v>185</v>
      </c>
      <c r="E214" s="29" t="s">
        <v>189</v>
      </c>
      <c r="F214" s="29" t="s">
        <v>21</v>
      </c>
      <c r="G214" s="29">
        <v>232</v>
      </c>
      <c r="H214" s="29" t="s">
        <v>163</v>
      </c>
      <c r="I214" s="29">
        <v>1</v>
      </c>
      <c r="J214" s="31">
        <v>34.64</v>
      </c>
      <c r="K214" s="31">
        <f t="shared" si="5"/>
        <v>34.64</v>
      </c>
      <c r="L214" s="28">
        <v>42461</v>
      </c>
    </row>
    <row r="215" spans="1:12" x14ac:dyDescent="0.25">
      <c r="A215" s="24" t="s">
        <v>50</v>
      </c>
      <c r="B215" s="29" t="s">
        <v>17</v>
      </c>
      <c r="C215" s="29" t="s">
        <v>18</v>
      </c>
      <c r="D215" s="29" t="s">
        <v>185</v>
      </c>
      <c r="E215" s="29" t="s">
        <v>190</v>
      </c>
      <c r="F215" s="29" t="s">
        <v>21</v>
      </c>
      <c r="G215" s="29">
        <v>252</v>
      </c>
      <c r="H215" s="29" t="s">
        <v>191</v>
      </c>
      <c r="I215" s="29">
        <v>3</v>
      </c>
      <c r="J215" s="31">
        <v>1.0900000000000001</v>
      </c>
      <c r="K215" s="31">
        <f t="shared" si="5"/>
        <v>3.2700000000000005</v>
      </c>
      <c r="L215" s="28">
        <v>42461</v>
      </c>
    </row>
    <row r="216" spans="1:12" x14ac:dyDescent="0.25">
      <c r="A216" s="24" t="s">
        <v>50</v>
      </c>
      <c r="B216" s="29" t="s">
        <v>17</v>
      </c>
      <c r="C216" s="29" t="s">
        <v>18</v>
      </c>
      <c r="D216" s="29" t="s">
        <v>185</v>
      </c>
      <c r="E216" s="29" t="s">
        <v>192</v>
      </c>
      <c r="F216" s="29" t="s">
        <v>21</v>
      </c>
      <c r="G216" s="29">
        <v>285</v>
      </c>
      <c r="H216" s="29" t="s">
        <v>163</v>
      </c>
      <c r="I216" s="29">
        <v>2</v>
      </c>
      <c r="J216" s="31">
        <v>6.08</v>
      </c>
      <c r="K216" s="31">
        <f t="shared" si="5"/>
        <v>12.16</v>
      </c>
      <c r="L216" s="28">
        <v>42461</v>
      </c>
    </row>
    <row r="217" spans="1:12" x14ac:dyDescent="0.25">
      <c r="A217" s="24" t="s">
        <v>50</v>
      </c>
      <c r="B217" s="29" t="s">
        <v>17</v>
      </c>
      <c r="C217" s="29" t="s">
        <v>18</v>
      </c>
      <c r="D217" s="29" t="s">
        <v>185</v>
      </c>
      <c r="E217" s="29" t="s">
        <v>193</v>
      </c>
      <c r="F217" s="29" t="s">
        <v>21</v>
      </c>
      <c r="G217" s="29">
        <v>303</v>
      </c>
      <c r="H217" s="29" t="s">
        <v>163</v>
      </c>
      <c r="I217" s="29">
        <v>6</v>
      </c>
      <c r="J217" s="31">
        <v>7.04</v>
      </c>
      <c r="K217" s="31">
        <f t="shared" si="5"/>
        <v>42.24</v>
      </c>
      <c r="L217" s="28">
        <v>42461</v>
      </c>
    </row>
    <row r="218" spans="1:12" x14ac:dyDescent="0.25">
      <c r="A218" s="24" t="s">
        <v>50</v>
      </c>
      <c r="B218" s="29" t="s">
        <v>194</v>
      </c>
      <c r="C218" s="29" t="s">
        <v>18</v>
      </c>
      <c r="D218" s="29" t="s">
        <v>185</v>
      </c>
      <c r="E218" s="29" t="s">
        <v>195</v>
      </c>
      <c r="F218" s="29" t="s">
        <v>21</v>
      </c>
      <c r="G218" s="29">
        <v>398</v>
      </c>
      <c r="H218" s="29" t="s">
        <v>163</v>
      </c>
      <c r="I218" s="29">
        <v>12</v>
      </c>
      <c r="J218" s="31">
        <v>4.08</v>
      </c>
      <c r="K218" s="31">
        <f t="shared" si="5"/>
        <v>48.96</v>
      </c>
      <c r="L218" s="28">
        <v>42461</v>
      </c>
    </row>
    <row r="219" spans="1:12" x14ac:dyDescent="0.25">
      <c r="A219" s="24" t="s">
        <v>50</v>
      </c>
      <c r="B219" s="29" t="s">
        <v>17</v>
      </c>
      <c r="C219" s="29" t="s">
        <v>18</v>
      </c>
      <c r="D219" s="29" t="s">
        <v>185</v>
      </c>
      <c r="E219" s="29" t="s">
        <v>196</v>
      </c>
      <c r="F219" s="29" t="s">
        <v>21</v>
      </c>
      <c r="G219" s="29">
        <v>399</v>
      </c>
      <c r="H219" s="29" t="s">
        <v>163</v>
      </c>
      <c r="I219" s="29">
        <v>12</v>
      </c>
      <c r="J219" s="31">
        <v>4.08</v>
      </c>
      <c r="K219" s="31">
        <f t="shared" si="5"/>
        <v>48.96</v>
      </c>
      <c r="L219" s="28">
        <v>42461</v>
      </c>
    </row>
    <row r="220" spans="1:12" x14ac:dyDescent="0.25">
      <c r="A220" s="24" t="s">
        <v>55</v>
      </c>
      <c r="B220" s="25"/>
      <c r="C220" s="25"/>
      <c r="D220" s="25"/>
      <c r="E220" s="26" t="s">
        <v>15</v>
      </c>
      <c r="F220" s="25"/>
      <c r="G220" s="25"/>
      <c r="H220" s="25"/>
      <c r="I220" s="25"/>
      <c r="J220" s="27"/>
      <c r="K220" s="27">
        <v>0</v>
      </c>
      <c r="L220" s="28">
        <v>42461</v>
      </c>
    </row>
    <row r="221" spans="1:12" x14ac:dyDescent="0.25">
      <c r="A221" s="24" t="s">
        <v>70</v>
      </c>
      <c r="B221" s="29" t="s">
        <v>17</v>
      </c>
      <c r="C221" s="29" t="s">
        <v>74</v>
      </c>
      <c r="D221" s="29" t="s">
        <v>113</v>
      </c>
      <c r="E221" s="29" t="s">
        <v>114</v>
      </c>
      <c r="F221" s="29" t="s">
        <v>21</v>
      </c>
      <c r="G221" s="29">
        <v>83</v>
      </c>
      <c r="H221" s="29" t="s">
        <v>58</v>
      </c>
      <c r="I221" s="29">
        <v>160</v>
      </c>
      <c r="J221" s="31">
        <v>22.55</v>
      </c>
      <c r="K221" s="31">
        <f t="shared" ref="K221:K229" si="6">I221*J221</f>
        <v>3608</v>
      </c>
      <c r="L221" s="28">
        <v>42461</v>
      </c>
    </row>
    <row r="222" spans="1:12" x14ac:dyDescent="0.25">
      <c r="A222" s="24" t="s">
        <v>33</v>
      </c>
      <c r="B222" s="45" t="s">
        <v>17</v>
      </c>
      <c r="C222" s="29" t="s">
        <v>74</v>
      </c>
      <c r="D222" s="34" t="s">
        <v>48</v>
      </c>
      <c r="E222" s="34" t="s">
        <v>167</v>
      </c>
      <c r="F222" s="29" t="s">
        <v>21</v>
      </c>
      <c r="G222" s="34">
        <v>64</v>
      </c>
      <c r="H222" s="34" t="s">
        <v>45</v>
      </c>
      <c r="I222" s="36">
        <v>40</v>
      </c>
      <c r="J222" s="37">
        <v>5.2</v>
      </c>
      <c r="K222" s="31">
        <f t="shared" si="6"/>
        <v>208</v>
      </c>
      <c r="L222" s="28">
        <v>42491</v>
      </c>
    </row>
    <row r="223" spans="1:12" x14ac:dyDescent="0.25">
      <c r="A223" s="24" t="s">
        <v>33</v>
      </c>
      <c r="B223" s="45" t="s">
        <v>17</v>
      </c>
      <c r="C223" s="29" t="s">
        <v>74</v>
      </c>
      <c r="D223" s="34" t="s">
        <v>48</v>
      </c>
      <c r="E223" s="34" t="s">
        <v>39</v>
      </c>
      <c r="F223" s="29" t="s">
        <v>21</v>
      </c>
      <c r="G223" s="34">
        <v>65</v>
      </c>
      <c r="H223" s="34" t="s">
        <v>40</v>
      </c>
      <c r="I223" s="36">
        <v>20</v>
      </c>
      <c r="J223" s="37">
        <v>7.68</v>
      </c>
      <c r="K223" s="31">
        <f t="shared" si="6"/>
        <v>153.6</v>
      </c>
      <c r="L223" s="28">
        <v>42491</v>
      </c>
    </row>
    <row r="224" spans="1:12" x14ac:dyDescent="0.25">
      <c r="A224" s="24" t="s">
        <v>33</v>
      </c>
      <c r="B224" s="45" t="s">
        <v>17</v>
      </c>
      <c r="C224" s="50" t="s">
        <v>18</v>
      </c>
      <c r="D224" s="34" t="s">
        <v>159</v>
      </c>
      <c r="E224" s="34" t="s">
        <v>123</v>
      </c>
      <c r="F224" s="29" t="s">
        <v>21</v>
      </c>
      <c r="G224" s="34">
        <v>39</v>
      </c>
      <c r="H224" s="34" t="s">
        <v>45</v>
      </c>
      <c r="I224" s="36">
        <v>3</v>
      </c>
      <c r="J224" s="37">
        <v>30.24</v>
      </c>
      <c r="K224" s="31">
        <f t="shared" si="6"/>
        <v>90.72</v>
      </c>
      <c r="L224" s="28">
        <v>42491</v>
      </c>
    </row>
    <row r="225" spans="1:12" x14ac:dyDescent="0.25">
      <c r="A225" s="24" t="s">
        <v>33</v>
      </c>
      <c r="B225" s="45" t="s">
        <v>17</v>
      </c>
      <c r="C225" s="50" t="s">
        <v>18</v>
      </c>
      <c r="D225" s="34" t="s">
        <v>159</v>
      </c>
      <c r="E225" s="34" t="s">
        <v>39</v>
      </c>
      <c r="F225" s="29" t="s">
        <v>21</v>
      </c>
      <c r="G225" s="34">
        <v>65</v>
      </c>
      <c r="H225" s="34" t="s">
        <v>40</v>
      </c>
      <c r="I225" s="36">
        <v>5</v>
      </c>
      <c r="J225" s="37">
        <v>7.92</v>
      </c>
      <c r="K225" s="31">
        <f t="shared" si="6"/>
        <v>39.6</v>
      </c>
      <c r="L225" s="28">
        <v>42491</v>
      </c>
    </row>
    <row r="226" spans="1:12" x14ac:dyDescent="0.25">
      <c r="A226" s="24" t="s">
        <v>33</v>
      </c>
      <c r="B226" s="45" t="s">
        <v>17</v>
      </c>
      <c r="C226" s="50" t="s">
        <v>18</v>
      </c>
      <c r="D226" s="34" t="s">
        <v>159</v>
      </c>
      <c r="E226" s="34" t="s">
        <v>197</v>
      </c>
      <c r="F226" s="29" t="s">
        <v>21</v>
      </c>
      <c r="G226" s="34">
        <v>24</v>
      </c>
      <c r="H226" s="34" t="s">
        <v>101</v>
      </c>
      <c r="I226" s="36">
        <v>1</v>
      </c>
      <c r="J226" s="37">
        <v>49.74</v>
      </c>
      <c r="K226" s="31">
        <f t="shared" si="6"/>
        <v>49.74</v>
      </c>
      <c r="L226" s="28">
        <v>42491</v>
      </c>
    </row>
    <row r="227" spans="1:12" x14ac:dyDescent="0.25">
      <c r="A227" s="24" t="s">
        <v>33</v>
      </c>
      <c r="B227" s="45" t="s">
        <v>17</v>
      </c>
      <c r="C227" s="50" t="s">
        <v>18</v>
      </c>
      <c r="D227" s="34" t="s">
        <v>159</v>
      </c>
      <c r="E227" s="34" t="s">
        <v>136</v>
      </c>
      <c r="F227" s="29" t="s">
        <v>21</v>
      </c>
      <c r="G227" s="34">
        <v>57</v>
      </c>
      <c r="H227" s="34" t="s">
        <v>40</v>
      </c>
      <c r="I227" s="36">
        <v>4</v>
      </c>
      <c r="J227" s="37">
        <v>7.68</v>
      </c>
      <c r="K227" s="31">
        <f t="shared" si="6"/>
        <v>30.72</v>
      </c>
      <c r="L227" s="28">
        <v>42491</v>
      </c>
    </row>
    <row r="228" spans="1:12" x14ac:dyDescent="0.25">
      <c r="A228" s="24" t="s">
        <v>33</v>
      </c>
      <c r="B228" s="45" t="s">
        <v>17</v>
      </c>
      <c r="C228" s="50" t="s">
        <v>18</v>
      </c>
      <c r="D228" s="34" t="s">
        <v>159</v>
      </c>
      <c r="E228" s="34" t="s">
        <v>41</v>
      </c>
      <c r="F228" s="29" t="s">
        <v>21</v>
      </c>
      <c r="G228" s="34">
        <v>58</v>
      </c>
      <c r="H228" s="34" t="s">
        <v>42</v>
      </c>
      <c r="I228" s="36">
        <v>4</v>
      </c>
      <c r="J228" s="37">
        <v>7.2</v>
      </c>
      <c r="K228" s="31">
        <f t="shared" si="6"/>
        <v>28.8</v>
      </c>
      <c r="L228" s="28">
        <v>42491</v>
      </c>
    </row>
    <row r="229" spans="1:12" x14ac:dyDescent="0.25">
      <c r="A229" s="24" t="s">
        <v>33</v>
      </c>
      <c r="B229" s="45" t="s">
        <v>17</v>
      </c>
      <c r="C229" s="29" t="s">
        <v>98</v>
      </c>
      <c r="D229" s="34" t="s">
        <v>99</v>
      </c>
      <c r="E229" s="34" t="s">
        <v>46</v>
      </c>
      <c r="F229" s="29" t="s">
        <v>21</v>
      </c>
      <c r="G229" s="34">
        <v>14</v>
      </c>
      <c r="H229" s="34" t="s">
        <v>42</v>
      </c>
      <c r="I229" s="36">
        <v>20</v>
      </c>
      <c r="J229" s="37">
        <v>16.68</v>
      </c>
      <c r="K229" s="31">
        <f t="shared" si="6"/>
        <v>333.6</v>
      </c>
      <c r="L229" s="28">
        <v>42491</v>
      </c>
    </row>
    <row r="230" spans="1:12" x14ac:dyDescent="0.25">
      <c r="A230" s="24" t="s">
        <v>33</v>
      </c>
      <c r="B230" s="45" t="s">
        <v>17</v>
      </c>
      <c r="C230" s="50" t="s">
        <v>74</v>
      </c>
      <c r="D230" s="34" t="s">
        <v>198</v>
      </c>
      <c r="E230" s="34" t="s">
        <v>92</v>
      </c>
      <c r="F230" s="29" t="s">
        <v>21</v>
      </c>
      <c r="G230" s="34">
        <v>73</v>
      </c>
      <c r="H230" s="34" t="s">
        <v>93</v>
      </c>
      <c r="I230" s="36">
        <v>480</v>
      </c>
      <c r="J230" s="37">
        <v>9.82</v>
      </c>
      <c r="K230" s="31">
        <v>4713.6000000000004</v>
      </c>
      <c r="L230" s="28">
        <v>42522</v>
      </c>
    </row>
    <row r="231" spans="1:12" x14ac:dyDescent="0.25">
      <c r="A231" s="24" t="s">
        <v>33</v>
      </c>
      <c r="B231" s="45" t="s">
        <v>17</v>
      </c>
      <c r="C231" s="50" t="s">
        <v>74</v>
      </c>
      <c r="D231" s="34" t="s">
        <v>198</v>
      </c>
      <c r="E231" s="51" t="s">
        <v>94</v>
      </c>
      <c r="F231" s="29" t="s">
        <v>21</v>
      </c>
      <c r="G231" s="34">
        <v>75</v>
      </c>
      <c r="H231" s="34" t="s">
        <v>45</v>
      </c>
      <c r="I231" s="36">
        <v>150</v>
      </c>
      <c r="J231" s="37">
        <v>5.18</v>
      </c>
      <c r="K231" s="31">
        <v>777</v>
      </c>
      <c r="L231" s="28">
        <v>42522</v>
      </c>
    </row>
    <row r="232" spans="1:12" x14ac:dyDescent="0.25">
      <c r="A232" s="24" t="s">
        <v>50</v>
      </c>
      <c r="B232" s="29" t="s">
        <v>17</v>
      </c>
      <c r="C232" s="29" t="s">
        <v>18</v>
      </c>
      <c r="D232" s="29" t="s">
        <v>109</v>
      </c>
      <c r="E232" s="29" t="s">
        <v>199</v>
      </c>
      <c r="F232" s="29" t="s">
        <v>21</v>
      </c>
      <c r="G232" s="29">
        <v>297</v>
      </c>
      <c r="H232" s="29" t="s">
        <v>58</v>
      </c>
      <c r="I232" s="29">
        <v>2</v>
      </c>
      <c r="J232" s="31">
        <v>19.41</v>
      </c>
      <c r="K232" s="31">
        <f>I232*J232</f>
        <v>38.82</v>
      </c>
      <c r="L232" s="28">
        <v>42522</v>
      </c>
    </row>
    <row r="233" spans="1:12" x14ac:dyDescent="0.25">
      <c r="A233" s="24" t="s">
        <v>55</v>
      </c>
      <c r="B233" s="29" t="s">
        <v>17</v>
      </c>
      <c r="C233" s="29" t="s">
        <v>18</v>
      </c>
      <c r="D233" s="29" t="s">
        <v>166</v>
      </c>
      <c r="E233" s="29" t="s">
        <v>141</v>
      </c>
      <c r="F233" s="29" t="s">
        <v>21</v>
      </c>
      <c r="G233" s="29">
        <v>80002091</v>
      </c>
      <c r="H233" s="29" t="s">
        <v>58</v>
      </c>
      <c r="I233" s="29">
        <v>8</v>
      </c>
      <c r="J233" s="38">
        <v>29.28</v>
      </c>
      <c r="K233" s="38">
        <v>234.24</v>
      </c>
      <c r="L233" s="28">
        <v>42522</v>
      </c>
    </row>
    <row r="234" spans="1:12" x14ac:dyDescent="0.25">
      <c r="A234" s="25" t="s">
        <v>55</v>
      </c>
      <c r="B234" s="29" t="s">
        <v>17</v>
      </c>
      <c r="C234" s="29" t="s">
        <v>18</v>
      </c>
      <c r="D234" s="29" t="s">
        <v>166</v>
      </c>
      <c r="E234" s="29" t="s">
        <v>59</v>
      </c>
      <c r="F234" s="29" t="s">
        <v>21</v>
      </c>
      <c r="G234" s="29">
        <v>20312</v>
      </c>
      <c r="H234" s="29" t="s">
        <v>58</v>
      </c>
      <c r="I234" s="29">
        <v>8</v>
      </c>
      <c r="J234" s="38">
        <v>36.24</v>
      </c>
      <c r="K234" s="38">
        <v>289.92</v>
      </c>
      <c r="L234" s="28">
        <v>42522</v>
      </c>
    </row>
    <row r="235" spans="1:12" x14ac:dyDescent="0.25">
      <c r="A235" s="25" t="s">
        <v>63</v>
      </c>
      <c r="B235" s="25"/>
      <c r="C235" s="25"/>
      <c r="D235" s="25"/>
      <c r="E235" s="26" t="s">
        <v>15</v>
      </c>
      <c r="F235" s="25"/>
      <c r="G235" s="25"/>
      <c r="H235" s="25"/>
      <c r="I235" s="25"/>
      <c r="J235" s="27"/>
      <c r="K235" s="27">
        <v>0</v>
      </c>
      <c r="L235" s="28">
        <v>42522</v>
      </c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52"/>
      <c r="B983" s="52"/>
      <c r="C983" s="52"/>
      <c r="D983" s="52"/>
      <c r="E983" s="52"/>
      <c r="F983" s="52"/>
      <c r="G983" s="52"/>
      <c r="H983" s="52"/>
      <c r="I983" s="52"/>
      <c r="J983" s="53"/>
      <c r="K983" s="53"/>
      <c r="L983" s="54"/>
    </row>
    <row r="984" spans="1:12" x14ac:dyDescent="0.25">
      <c r="A984" s="52"/>
      <c r="B984" s="52"/>
      <c r="C984" s="52"/>
      <c r="D984" s="52"/>
      <c r="E984" s="52"/>
      <c r="F984" s="52"/>
      <c r="G984" s="52"/>
      <c r="H984" s="52"/>
      <c r="I984" s="52"/>
      <c r="J984" s="53"/>
      <c r="K984" s="53"/>
      <c r="L984" s="54"/>
    </row>
    <row r="985" spans="1:12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3"/>
      <c r="K985" s="53"/>
      <c r="L985" s="54"/>
    </row>
    <row r="986" spans="1:12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3"/>
      <c r="K986" s="53"/>
      <c r="L986" s="54"/>
    </row>
    <row r="987" spans="1:12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3"/>
      <c r="K987" s="53"/>
      <c r="L987" s="54"/>
    </row>
    <row r="988" spans="1:12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3"/>
      <c r="K988" s="53"/>
      <c r="L988" s="54"/>
    </row>
    <row r="989" spans="1:12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3"/>
      <c r="K989" s="53"/>
      <c r="L989" s="54"/>
    </row>
    <row r="990" spans="1:12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3"/>
      <c r="K990" s="53"/>
      <c r="L990" s="54"/>
    </row>
    <row r="991" spans="1:12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3"/>
      <c r="K991" s="53"/>
      <c r="L991" s="54"/>
    </row>
    <row r="992" spans="1:12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3"/>
      <c r="K992" s="53"/>
      <c r="L992" s="54"/>
    </row>
    <row r="993" spans="1:12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3"/>
      <c r="K993" s="53"/>
      <c r="L993" s="54"/>
    </row>
    <row r="994" spans="1:12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3"/>
      <c r="K994" s="53"/>
      <c r="L994" s="54"/>
    </row>
    <row r="995" spans="1:12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3"/>
      <c r="K995" s="53"/>
      <c r="L995" s="54"/>
    </row>
    <row r="996" spans="1:12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3"/>
      <c r="K996" s="53"/>
      <c r="L996" s="54"/>
    </row>
    <row r="997" spans="1:12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3"/>
      <c r="K997" s="53"/>
      <c r="L997" s="54"/>
    </row>
    <row r="998" spans="1:12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3"/>
      <c r="K998" s="53"/>
      <c r="L998" s="54"/>
    </row>
    <row r="999" spans="1:12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3"/>
      <c r="K999" s="53"/>
      <c r="L999" s="54"/>
    </row>
    <row r="1000" spans="1:12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3"/>
      <c r="K1000" s="53"/>
      <c r="L1000" s="54"/>
    </row>
    <row r="1001" spans="1:12" x14ac:dyDescent="0.25">
      <c r="A1001" s="52"/>
      <c r="B1001" s="52"/>
      <c r="C1001" s="52"/>
      <c r="D1001" s="52"/>
      <c r="E1001" s="52"/>
      <c r="F1001" s="52"/>
      <c r="G1001" s="52"/>
      <c r="H1001" s="52"/>
      <c r="I1001" s="52"/>
      <c r="J1001" s="53"/>
      <c r="K1001" s="53"/>
      <c r="L1001" s="54"/>
    </row>
    <row r="1002" spans="1:12" x14ac:dyDescent="0.25">
      <c r="A1002" s="52"/>
      <c r="B1002" s="52"/>
      <c r="C1002" s="52"/>
      <c r="D1002" s="52"/>
      <c r="E1002" s="52"/>
      <c r="F1002" s="52"/>
      <c r="G1002" s="52"/>
      <c r="H1002" s="52"/>
      <c r="I1002" s="52"/>
      <c r="J1002" s="53"/>
      <c r="K1002" s="53"/>
      <c r="L1002" s="54"/>
    </row>
    <row r="1003" spans="1:12" x14ac:dyDescent="0.25">
      <c r="A1003" s="52"/>
      <c r="B1003" s="52"/>
      <c r="C1003" s="52"/>
      <c r="D1003" s="52"/>
      <c r="E1003" s="52"/>
      <c r="F1003" s="52"/>
      <c r="G1003" s="52"/>
      <c r="H1003" s="52"/>
      <c r="I1003" s="52"/>
      <c r="J1003" s="53"/>
      <c r="K1003" s="53"/>
      <c r="L1003" s="54"/>
    </row>
    <row r="1004" spans="1:12" x14ac:dyDescent="0.25">
      <c r="A1004" s="52"/>
      <c r="B1004" s="52"/>
      <c r="C1004" s="52"/>
      <c r="D1004" s="52"/>
      <c r="E1004" s="52"/>
      <c r="F1004" s="52"/>
      <c r="G1004" s="52"/>
      <c r="H1004" s="52"/>
      <c r="I1004" s="52"/>
      <c r="J1004" s="53"/>
      <c r="K1004" s="53"/>
      <c r="L1004" s="54"/>
    </row>
    <row r="1005" spans="1:12" x14ac:dyDescent="0.25">
      <c r="A1005" s="52"/>
      <c r="B1005" s="52"/>
      <c r="C1005" s="52"/>
      <c r="D1005" s="52"/>
      <c r="E1005" s="52"/>
      <c r="F1005" s="52"/>
      <c r="G1005" s="52"/>
      <c r="H1005" s="52"/>
      <c r="I1005" s="52"/>
      <c r="J1005" s="53"/>
      <c r="K1005" s="53"/>
      <c r="L1005" s="54"/>
    </row>
    <row r="1006" spans="1:12" x14ac:dyDescent="0.25">
      <c r="A1006" s="52"/>
      <c r="B1006" s="52"/>
      <c r="C1006" s="52"/>
      <c r="D1006" s="52"/>
      <c r="E1006" s="52"/>
      <c r="F1006" s="52"/>
      <c r="G1006" s="52"/>
      <c r="H1006" s="52"/>
      <c r="I1006" s="52"/>
      <c r="J1006" s="53"/>
      <c r="K1006" s="53"/>
      <c r="L1006" s="54"/>
    </row>
    <row r="1007" spans="1:12" x14ac:dyDescent="0.25">
      <c r="A1007" s="52"/>
      <c r="B1007" s="52"/>
      <c r="C1007" s="52"/>
      <c r="D1007" s="52"/>
      <c r="E1007" s="52"/>
      <c r="F1007" s="52"/>
      <c r="G1007" s="52"/>
      <c r="H1007" s="52"/>
      <c r="I1007" s="52"/>
      <c r="J1007" s="53"/>
      <c r="K1007" s="53"/>
      <c r="L1007" s="54"/>
    </row>
    <row r="1008" spans="1:12" x14ac:dyDescent="0.25">
      <c r="A1008" s="52"/>
      <c r="B1008" s="52"/>
      <c r="C1008" s="52"/>
      <c r="D1008" s="52"/>
      <c r="E1008" s="52"/>
      <c r="F1008" s="52"/>
      <c r="G1008" s="52"/>
      <c r="H1008" s="52"/>
      <c r="I1008" s="52"/>
      <c r="J1008" s="53"/>
      <c r="K1008" s="53"/>
      <c r="L1008" s="54"/>
    </row>
    <row r="1009" spans="1:12" x14ac:dyDescent="0.25">
      <c r="A1009" s="52"/>
      <c r="B1009" s="52"/>
      <c r="C1009" s="52"/>
      <c r="D1009" s="52"/>
      <c r="E1009" s="52"/>
      <c r="F1009" s="52"/>
      <c r="G1009" s="52"/>
      <c r="H1009" s="52"/>
      <c r="I1009" s="52"/>
      <c r="J1009" s="53"/>
      <c r="K1009" s="53"/>
      <c r="L1009" s="54"/>
    </row>
    <row r="1010" spans="1:12" x14ac:dyDescent="0.25">
      <c r="A1010" s="52"/>
      <c r="B1010" s="52"/>
      <c r="C1010" s="52"/>
      <c r="D1010" s="52"/>
      <c r="E1010" s="52"/>
      <c r="F1010" s="52"/>
      <c r="G1010" s="52"/>
      <c r="H1010" s="52"/>
      <c r="I1010" s="52"/>
      <c r="J1010" s="53"/>
      <c r="K1010" s="53"/>
      <c r="L1010" s="54"/>
    </row>
    <row r="1011" spans="1:12" x14ac:dyDescent="0.25">
      <c r="A1011" s="52"/>
      <c r="B1011" s="52"/>
      <c r="C1011" s="52"/>
      <c r="D1011" s="52"/>
      <c r="E1011" s="52"/>
      <c r="F1011" s="52"/>
      <c r="G1011" s="52"/>
      <c r="H1011" s="52"/>
      <c r="I1011" s="52"/>
      <c r="J1011" s="53"/>
      <c r="K1011" s="53"/>
      <c r="L1011" s="54"/>
    </row>
    <row r="1012" spans="1:12" x14ac:dyDescent="0.25">
      <c r="A1012" s="52"/>
      <c r="B1012" s="52"/>
      <c r="C1012" s="52"/>
      <c r="D1012" s="52"/>
      <c r="E1012" s="52"/>
      <c r="F1012" s="52"/>
      <c r="G1012" s="52"/>
      <c r="H1012" s="52"/>
      <c r="I1012" s="52"/>
      <c r="J1012" s="53"/>
      <c r="K1012" s="53"/>
      <c r="L1012" s="54"/>
    </row>
    <row r="1013" spans="1:12" x14ac:dyDescent="0.25">
      <c r="A1013" s="52"/>
      <c r="B1013" s="52"/>
      <c r="C1013" s="52"/>
      <c r="D1013" s="52"/>
      <c r="E1013" s="52"/>
      <c r="F1013" s="52"/>
      <c r="G1013" s="52"/>
      <c r="H1013" s="52"/>
      <c r="I1013" s="52"/>
      <c r="J1013" s="53"/>
      <c r="K1013" s="53"/>
      <c r="L1013" s="54"/>
    </row>
    <row r="1014" spans="1:12" x14ac:dyDescent="0.25">
      <c r="A1014" s="52"/>
      <c r="B1014" s="52"/>
      <c r="C1014" s="52"/>
      <c r="D1014" s="52"/>
      <c r="E1014" s="52"/>
      <c r="F1014" s="52"/>
      <c r="G1014" s="52"/>
      <c r="H1014" s="52"/>
      <c r="I1014" s="52"/>
      <c r="J1014" s="53"/>
      <c r="K1014" s="53"/>
      <c r="L1014" s="54"/>
    </row>
    <row r="1015" spans="1:12" x14ac:dyDescent="0.25">
      <c r="A1015" s="52"/>
      <c r="B1015" s="52"/>
      <c r="C1015" s="52"/>
      <c r="D1015" s="52"/>
      <c r="E1015" s="52"/>
      <c r="F1015" s="52"/>
      <c r="G1015" s="52"/>
      <c r="H1015" s="52"/>
      <c r="I1015" s="52"/>
      <c r="J1015" s="53"/>
      <c r="K1015" s="53"/>
      <c r="L1015" s="54"/>
    </row>
    <row r="1016" spans="1:12" x14ac:dyDescent="0.25">
      <c r="A1016" s="52"/>
      <c r="B1016" s="52"/>
      <c r="C1016" s="52"/>
      <c r="D1016" s="52"/>
      <c r="E1016" s="52"/>
      <c r="F1016" s="52"/>
      <c r="G1016" s="52"/>
      <c r="H1016" s="52"/>
      <c r="I1016" s="52"/>
      <c r="J1016" s="53"/>
      <c r="K1016" s="53"/>
      <c r="L1016" s="54"/>
    </row>
    <row r="1017" spans="1:12" x14ac:dyDescent="0.25">
      <c r="A1017" s="52"/>
      <c r="B1017" s="52"/>
      <c r="C1017" s="52"/>
      <c r="D1017" s="52"/>
      <c r="E1017" s="52"/>
      <c r="F1017" s="52"/>
      <c r="G1017" s="52"/>
      <c r="H1017" s="52"/>
      <c r="I1017" s="52"/>
      <c r="J1017" s="53"/>
      <c r="K1017" s="53"/>
      <c r="L1017" s="54"/>
    </row>
    <row r="1018" spans="1:12" x14ac:dyDescent="0.25">
      <c r="A1018" s="52"/>
      <c r="B1018" s="52"/>
      <c r="C1018" s="52"/>
      <c r="D1018" s="52"/>
      <c r="E1018" s="52"/>
      <c r="F1018" s="52"/>
      <c r="G1018" s="52"/>
      <c r="H1018" s="52"/>
      <c r="I1018" s="52"/>
      <c r="J1018" s="53"/>
      <c r="K1018" s="53"/>
      <c r="L1018" s="54"/>
    </row>
    <row r="1019" spans="1:12" x14ac:dyDescent="0.25">
      <c r="A1019" s="52"/>
      <c r="B1019" s="52"/>
      <c r="C1019" s="52"/>
      <c r="D1019" s="52"/>
      <c r="E1019" s="52"/>
      <c r="F1019" s="52"/>
      <c r="G1019" s="52"/>
      <c r="H1019" s="52"/>
      <c r="I1019" s="52"/>
      <c r="J1019" s="53"/>
      <c r="K1019" s="53"/>
      <c r="L1019" s="54"/>
    </row>
    <row r="1020" spans="1:12" x14ac:dyDescent="0.25">
      <c r="A1020" s="52"/>
      <c r="B1020" s="52"/>
      <c r="C1020" s="52"/>
      <c r="D1020" s="52"/>
      <c r="E1020" s="52"/>
      <c r="F1020" s="52"/>
      <c r="G1020" s="52"/>
      <c r="H1020" s="52"/>
      <c r="I1020" s="52"/>
      <c r="J1020" s="53"/>
      <c r="K1020" s="53"/>
      <c r="L1020" s="54"/>
    </row>
    <row r="1021" spans="1:12" x14ac:dyDescent="0.25">
      <c r="A1021" s="52"/>
      <c r="B1021" s="52"/>
      <c r="C1021" s="52"/>
      <c r="D1021" s="52"/>
      <c r="E1021" s="52"/>
      <c r="F1021" s="52"/>
      <c r="G1021" s="52"/>
      <c r="H1021" s="52"/>
      <c r="I1021" s="52"/>
      <c r="J1021" s="53"/>
      <c r="K1021" s="53"/>
      <c r="L1021" s="54"/>
    </row>
    <row r="1022" spans="1:12" x14ac:dyDescent="0.25">
      <c r="A1022" s="52"/>
      <c r="B1022" s="52"/>
      <c r="C1022" s="52"/>
      <c r="D1022" s="52"/>
      <c r="E1022" s="52"/>
      <c r="F1022" s="52"/>
      <c r="G1022" s="52"/>
      <c r="H1022" s="52"/>
      <c r="I1022" s="52"/>
      <c r="J1022" s="53"/>
      <c r="K1022" s="53"/>
      <c r="L1022" s="54"/>
    </row>
    <row r="1023" spans="1:12" x14ac:dyDescent="0.25">
      <c r="A1023" s="52"/>
      <c r="B1023" s="52"/>
      <c r="C1023" s="52"/>
      <c r="D1023" s="52"/>
      <c r="E1023" s="52"/>
      <c r="F1023" s="52"/>
      <c r="G1023" s="52"/>
      <c r="H1023" s="52"/>
      <c r="I1023" s="52"/>
      <c r="J1023" s="53"/>
      <c r="K1023" s="53"/>
      <c r="L1023" s="54"/>
    </row>
    <row r="1024" spans="1:12" x14ac:dyDescent="0.25">
      <c r="A1024" s="52"/>
      <c r="B1024" s="52"/>
      <c r="C1024" s="52"/>
      <c r="D1024" s="52"/>
      <c r="E1024" s="52"/>
      <c r="F1024" s="52"/>
      <c r="G1024" s="52"/>
      <c r="H1024" s="52"/>
      <c r="I1024" s="52"/>
      <c r="J1024" s="53"/>
      <c r="K1024" s="53"/>
      <c r="L1024" s="54"/>
    </row>
    <row r="1025" spans="1:12" x14ac:dyDescent="0.25">
      <c r="A1025" s="52"/>
      <c r="B1025" s="52"/>
      <c r="C1025" s="52"/>
      <c r="D1025" s="52"/>
      <c r="E1025" s="52"/>
      <c r="F1025" s="52"/>
      <c r="G1025" s="52"/>
      <c r="H1025" s="52"/>
      <c r="I1025" s="52"/>
      <c r="J1025" s="53"/>
      <c r="K1025" s="53"/>
      <c r="L1025" s="54"/>
    </row>
  </sheetData>
  <autoFilter ref="A5:L235">
    <sortState ref="A6:L221">
      <sortCondition ref="L6:L221"/>
      <sortCondition ref="A6:A221"/>
      <sortCondition descending="1" ref="B6:B221"/>
      <sortCondition ref="C6:C221"/>
      <sortCondition ref="D6:D22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53:F56 F59 F61 F151:F157 F71 F75:F78 F64 F132:F133 F137 F139 F101:F107 F90:F98 F144:F148 F83:F88 F109:F117 F119:F126 F159:F163 F165:F170 F172:F194 F196:F197 F200:F234">
      <formula1>"Yes,No"</formula1>
    </dataValidation>
    <dataValidation type="list" allowBlank="1" showInputMessage="1" showErrorMessage="1" sqref="C53:C56 C59 C61 C151:C157 C71 C75:C78 C64 C132:C133 C137 C139 C101:C107 C90:C98 C144:C148 C83:C88 C109:C117 C119:C126 C159:C163 C165:C170 C172:C176 C179:C197 C200:C234">
      <formula1>Agencies</formula1>
    </dataValidation>
    <dataValidation type="list" allowBlank="1" showInputMessage="1" showErrorMessage="1" sqref="B53:B56 B59 B61 B151:B157 B71 B75:B78 B64 B132:B133 B137 B139 B101:B107 B90:B98 B144:B148 B83:B88 B109:B117 B119:B126 B159:B163 B165:B170 B172:B197 B200:B234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575-PERSONAL_CARE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2016-08-02T13:57:14Z</dcterms:created>
  <dcterms:modified xsi:type="dcterms:W3CDTF">2016-08-02T13:57:14Z</dcterms:modified>
</cp:coreProperties>
</file>