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50-ULS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'550-ULSD'!$A$5:$L$350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0" i="1" l="1"/>
  <c r="K349" i="1"/>
  <c r="K348" i="1"/>
  <c r="K347" i="1"/>
  <c r="K346" i="1"/>
  <c r="I345" i="1"/>
  <c r="K345" i="1" s="1"/>
  <c r="K344" i="1"/>
  <c r="K343" i="1"/>
  <c r="K342" i="1"/>
  <c r="K341" i="1"/>
  <c r="K340" i="1"/>
  <c r="K339" i="1"/>
  <c r="K337" i="1"/>
  <c r="K336" i="1"/>
  <c r="K335" i="1"/>
  <c r="K334" i="1"/>
  <c r="K333" i="1"/>
  <c r="K332" i="1"/>
  <c r="K331" i="1"/>
  <c r="K330" i="1"/>
  <c r="J328" i="1"/>
  <c r="J327" i="1"/>
  <c r="J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J291" i="1"/>
  <c r="J290" i="1"/>
  <c r="J289" i="1"/>
  <c r="J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J248" i="1"/>
  <c r="J247" i="1"/>
  <c r="J246" i="1"/>
  <c r="J245" i="1"/>
  <c r="J244" i="1"/>
  <c r="K243" i="1"/>
  <c r="K242" i="1"/>
  <c r="K241" i="1"/>
  <c r="K240" i="1"/>
  <c r="K239" i="1"/>
  <c r="K238" i="1"/>
  <c r="K237" i="1"/>
  <c r="J234" i="1"/>
  <c r="J233" i="1"/>
  <c r="J232" i="1"/>
  <c r="J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J197" i="1"/>
  <c r="J196" i="1"/>
  <c r="J195" i="1"/>
  <c r="J194" i="1"/>
  <c r="J193" i="1"/>
  <c r="J192" i="1"/>
  <c r="J191" i="1"/>
  <c r="J190" i="1"/>
  <c r="J189" i="1"/>
  <c r="J188" i="1"/>
  <c r="J187" i="1"/>
  <c r="J184" i="1"/>
  <c r="J183" i="1"/>
  <c r="J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J85" i="1"/>
  <c r="J84" i="1"/>
  <c r="J83" i="1"/>
  <c r="J82" i="1"/>
  <c r="J81" i="1"/>
  <c r="J80" i="1"/>
  <c r="J79" i="1"/>
  <c r="J78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J41" i="1"/>
  <c r="J40" i="1"/>
  <c r="J39" i="1"/>
  <c r="J38" i="1"/>
  <c r="J37" i="1"/>
  <c r="J36" i="1"/>
  <c r="J35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<sst xmlns="http://schemas.openxmlformats.org/spreadsheetml/2006/main" count="2512" uniqueCount="217">
  <si>
    <t>Contract Title:  Ultra Low Sulfur Diesel</t>
  </si>
  <si>
    <t>Number:  GSS16550-ULSD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</si>
  <si>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</si>
  <si>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</si>
  <si>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</si>
  <si>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</si>
  <si>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</si>
  <si>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</si>
  <si>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</si>
  <si>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</si>
  <si>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</si>
  <si>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</si>
  <si>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</si>
  <si>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</si>
  <si>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CARL KING ENERGY SERVICES DIV OF GRIFFITH ENERGY SERVICES</t>
  </si>
  <si>
    <t>State Agency</t>
  </si>
  <si>
    <t>Department of Correction</t>
  </si>
  <si>
    <t>MORRIS CORRECTIONAL</t>
  </si>
  <si>
    <t>ULTRA LOW SULFUR DIESEL</t>
  </si>
  <si>
    <t>Yes</t>
  </si>
  <si>
    <t>GAL</t>
  </si>
  <si>
    <t>SUSSEX CORRECTIONAL</t>
  </si>
  <si>
    <t>Department of Health &amp; Social Services</t>
  </si>
  <si>
    <t>DE HOSPITAL FOR CHRONICALLY ILL</t>
  </si>
  <si>
    <t>DE PSYCH CTR-HERMAN HOLLOWAY CAMPUS</t>
  </si>
  <si>
    <t>Department of Natural Resources &amp; Environmental Control</t>
  </si>
  <si>
    <t>AUGUSTINE WILDLIFE AREA</t>
  </si>
  <si>
    <t>CAPE SHORES</t>
  </si>
  <si>
    <t>FISH &amp; WILDLIFE-KERSEY RD</t>
  </si>
  <si>
    <t>FISH &amp; WILDLIFE-MULBERRY LANDING</t>
  </si>
  <si>
    <t>FT DELAWARE STATE PARK</t>
  </si>
  <si>
    <t>Department of Safety and Homeland Security</t>
  </si>
  <si>
    <t>DEMA</t>
  </si>
  <si>
    <t>TROOP 6</t>
  </si>
  <si>
    <t>TROOP 9</t>
  </si>
  <si>
    <t>Department of State</t>
  </si>
  <si>
    <t>DE VETERANS HOME</t>
  </si>
  <si>
    <t>VETERANS MEMORIAL CEMETARY</t>
  </si>
  <si>
    <t>Department of Transportation</t>
  </si>
  <si>
    <t>AREA 1</t>
  </si>
  <si>
    <t>AREA 3</t>
  </si>
  <si>
    <t>AREA 6</t>
  </si>
  <si>
    <t>AREA 7</t>
  </si>
  <si>
    <t>CHAPMAN YARD</t>
  </si>
  <si>
    <t>GRAVEL HILL YARD</t>
  </si>
  <si>
    <t>SUSSEX DMV</t>
  </si>
  <si>
    <t>WOODLAND FERRY</t>
  </si>
  <si>
    <t>Higher Education Department</t>
  </si>
  <si>
    <t>DELAWARE TECH</t>
  </si>
  <si>
    <t>School</t>
  </si>
  <si>
    <t>Lake Forest School Dist</t>
  </si>
  <si>
    <t>WOODSIDE</t>
  </si>
  <si>
    <t>Sussex Tech School Dist</t>
  </si>
  <si>
    <t>SUSSEX TECH HIGH SCHOOL</t>
  </si>
  <si>
    <t>Other</t>
  </si>
  <si>
    <t>OTHER - Municipaltiy / Non-Profit</t>
  </si>
  <si>
    <t>NEW CASTLE AIRPORT</t>
  </si>
  <si>
    <t>SUSSEX COUNTY COUNCIL ENG WWTP</t>
  </si>
  <si>
    <t>MANSFIELD OIL COMPANY OF GAINESVILLE, INC.</t>
  </si>
  <si>
    <t>OTHER</t>
  </si>
  <si>
    <t>CITY OF DOVER</t>
  </si>
  <si>
    <t>ULSD CLEAR</t>
  </si>
  <si>
    <t>GSS11550-DSL</t>
  </si>
  <si>
    <t>GALS</t>
  </si>
  <si>
    <t>PEDRONI FUEL COMPANY</t>
  </si>
  <si>
    <t>Brandywine School Dist</t>
  </si>
  <si>
    <t>Delaware Transp. Auth.</t>
  </si>
  <si>
    <t>3101 Edgemoor Ave, Wilmington, De. Del. 7/28/16, Ticket#535519</t>
  </si>
  <si>
    <t>N/A</t>
  </si>
  <si>
    <t>GALLON</t>
  </si>
  <si>
    <t>Christina School Dist</t>
  </si>
  <si>
    <t>100 S. Chapel St., Newark, De. Del. 7/28/16, Ticket#535534</t>
  </si>
  <si>
    <t>400 Wyoming Rd , Newark, De. Del. 7/25/16, Ticket#535382</t>
  </si>
  <si>
    <t>400 Wyoming Rd , Newark, De. Del. 7/6/16, Ticket#534833</t>
  </si>
  <si>
    <t>Colonial School Dist</t>
  </si>
  <si>
    <t>161 Airport Rd, New Castle, De. Del. 7/13/16 Ticket#535079</t>
  </si>
  <si>
    <t>161 Airport Rd, New Castle, De. Del. 7/13/16 Ticket#535080</t>
  </si>
  <si>
    <t>City of Newark, 409 Phillips Ave, Newark, De, Del. 7/19/16 Ticket#535264</t>
  </si>
  <si>
    <t>Department of Agriculture</t>
  </si>
  <si>
    <t>BLACKBIRD STATE FOREST</t>
  </si>
  <si>
    <t>REDDEN STATE FOREST</t>
  </si>
  <si>
    <t>BAYLOR WOMENS CORRECTIONAL</t>
  </si>
  <si>
    <t>DE CORRECTIONAL</t>
  </si>
  <si>
    <t>NCC WOMENS WORK RELEASE</t>
  </si>
  <si>
    <t>DE PSYCH-HERMAN HOLLOWAY</t>
  </si>
  <si>
    <t>CAPE HENLOPEN STATE PARK</t>
  </si>
  <si>
    <t>DE SEASHORE STATE PARK</t>
  </si>
  <si>
    <t>FISH &amp; WILDLIFE-MCGINNIS POND</t>
  </si>
  <si>
    <t>KILLENS POND STATE PARK</t>
  </si>
  <si>
    <t>911 EMERGENCY CENTER</t>
  </si>
  <si>
    <t>DIVISION OF COMMUNICATIONS</t>
  </si>
  <si>
    <t>AREA 4</t>
  </si>
  <si>
    <t>AREA 5</t>
  </si>
  <si>
    <t>BRIDGEVILLE MAINT FACILITY</t>
  </si>
  <si>
    <t>Fire Prevention Commission</t>
  </si>
  <si>
    <t>DE STATE FIRE SCHOOL</t>
  </si>
  <si>
    <t>DEL STATE UNIV</t>
  </si>
  <si>
    <t>Judicial Department</t>
  </si>
  <si>
    <t>NC COUNTY COURTHOUSE</t>
  </si>
  <si>
    <t>Capital School Dist</t>
  </si>
  <si>
    <t>CENTRAL MIDDLE SCHOOL</t>
  </si>
  <si>
    <t>DOVER HIGH SCHOOL</t>
  </si>
  <si>
    <t>WILBUR ELEMENTARY</t>
  </si>
  <si>
    <t>WM PENN HIGH</t>
  </si>
  <si>
    <t>400 Wyoming Rd, Newark, De. Del. 8/10/16 Ticket#533356</t>
  </si>
  <si>
    <t>GALLONS</t>
  </si>
  <si>
    <t>161 Airport Rd. New Castle, De. Del. 8/22/16 Ticket#533641</t>
  </si>
  <si>
    <t>161 Airport Rd. New Castle, De. Del. 8/30/16 Ticket#526006</t>
  </si>
  <si>
    <t>161 Airport Rd. New Castle, De. Del. 8/30/16 Ticket#526005</t>
  </si>
  <si>
    <t>161 Airport Rd. New Castle, De. Del. 8/22/16 Ticket#533640</t>
  </si>
  <si>
    <t>Red Clay School Dist</t>
  </si>
  <si>
    <t>479 Old Airport Rd. New Castle, De. Del. 8/4/16 Ticket#533163</t>
  </si>
  <si>
    <t>Delaware Transp. Auth.  City of Newark</t>
  </si>
  <si>
    <t>409 Phillips Ave. Newark, De. Del. 8/8/16 Ticket#533258</t>
  </si>
  <si>
    <t>409 Phillips Ave. Newark, De. Del. 8/22/16 Ticket#533689</t>
  </si>
  <si>
    <t>PUBLIC HEALTH PREPAREDNESS</t>
  </si>
  <si>
    <t>FISH &amp; WILDLIFE-BAYSIDE DR</t>
  </si>
  <si>
    <t>FISH &amp; WILDLIFE-SHARPTOWN RD</t>
  </si>
  <si>
    <t>TROOP 4</t>
  </si>
  <si>
    <t>Department of Services for Children, Youth &amp; Families</t>
  </si>
  <si>
    <t>FERRIS SCHOOL</t>
  </si>
  <si>
    <t>AREA 20</t>
  </si>
  <si>
    <t>AREA 8</t>
  </si>
  <si>
    <t>Polytech</t>
  </si>
  <si>
    <t>WOODSIDE ELEMENTARY</t>
  </si>
  <si>
    <t>CATO, INC</t>
  </si>
  <si>
    <t>NO TRANSACTIONS FOR THIS REPORTING PERIOD</t>
  </si>
  <si>
    <t>STATE AGENCY</t>
  </si>
  <si>
    <t>DEPARTMENT OF NATURAL RESOURCES AND ENVIRONMENTAL CONTROL</t>
  </si>
  <si>
    <t>Parks and Recreation</t>
  </si>
  <si>
    <t>3101 Edgemoor Ave. Wilmington, De. Del. 9/2/16 Ticket# 526154</t>
  </si>
  <si>
    <t>3101 Edgemoor Ave. Wilmington, De. Del. 9/21/16 Ticket# 526770</t>
  </si>
  <si>
    <t>3101 Edgemoor Ave. Wilmington, De. Del. 9/12/16 Ticket# 526413</t>
  </si>
  <si>
    <t>3101 Edgemoor Ave. Wilmintgon, De. Del. 9/29/16 Ticket# 526990</t>
  </si>
  <si>
    <t>Del. Transp. Auth.</t>
  </si>
  <si>
    <t>400 Wyoming Rd, Newark, De. Del. 9/30/16 Ticket# 527026</t>
  </si>
  <si>
    <t>400 Wyoming Rd. Newark, De. Del. 9/26/16 Ticket# 526870</t>
  </si>
  <si>
    <t>400 Wyoming Rd. Newark, De. Del. 9/26/16 Ticket# 526869</t>
  </si>
  <si>
    <t>100 Chapel St. Newark, De. Del. 9/28/16 Tickt# 526982</t>
  </si>
  <si>
    <t>400 Wyoming Rd. Newark, De. Del. 9/2/16 Ticket# 526158</t>
  </si>
  <si>
    <t>400 Wyoming Rd. Newark, De. Del. 9/19/16 Ticket# 526648</t>
  </si>
  <si>
    <t>400 Wyoming Rd. Newark, De. Del. 9/12/16 Ticket# 526414</t>
  </si>
  <si>
    <t>161 Airport Rd. New Castle, De. Del. 9/23/16 Ticket#513393</t>
  </si>
  <si>
    <t>161 Airport Rd. New Castle, De. Del. 9/29/16 Ticket#526992</t>
  </si>
  <si>
    <t>161 Airport Rd. New Castle, De. Del. 9/16/16 Ticket#926575</t>
  </si>
  <si>
    <t>161 Airport Rd. New Castle, De. Del. 9/8/16 Ticket#526299</t>
  </si>
  <si>
    <t>161 Airport Rd. New Castle, De. Del 9/16/16 Ticket#926576</t>
  </si>
  <si>
    <t>161 Airport Rd. New Castle, De. Del. 9/8/16 Ticket#526300</t>
  </si>
  <si>
    <t>161 Airport Rd. New Castle, De. Del. 9/29/16 Ticket#526991</t>
  </si>
  <si>
    <t>161 Airport Rd. New Castle, De. Del. 9/23/16 Ticket#513394</t>
  </si>
  <si>
    <t>479 Old Airport Rd. New Castle, De. Del. 9/14/16 Ticket#526502</t>
  </si>
  <si>
    <t>479 Old Airport Rd. New Castle, De. Del. 9/13/16 Ticket#526467</t>
  </si>
  <si>
    <t>479 Old Airport Rd. New Castle, De. Del. 9/29/16 Ticket#526979</t>
  </si>
  <si>
    <r>
      <rPr>
        <b/>
        <sz val="11"/>
        <rFont val="Calibri"/>
        <family val="2"/>
        <scheme val="minor"/>
      </rPr>
      <t>City of Newark</t>
    </r>
    <r>
      <rPr>
        <sz val="11"/>
        <rFont val="Calibri"/>
        <family val="2"/>
        <scheme val="minor"/>
      </rPr>
      <t>, 409 Phillips Ave, Newark, De. Del. 9/9/16 Ticket#526383</t>
    </r>
  </si>
  <si>
    <r>
      <rPr>
        <b/>
        <sz val="11"/>
        <rFont val="Calibri"/>
        <family val="2"/>
        <scheme val="minor"/>
      </rPr>
      <t>City of Newark</t>
    </r>
    <r>
      <rPr>
        <sz val="11"/>
        <rFont val="Calibri"/>
        <family val="2"/>
        <scheme val="minor"/>
      </rPr>
      <t>, 409 Phillips Ave, Newark, De. Del. 9/29/16 Ticket#526993</t>
    </r>
  </si>
  <si>
    <t>Delaware National Guard</t>
  </si>
  <si>
    <t>BETHANY BEACH NATL GUARD</t>
  </si>
  <si>
    <t>FAWKES DR</t>
  </si>
  <si>
    <t>DE PSYCH HOSPITAL</t>
  </si>
  <si>
    <t>GOVERNOR BACON HEALTH CTR</t>
  </si>
  <si>
    <t>KILLENS POND</t>
  </si>
  <si>
    <t>STATE POLICE AVIATION</t>
  </si>
  <si>
    <t>TROOP 7</t>
  </si>
  <si>
    <t>MARSH RD</t>
  </si>
  <si>
    <t>TERMINAL AVE</t>
  </si>
  <si>
    <t>CARVEL STATE BUILDING</t>
  </si>
  <si>
    <t>NEW CASTLE COUNTY COURTHOUSE</t>
  </si>
  <si>
    <t>Caesar Rodney School Dist</t>
  </si>
  <si>
    <t>CAESAR RODNEY DISTRICT OFFICE</t>
  </si>
  <si>
    <t>Cape Henlopen School Dist</t>
  </si>
  <si>
    <t>CAPE HENLOPEN SCHOOL DISTRICT YARD</t>
  </si>
  <si>
    <t>H O BRITTINGHAM ELEMENTARY</t>
  </si>
  <si>
    <t>MILTON ELEMENTARY</t>
  </si>
  <si>
    <t>LAKE FOREST HIGH SCHOOL</t>
  </si>
  <si>
    <t>Christina School District</t>
  </si>
  <si>
    <t>ULSD</t>
  </si>
  <si>
    <t>Colonial School District</t>
  </si>
  <si>
    <t>City of Dover</t>
  </si>
  <si>
    <t>Delaware Transportation Authority</t>
  </si>
  <si>
    <t>PAPCO</t>
  </si>
  <si>
    <t>Delaware Transp. Auth</t>
  </si>
  <si>
    <t>3101 Edgemoor Ave. Wilmington, De. Del. 10/6/16 Ticket#527195</t>
  </si>
  <si>
    <t>100 S Chapel St. Newark, De. Del. 10/10/16 Ticket#527295</t>
  </si>
  <si>
    <t>400 Wyoming Rd, Newark, De. Del. 10/14/16 Ticket#529771</t>
  </si>
  <si>
    <t>400 Wyoming Rd, Newark, De. Del. 10/6/16 Ticket#527207</t>
  </si>
  <si>
    <t>161 Airport Rd. New Castle, De. Del. 10/13/16 Ticket#527420</t>
  </si>
  <si>
    <t>161 Airport Rd. New Castle, De. Del. 10/6/16 Ticket#527194</t>
  </si>
  <si>
    <t>161 Airport Rd. New Castle, De. Del. 10/6/16 Ticket#527193</t>
  </si>
  <si>
    <t>161 Airport Rd. New Castle, De. Del. 10/13/16 Ticket#527419</t>
  </si>
  <si>
    <t>479 Old Airport Rd. New Castle, De. Del. 10/12/16 Ticket#527383</t>
  </si>
  <si>
    <t>479 Old Airport Rd. New Castle, De. Del. 10/12/16 Ticket#527382</t>
  </si>
  <si>
    <t>City of Newark, 409 Phillips Ave. Newark De. Del. 10/13/16 Ticket#527418</t>
  </si>
  <si>
    <t>RIGGINS, INC.</t>
  </si>
  <si>
    <t>BRANDYWINE SCHOOL DIST TRANS</t>
  </si>
  <si>
    <t>GSS16550</t>
  </si>
  <si>
    <t>NEW CASTLE COUNTY</t>
  </si>
  <si>
    <t>NEW CASTLE COUNTY-ALAPOCAS MA</t>
  </si>
  <si>
    <t>NEW CASTLE COUNTY-BRANDYWINE</t>
  </si>
  <si>
    <t>NEW CASTLE COUNTY-DELCASTLE</t>
  </si>
  <si>
    <t>DE CORRECTIONAL CENTER</t>
  </si>
  <si>
    <t>DE PSYCH HOSP</t>
  </si>
  <si>
    <t>GOV BACON HEALTH CTR</t>
  </si>
  <si>
    <t>WHITE CLAY CREEK STATE PARK</t>
  </si>
  <si>
    <t>VET MEMORIAL CEMETARY</t>
  </si>
  <si>
    <t>BEACON MIDDLE SCHOOL</t>
  </si>
  <si>
    <t>City of Newark</t>
  </si>
  <si>
    <t>DELAWARE D.O.T NORTH DISTRICT</t>
  </si>
  <si>
    <t>DELDOT Bear</t>
  </si>
  <si>
    <t>BELMONT HALL</t>
  </si>
  <si>
    <t>CAESAR RODNEY HIGH</t>
  </si>
  <si>
    <t>DISTRICT OFFICE</t>
  </si>
  <si>
    <t>SAND BYPASS PLANT</t>
  </si>
  <si>
    <t>RED CLAY SCHOOLS</t>
  </si>
  <si>
    <t>DE HOSP FOR CHRONICALLY ILL</t>
  </si>
  <si>
    <t>BAY RD ADMIN</t>
  </si>
  <si>
    <t>GUNNING BEDFORD MIDDLE</t>
  </si>
  <si>
    <t>DELAWARE RIVER AND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</si>
</sst>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hidden="1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0" fillId="0" borderId="8" xfId="0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8" fillId="0" borderId="8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553/SAFEWARE_16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1022"/>
  <sheetViews>
    <sheetView tabSelected="1" workbookViewId="0">
      <pane ySplit="5" topLeftCell="A6" activePane="bottomLeft" state="frozen"/>
      <selection activeCell="A31" sqref="A31"/>
      <selection pane="bottomLeft" activeCell="D5" sqref="D5"/>
    </sheetView>
  </sheetViews>
  <sheetFormatPr defaultRowHeight="15" x14ac:dyDescent="0.25"/>
  <cols>
    <col min="1" max="1" width="58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1" customWidth="1"/>
    <col min="11" max="11" width="15.42578125" style="41" customWidth="1"/>
    <col min="12" max="12" width="19.7109375" style="4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>
        <v>15101505</v>
      </c>
      <c r="H6" s="25" t="s">
        <v>20</v>
      </c>
      <c r="I6" s="25">
        <v>70.099999999999994</v>
      </c>
      <c r="J6" s="27">
        <v>1.53</v>
      </c>
      <c r="K6" s="27">
        <f t="shared" ref="K6:K32" si="0">I6*J6</f>
        <v>107.253</v>
      </c>
      <c r="L6" s="28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21</v>
      </c>
      <c r="E7" s="25" t="s">
        <v>18</v>
      </c>
      <c r="F7" s="25" t="s">
        <v>19</v>
      </c>
      <c r="G7" s="26">
        <v>15101505</v>
      </c>
      <c r="H7" s="25" t="s">
        <v>20</v>
      </c>
      <c r="I7" s="25">
        <v>465</v>
      </c>
      <c r="J7" s="27">
        <v>1.597</v>
      </c>
      <c r="K7" s="27">
        <f t="shared" si="0"/>
        <v>742.60500000000002</v>
      </c>
      <c r="L7" s="28">
        <v>42552</v>
      </c>
    </row>
    <row r="8" spans="1:12" x14ac:dyDescent="0.25">
      <c r="A8" s="24" t="s">
        <v>14</v>
      </c>
      <c r="B8" s="25" t="s">
        <v>15</v>
      </c>
      <c r="C8" s="25" t="s">
        <v>22</v>
      </c>
      <c r="D8" s="25" t="s">
        <v>23</v>
      </c>
      <c r="E8" s="25" t="s">
        <v>18</v>
      </c>
      <c r="F8" s="25" t="s">
        <v>19</v>
      </c>
      <c r="G8" s="26">
        <v>15101505</v>
      </c>
      <c r="H8" s="25" t="s">
        <v>20</v>
      </c>
      <c r="I8" s="25">
        <v>253.6</v>
      </c>
      <c r="J8" s="27">
        <v>1.66</v>
      </c>
      <c r="K8" s="27">
        <f t="shared" si="0"/>
        <v>420.97599999999994</v>
      </c>
      <c r="L8" s="28">
        <v>42552</v>
      </c>
    </row>
    <row r="9" spans="1:12" x14ac:dyDescent="0.25">
      <c r="A9" s="24" t="s">
        <v>14</v>
      </c>
      <c r="B9" s="25" t="s">
        <v>15</v>
      </c>
      <c r="C9" s="25" t="s">
        <v>22</v>
      </c>
      <c r="D9" s="25" t="s">
        <v>24</v>
      </c>
      <c r="E9" s="25" t="s">
        <v>18</v>
      </c>
      <c r="F9" s="25" t="s">
        <v>19</v>
      </c>
      <c r="G9" s="26">
        <v>15101505</v>
      </c>
      <c r="H9" s="25" t="s">
        <v>20</v>
      </c>
      <c r="I9" s="25">
        <v>662.5</v>
      </c>
      <c r="J9" s="27">
        <v>1.5</v>
      </c>
      <c r="K9" s="27">
        <f t="shared" si="0"/>
        <v>993.75</v>
      </c>
      <c r="L9" s="28">
        <v>42552</v>
      </c>
    </row>
    <row r="10" spans="1:12" x14ac:dyDescent="0.25">
      <c r="A10" s="24" t="s">
        <v>14</v>
      </c>
      <c r="B10" s="25" t="s">
        <v>15</v>
      </c>
      <c r="C10" s="25" t="s">
        <v>25</v>
      </c>
      <c r="D10" s="25" t="s">
        <v>26</v>
      </c>
      <c r="E10" s="25" t="s">
        <v>18</v>
      </c>
      <c r="F10" s="25" t="s">
        <v>19</v>
      </c>
      <c r="G10" s="26">
        <v>15101505</v>
      </c>
      <c r="H10" s="25" t="s">
        <v>20</v>
      </c>
      <c r="I10" s="25">
        <v>229.4</v>
      </c>
      <c r="J10" s="27">
        <v>1.631</v>
      </c>
      <c r="K10" s="27">
        <f t="shared" si="0"/>
        <v>374.15140000000002</v>
      </c>
      <c r="L10" s="28">
        <v>42552</v>
      </c>
    </row>
    <row r="11" spans="1:12" x14ac:dyDescent="0.25">
      <c r="A11" s="24" t="s">
        <v>14</v>
      </c>
      <c r="B11" s="25" t="s">
        <v>15</v>
      </c>
      <c r="C11" s="25" t="s">
        <v>25</v>
      </c>
      <c r="D11" s="25" t="s">
        <v>27</v>
      </c>
      <c r="E11" s="25" t="s">
        <v>18</v>
      </c>
      <c r="F11" s="25" t="s">
        <v>19</v>
      </c>
      <c r="G11" s="26">
        <v>15101505</v>
      </c>
      <c r="H11" s="25" t="s">
        <v>20</v>
      </c>
      <c r="I11" s="25">
        <v>285.2</v>
      </c>
      <c r="J11" s="27">
        <v>1.665</v>
      </c>
      <c r="K11" s="27">
        <f t="shared" si="0"/>
        <v>474.858</v>
      </c>
      <c r="L11" s="28">
        <v>42552</v>
      </c>
    </row>
    <row r="12" spans="1:12" x14ac:dyDescent="0.25">
      <c r="A12" s="24" t="s">
        <v>14</v>
      </c>
      <c r="B12" s="25" t="s">
        <v>15</v>
      </c>
      <c r="C12" s="25" t="s">
        <v>25</v>
      </c>
      <c r="D12" s="25" t="s">
        <v>28</v>
      </c>
      <c r="E12" s="26" t="s">
        <v>18</v>
      </c>
      <c r="F12" s="25" t="s">
        <v>19</v>
      </c>
      <c r="G12" s="26">
        <v>15101505</v>
      </c>
      <c r="H12" s="25" t="s">
        <v>20</v>
      </c>
      <c r="I12" s="25">
        <v>460.5</v>
      </c>
      <c r="J12" s="27">
        <v>1.65</v>
      </c>
      <c r="K12" s="27">
        <f t="shared" si="0"/>
        <v>759.82499999999993</v>
      </c>
      <c r="L12" s="28">
        <v>42552</v>
      </c>
    </row>
    <row r="13" spans="1:12" x14ac:dyDescent="0.25">
      <c r="A13" s="24" t="s">
        <v>14</v>
      </c>
      <c r="B13" s="25" t="s">
        <v>15</v>
      </c>
      <c r="C13" s="25" t="s">
        <v>25</v>
      </c>
      <c r="D13" s="25" t="s">
        <v>29</v>
      </c>
      <c r="E13" s="25" t="s">
        <v>18</v>
      </c>
      <c r="F13" s="25" t="s">
        <v>19</v>
      </c>
      <c r="G13" s="26">
        <v>15101505</v>
      </c>
      <c r="H13" s="25" t="s">
        <v>20</v>
      </c>
      <c r="I13" s="25">
        <v>431.4</v>
      </c>
      <c r="J13" s="27">
        <v>1.71</v>
      </c>
      <c r="K13" s="27">
        <f t="shared" si="0"/>
        <v>737.69399999999996</v>
      </c>
      <c r="L13" s="28">
        <v>42552</v>
      </c>
    </row>
    <row r="14" spans="1:12" x14ac:dyDescent="0.25">
      <c r="A14" s="24" t="s">
        <v>14</v>
      </c>
      <c r="B14" s="25" t="s">
        <v>15</v>
      </c>
      <c r="C14" s="25" t="s">
        <v>25</v>
      </c>
      <c r="D14" s="25" t="s">
        <v>30</v>
      </c>
      <c r="E14" s="25" t="s">
        <v>18</v>
      </c>
      <c r="F14" s="25" t="s">
        <v>19</v>
      </c>
      <c r="G14" s="26">
        <v>15101505</v>
      </c>
      <c r="H14" s="25" t="s">
        <v>20</v>
      </c>
      <c r="I14" s="25">
        <v>1125.5999999999999</v>
      </c>
      <c r="J14" s="27">
        <v>1.52</v>
      </c>
      <c r="K14" s="27">
        <f t="shared" si="0"/>
        <v>1710.9119999999998</v>
      </c>
      <c r="L14" s="28">
        <v>42552</v>
      </c>
    </row>
    <row r="15" spans="1:12" x14ac:dyDescent="0.25">
      <c r="A15" s="29" t="s">
        <v>14</v>
      </c>
      <c r="B15" s="25" t="s">
        <v>15</v>
      </c>
      <c r="C15" s="25" t="s">
        <v>31</v>
      </c>
      <c r="D15" s="25" t="s">
        <v>32</v>
      </c>
      <c r="E15" s="25" t="s">
        <v>18</v>
      </c>
      <c r="F15" s="25" t="s">
        <v>19</v>
      </c>
      <c r="G15" s="26">
        <v>15101505</v>
      </c>
      <c r="H15" s="25" t="s">
        <v>20</v>
      </c>
      <c r="I15" s="25">
        <v>3071.3</v>
      </c>
      <c r="J15" s="27">
        <v>1.56</v>
      </c>
      <c r="K15" s="27">
        <f t="shared" si="0"/>
        <v>4791.2280000000001</v>
      </c>
      <c r="L15" s="28">
        <v>42552</v>
      </c>
    </row>
    <row r="16" spans="1:12" x14ac:dyDescent="0.25">
      <c r="A16" s="30" t="s">
        <v>14</v>
      </c>
      <c r="B16" s="25" t="s">
        <v>15</v>
      </c>
      <c r="C16" s="25" t="s">
        <v>31</v>
      </c>
      <c r="D16" s="25" t="s">
        <v>33</v>
      </c>
      <c r="E16" s="25" t="s">
        <v>18</v>
      </c>
      <c r="F16" s="25" t="s">
        <v>19</v>
      </c>
      <c r="G16" s="26">
        <v>15101505</v>
      </c>
      <c r="H16" s="25" t="s">
        <v>20</v>
      </c>
      <c r="I16" s="25">
        <v>13</v>
      </c>
      <c r="J16" s="27">
        <v>1.61</v>
      </c>
      <c r="K16" s="27">
        <f t="shared" si="0"/>
        <v>20.93</v>
      </c>
      <c r="L16" s="28">
        <v>42552</v>
      </c>
    </row>
    <row r="17" spans="1:12" x14ac:dyDescent="0.25">
      <c r="A17" s="29" t="s">
        <v>14</v>
      </c>
      <c r="B17" s="25" t="s">
        <v>15</v>
      </c>
      <c r="C17" s="25" t="s">
        <v>31</v>
      </c>
      <c r="D17" s="25" t="s">
        <v>34</v>
      </c>
      <c r="E17" s="25" t="s">
        <v>18</v>
      </c>
      <c r="F17" s="25" t="s">
        <v>19</v>
      </c>
      <c r="G17" s="26">
        <v>15101505</v>
      </c>
      <c r="H17" s="25" t="s">
        <v>20</v>
      </c>
      <c r="I17" s="25">
        <v>10.4</v>
      </c>
      <c r="J17" s="27">
        <v>1.52</v>
      </c>
      <c r="K17" s="27">
        <f t="shared" si="0"/>
        <v>15.808000000000002</v>
      </c>
      <c r="L17" s="28">
        <v>42552</v>
      </c>
    </row>
    <row r="18" spans="1:12" x14ac:dyDescent="0.25">
      <c r="A18" s="29" t="s">
        <v>14</v>
      </c>
      <c r="B18" s="25" t="s">
        <v>15</v>
      </c>
      <c r="C18" s="25" t="s">
        <v>35</v>
      </c>
      <c r="D18" s="25" t="s">
        <v>36</v>
      </c>
      <c r="E18" s="25" t="s">
        <v>18</v>
      </c>
      <c r="F18" s="25" t="s">
        <v>19</v>
      </c>
      <c r="G18" s="26">
        <v>15101505</v>
      </c>
      <c r="H18" s="25" t="s">
        <v>20</v>
      </c>
      <c r="I18" s="25">
        <v>601.70000000000005</v>
      </c>
      <c r="J18" s="27">
        <v>1.58</v>
      </c>
      <c r="K18" s="27">
        <f t="shared" si="0"/>
        <v>950.68600000000015</v>
      </c>
      <c r="L18" s="28">
        <v>42552</v>
      </c>
    </row>
    <row r="19" spans="1:12" x14ac:dyDescent="0.25">
      <c r="A19" s="29" t="s">
        <v>14</v>
      </c>
      <c r="B19" s="25" t="s">
        <v>15</v>
      </c>
      <c r="C19" s="25" t="s">
        <v>35</v>
      </c>
      <c r="D19" s="25" t="s">
        <v>37</v>
      </c>
      <c r="E19" s="25" t="s">
        <v>18</v>
      </c>
      <c r="F19" s="25" t="s">
        <v>19</v>
      </c>
      <c r="G19" s="26">
        <v>15101505</v>
      </c>
      <c r="H19" s="25" t="s">
        <v>20</v>
      </c>
      <c r="I19" s="25">
        <v>415.8</v>
      </c>
      <c r="J19" s="27">
        <v>1.53</v>
      </c>
      <c r="K19" s="27">
        <f t="shared" si="0"/>
        <v>636.17399999999998</v>
      </c>
      <c r="L19" s="28">
        <v>42552</v>
      </c>
    </row>
    <row r="20" spans="1:12" x14ac:dyDescent="0.25">
      <c r="A20" s="29" t="s">
        <v>14</v>
      </c>
      <c r="B20" s="25" t="s">
        <v>15</v>
      </c>
      <c r="C20" s="25" t="s">
        <v>38</v>
      </c>
      <c r="D20" s="25" t="s">
        <v>39</v>
      </c>
      <c r="E20" s="25" t="s">
        <v>18</v>
      </c>
      <c r="F20" s="25" t="s">
        <v>19</v>
      </c>
      <c r="G20" s="26">
        <v>15101505</v>
      </c>
      <c r="H20" s="25" t="s">
        <v>20</v>
      </c>
      <c r="I20" s="25">
        <v>1300</v>
      </c>
      <c r="J20" s="27">
        <v>1.597</v>
      </c>
      <c r="K20" s="27">
        <f t="shared" si="0"/>
        <v>2076.1</v>
      </c>
      <c r="L20" s="28">
        <v>42552</v>
      </c>
    </row>
    <row r="21" spans="1:12" x14ac:dyDescent="0.25">
      <c r="A21" s="29" t="s">
        <v>14</v>
      </c>
      <c r="B21" s="25" t="s">
        <v>15</v>
      </c>
      <c r="C21" s="25" t="s">
        <v>38</v>
      </c>
      <c r="D21" s="25" t="s">
        <v>40</v>
      </c>
      <c r="E21" s="25" t="s">
        <v>18</v>
      </c>
      <c r="F21" s="25" t="s">
        <v>19</v>
      </c>
      <c r="G21" s="26">
        <v>15101505</v>
      </c>
      <c r="H21" s="25" t="s">
        <v>20</v>
      </c>
      <c r="I21" s="25">
        <v>2750.2</v>
      </c>
      <c r="J21" s="27">
        <v>1.69</v>
      </c>
      <c r="K21" s="27">
        <f t="shared" si="0"/>
        <v>4647.8379999999997</v>
      </c>
      <c r="L21" s="28">
        <v>42552</v>
      </c>
    </row>
    <row r="22" spans="1:12" x14ac:dyDescent="0.25">
      <c r="A22" s="29" t="s">
        <v>14</v>
      </c>
      <c r="B22" s="25" t="s">
        <v>15</v>
      </c>
      <c r="C22" s="25" t="s">
        <v>38</v>
      </c>
      <c r="D22" s="25" t="s">
        <v>41</v>
      </c>
      <c r="E22" s="25" t="s">
        <v>18</v>
      </c>
      <c r="F22" s="25" t="s">
        <v>19</v>
      </c>
      <c r="G22" s="26">
        <v>15101505</v>
      </c>
      <c r="H22" s="25" t="s">
        <v>20</v>
      </c>
      <c r="I22" s="25">
        <v>1077.0999999999999</v>
      </c>
      <c r="J22" s="27">
        <v>1.476</v>
      </c>
      <c r="K22" s="27">
        <f t="shared" si="0"/>
        <v>1589.7995999999998</v>
      </c>
      <c r="L22" s="28">
        <v>42552</v>
      </c>
    </row>
    <row r="23" spans="1:12" x14ac:dyDescent="0.25">
      <c r="A23" s="29" t="s">
        <v>14</v>
      </c>
      <c r="B23" s="25" t="s">
        <v>15</v>
      </c>
      <c r="C23" s="25" t="s">
        <v>38</v>
      </c>
      <c r="D23" s="25" t="s">
        <v>42</v>
      </c>
      <c r="E23" s="25" t="s">
        <v>18</v>
      </c>
      <c r="F23" s="25" t="s">
        <v>19</v>
      </c>
      <c r="G23" s="26">
        <v>15101505</v>
      </c>
      <c r="H23" s="25" t="s">
        <v>20</v>
      </c>
      <c r="I23" s="25">
        <v>2003.6</v>
      </c>
      <c r="J23" s="27">
        <v>1.476</v>
      </c>
      <c r="K23" s="27">
        <f t="shared" si="0"/>
        <v>2957.3136</v>
      </c>
      <c r="L23" s="28">
        <v>42552</v>
      </c>
    </row>
    <row r="24" spans="1:12" x14ac:dyDescent="0.25">
      <c r="A24" s="29" t="s">
        <v>14</v>
      </c>
      <c r="B24" s="25" t="s">
        <v>15</v>
      </c>
      <c r="C24" s="25" t="s">
        <v>38</v>
      </c>
      <c r="D24" s="25" t="s">
        <v>43</v>
      </c>
      <c r="E24" s="25" t="s">
        <v>18</v>
      </c>
      <c r="F24" s="25" t="s">
        <v>19</v>
      </c>
      <c r="G24" s="26">
        <v>15101505</v>
      </c>
      <c r="H24" s="25" t="s">
        <v>20</v>
      </c>
      <c r="I24" s="25">
        <v>1673.5</v>
      </c>
      <c r="J24" s="27">
        <v>1.59</v>
      </c>
      <c r="K24" s="27">
        <f t="shared" si="0"/>
        <v>2660.8650000000002</v>
      </c>
      <c r="L24" s="28">
        <v>42552</v>
      </c>
    </row>
    <row r="25" spans="1:12" x14ac:dyDescent="0.25">
      <c r="A25" s="29" t="s">
        <v>14</v>
      </c>
      <c r="B25" s="25" t="s">
        <v>15</v>
      </c>
      <c r="C25" s="25" t="s">
        <v>38</v>
      </c>
      <c r="D25" s="25" t="s">
        <v>44</v>
      </c>
      <c r="E25" s="25" t="s">
        <v>18</v>
      </c>
      <c r="F25" s="25" t="s">
        <v>19</v>
      </c>
      <c r="G25" s="26">
        <v>15101505</v>
      </c>
      <c r="H25" s="25" t="s">
        <v>20</v>
      </c>
      <c r="I25" s="25">
        <v>7136.1</v>
      </c>
      <c r="J25" s="27">
        <v>1.61</v>
      </c>
      <c r="K25" s="27">
        <f t="shared" si="0"/>
        <v>11489.121000000001</v>
      </c>
      <c r="L25" s="28">
        <v>42552</v>
      </c>
    </row>
    <row r="26" spans="1:12" x14ac:dyDescent="0.25">
      <c r="A26" s="29" t="s">
        <v>14</v>
      </c>
      <c r="B26" s="25" t="s">
        <v>15</v>
      </c>
      <c r="C26" s="25" t="s">
        <v>38</v>
      </c>
      <c r="D26" s="25" t="s">
        <v>45</v>
      </c>
      <c r="E26" s="25" t="s">
        <v>18</v>
      </c>
      <c r="F26" s="25" t="s">
        <v>19</v>
      </c>
      <c r="G26" s="26">
        <v>15101505</v>
      </c>
      <c r="H26" s="25" t="s">
        <v>20</v>
      </c>
      <c r="I26" s="25">
        <v>40</v>
      </c>
      <c r="J26" s="27">
        <v>1.63</v>
      </c>
      <c r="K26" s="27">
        <f t="shared" si="0"/>
        <v>65.199999999999989</v>
      </c>
      <c r="L26" s="28">
        <v>42552</v>
      </c>
    </row>
    <row r="27" spans="1:12" x14ac:dyDescent="0.25">
      <c r="A27" s="29" t="s">
        <v>14</v>
      </c>
      <c r="B27" s="25" t="s">
        <v>15</v>
      </c>
      <c r="C27" s="25" t="s">
        <v>38</v>
      </c>
      <c r="D27" s="25" t="s">
        <v>46</v>
      </c>
      <c r="E27" s="25" t="s">
        <v>18</v>
      </c>
      <c r="F27" s="25" t="s">
        <v>19</v>
      </c>
      <c r="G27" s="26">
        <v>15101505</v>
      </c>
      <c r="H27" s="25" t="s">
        <v>20</v>
      </c>
      <c r="I27" s="25">
        <v>529.9</v>
      </c>
      <c r="J27" s="27">
        <v>1.6779999999999999</v>
      </c>
      <c r="K27" s="27">
        <f t="shared" si="0"/>
        <v>889.17219999999998</v>
      </c>
      <c r="L27" s="28">
        <v>42552</v>
      </c>
    </row>
    <row r="28" spans="1:12" x14ac:dyDescent="0.25">
      <c r="A28" s="29" t="s">
        <v>14</v>
      </c>
      <c r="B28" s="25" t="s">
        <v>15</v>
      </c>
      <c r="C28" s="25" t="s">
        <v>47</v>
      </c>
      <c r="D28" s="25" t="s">
        <v>48</v>
      </c>
      <c r="E28" s="25" t="s">
        <v>18</v>
      </c>
      <c r="F28" s="25" t="s">
        <v>19</v>
      </c>
      <c r="G28" s="26">
        <v>15101505</v>
      </c>
      <c r="H28" s="25" t="s">
        <v>20</v>
      </c>
      <c r="I28" s="25">
        <v>290.7</v>
      </c>
      <c r="J28" s="27">
        <v>1.56</v>
      </c>
      <c r="K28" s="27">
        <f t="shared" si="0"/>
        <v>453.49200000000002</v>
      </c>
      <c r="L28" s="28">
        <v>42552</v>
      </c>
    </row>
    <row r="29" spans="1:12" x14ac:dyDescent="0.25">
      <c r="A29" s="29" t="s">
        <v>14</v>
      </c>
      <c r="B29" s="25" t="s">
        <v>49</v>
      </c>
      <c r="C29" s="25" t="s">
        <v>50</v>
      </c>
      <c r="D29" s="25" t="s">
        <v>51</v>
      </c>
      <c r="E29" s="25" t="s">
        <v>18</v>
      </c>
      <c r="F29" s="25" t="s">
        <v>19</v>
      </c>
      <c r="G29" s="26">
        <v>15101505</v>
      </c>
      <c r="H29" s="25" t="s">
        <v>20</v>
      </c>
      <c r="I29" s="25">
        <v>275</v>
      </c>
      <c r="J29" s="27">
        <v>1.6</v>
      </c>
      <c r="K29" s="27">
        <f t="shared" si="0"/>
        <v>440</v>
      </c>
      <c r="L29" s="28">
        <v>42552</v>
      </c>
    </row>
    <row r="30" spans="1:12" x14ac:dyDescent="0.25">
      <c r="A30" s="29" t="s">
        <v>14</v>
      </c>
      <c r="B30" s="25" t="s">
        <v>49</v>
      </c>
      <c r="C30" s="25" t="s">
        <v>52</v>
      </c>
      <c r="D30" s="25" t="s">
        <v>53</v>
      </c>
      <c r="E30" s="25" t="s">
        <v>18</v>
      </c>
      <c r="F30" s="25" t="s">
        <v>19</v>
      </c>
      <c r="G30" s="26">
        <v>15101505</v>
      </c>
      <c r="H30" s="25" t="s">
        <v>20</v>
      </c>
      <c r="I30" s="25">
        <v>524.70000000000005</v>
      </c>
      <c r="J30" s="27">
        <v>1.53</v>
      </c>
      <c r="K30" s="27">
        <f t="shared" si="0"/>
        <v>802.79100000000005</v>
      </c>
      <c r="L30" s="28">
        <v>42552</v>
      </c>
    </row>
    <row r="31" spans="1:12" x14ac:dyDescent="0.25">
      <c r="A31" s="29" t="s">
        <v>14</v>
      </c>
      <c r="B31" s="25" t="s">
        <v>54</v>
      </c>
      <c r="C31" s="25" t="s">
        <v>55</v>
      </c>
      <c r="D31" s="25" t="s">
        <v>56</v>
      </c>
      <c r="E31" s="25" t="s">
        <v>18</v>
      </c>
      <c r="F31" s="25" t="s">
        <v>19</v>
      </c>
      <c r="G31" s="26">
        <v>15101505</v>
      </c>
      <c r="H31" s="25" t="s">
        <v>20</v>
      </c>
      <c r="I31" s="25">
        <v>1122.7</v>
      </c>
      <c r="J31" s="27">
        <v>1.5169999999999999</v>
      </c>
      <c r="K31" s="27">
        <f t="shared" si="0"/>
        <v>1703.1359</v>
      </c>
      <c r="L31" s="28">
        <v>42552</v>
      </c>
    </row>
    <row r="32" spans="1:12" x14ac:dyDescent="0.25">
      <c r="A32" s="29" t="s">
        <v>14</v>
      </c>
      <c r="B32" s="25" t="s">
        <v>54</v>
      </c>
      <c r="C32" s="25" t="s">
        <v>55</v>
      </c>
      <c r="D32" s="25" t="s">
        <v>57</v>
      </c>
      <c r="E32" s="25" t="s">
        <v>18</v>
      </c>
      <c r="F32" s="25" t="s">
        <v>19</v>
      </c>
      <c r="G32" s="26">
        <v>15101505</v>
      </c>
      <c r="H32" s="25" t="s">
        <v>20</v>
      </c>
      <c r="I32" s="25">
        <v>2840.3</v>
      </c>
      <c r="J32" s="27">
        <v>1.6244000000000001</v>
      </c>
      <c r="K32" s="27">
        <f t="shared" si="0"/>
        <v>4613.7833200000005</v>
      </c>
      <c r="L32" s="28">
        <v>42552</v>
      </c>
    </row>
    <row r="33" spans="1:12" x14ac:dyDescent="0.25">
      <c r="A33" s="29" t="s">
        <v>58</v>
      </c>
      <c r="B33" s="25" t="s">
        <v>59</v>
      </c>
      <c r="C33" s="25" t="s">
        <v>55</v>
      </c>
      <c r="D33" s="25" t="s">
        <v>60</v>
      </c>
      <c r="E33" s="25" t="s">
        <v>61</v>
      </c>
      <c r="F33" s="25" t="s">
        <v>19</v>
      </c>
      <c r="G33" s="25" t="s">
        <v>62</v>
      </c>
      <c r="H33" s="25" t="s">
        <v>63</v>
      </c>
      <c r="I33" s="25">
        <v>6001</v>
      </c>
      <c r="J33" s="27">
        <v>1.3405382436260622</v>
      </c>
      <c r="K33" s="27">
        <v>8044.57</v>
      </c>
      <c r="L33" s="28">
        <v>42552</v>
      </c>
    </row>
    <row r="34" spans="1:12" x14ac:dyDescent="0.25">
      <c r="A34" s="29" t="s">
        <v>58</v>
      </c>
      <c r="B34" s="25" t="s">
        <v>59</v>
      </c>
      <c r="C34" s="25" t="s">
        <v>55</v>
      </c>
      <c r="D34" s="25" t="s">
        <v>60</v>
      </c>
      <c r="E34" s="25" t="s">
        <v>61</v>
      </c>
      <c r="F34" s="25" t="s">
        <v>19</v>
      </c>
      <c r="G34" s="25" t="s">
        <v>62</v>
      </c>
      <c r="H34" s="25" t="s">
        <v>63</v>
      </c>
      <c r="I34" s="25">
        <v>6001</v>
      </c>
      <c r="J34" s="27">
        <v>1.5511081486418932</v>
      </c>
      <c r="K34" s="27">
        <v>9308.2000000000007</v>
      </c>
      <c r="L34" s="28">
        <v>42552</v>
      </c>
    </row>
    <row r="35" spans="1:12" x14ac:dyDescent="0.25">
      <c r="A35" s="29" t="s">
        <v>64</v>
      </c>
      <c r="B35" s="25" t="s">
        <v>49</v>
      </c>
      <c r="C35" s="25" t="s">
        <v>65</v>
      </c>
      <c r="D35" s="25" t="s">
        <v>66</v>
      </c>
      <c r="E35" s="25" t="s">
        <v>67</v>
      </c>
      <c r="F35" s="25" t="s">
        <v>19</v>
      </c>
      <c r="G35" s="25" t="s">
        <v>68</v>
      </c>
      <c r="H35" s="25" t="s">
        <v>69</v>
      </c>
      <c r="I35" s="25">
        <v>4503.5</v>
      </c>
      <c r="J35" s="27">
        <f t="shared" ref="J35:J41" si="1">K35/I35</f>
        <v>1.3298989674697457</v>
      </c>
      <c r="K35" s="27">
        <v>5989.2</v>
      </c>
      <c r="L35" s="28">
        <v>42552</v>
      </c>
    </row>
    <row r="36" spans="1:12" x14ac:dyDescent="0.25">
      <c r="A36" s="29" t="s">
        <v>64</v>
      </c>
      <c r="B36" s="25" t="s">
        <v>49</v>
      </c>
      <c r="C36" s="25" t="s">
        <v>70</v>
      </c>
      <c r="D36" s="25" t="s">
        <v>66</v>
      </c>
      <c r="E36" s="25" t="s">
        <v>71</v>
      </c>
      <c r="F36" s="25" t="s">
        <v>19</v>
      </c>
      <c r="G36" s="25" t="s">
        <v>68</v>
      </c>
      <c r="H36" s="25" t="s">
        <v>69</v>
      </c>
      <c r="I36" s="25">
        <v>7512</v>
      </c>
      <c r="J36" s="27">
        <f t="shared" si="1"/>
        <v>1.3299001597444089</v>
      </c>
      <c r="K36" s="27">
        <v>9990.2099999999991</v>
      </c>
      <c r="L36" s="28">
        <v>42552</v>
      </c>
    </row>
    <row r="37" spans="1:12" x14ac:dyDescent="0.25">
      <c r="A37" s="29" t="s">
        <v>64</v>
      </c>
      <c r="B37" s="25" t="s">
        <v>49</v>
      </c>
      <c r="C37" s="25" t="s">
        <v>70</v>
      </c>
      <c r="D37" s="25" t="s">
        <v>66</v>
      </c>
      <c r="E37" s="25" t="s">
        <v>72</v>
      </c>
      <c r="F37" s="25" t="s">
        <v>19</v>
      </c>
      <c r="G37" s="25" t="s">
        <v>68</v>
      </c>
      <c r="H37" s="25" t="s">
        <v>69</v>
      </c>
      <c r="I37" s="25">
        <v>7506</v>
      </c>
      <c r="J37" s="27">
        <f t="shared" si="1"/>
        <v>1.3769997335464961</v>
      </c>
      <c r="K37" s="27">
        <v>10335.76</v>
      </c>
      <c r="L37" s="28">
        <v>42552</v>
      </c>
    </row>
    <row r="38" spans="1:12" x14ac:dyDescent="0.25">
      <c r="A38" s="29" t="s">
        <v>64</v>
      </c>
      <c r="B38" s="25" t="s">
        <v>49</v>
      </c>
      <c r="C38" s="25" t="s">
        <v>70</v>
      </c>
      <c r="D38" s="25" t="s">
        <v>66</v>
      </c>
      <c r="E38" s="25" t="s">
        <v>73</v>
      </c>
      <c r="F38" s="25" t="s">
        <v>19</v>
      </c>
      <c r="G38" s="25" t="s">
        <v>68</v>
      </c>
      <c r="H38" s="25" t="s">
        <v>69</v>
      </c>
      <c r="I38" s="25">
        <v>7505</v>
      </c>
      <c r="J38" s="27">
        <f t="shared" si="1"/>
        <v>1.4804996668887407</v>
      </c>
      <c r="K38" s="27">
        <v>11111.15</v>
      </c>
      <c r="L38" s="28">
        <v>42552</v>
      </c>
    </row>
    <row r="39" spans="1:12" x14ac:dyDescent="0.25">
      <c r="A39" s="29" t="s">
        <v>64</v>
      </c>
      <c r="B39" s="25" t="s">
        <v>49</v>
      </c>
      <c r="C39" s="25" t="s">
        <v>74</v>
      </c>
      <c r="D39" s="25" t="s">
        <v>66</v>
      </c>
      <c r="E39" s="25" t="s">
        <v>75</v>
      </c>
      <c r="F39" s="25" t="s">
        <v>19</v>
      </c>
      <c r="G39" s="25" t="s">
        <v>68</v>
      </c>
      <c r="H39" s="25" t="s">
        <v>69</v>
      </c>
      <c r="I39" s="25">
        <v>1940.2</v>
      </c>
      <c r="J39" s="27">
        <f t="shared" si="1"/>
        <v>1.4835017008555818</v>
      </c>
      <c r="K39" s="27">
        <v>2878.29</v>
      </c>
      <c r="L39" s="28">
        <v>42552</v>
      </c>
    </row>
    <row r="40" spans="1:12" x14ac:dyDescent="0.25">
      <c r="A40" s="29" t="s">
        <v>64</v>
      </c>
      <c r="B40" s="25" t="s">
        <v>49</v>
      </c>
      <c r="C40" s="25" t="s">
        <v>74</v>
      </c>
      <c r="D40" s="25" t="s">
        <v>66</v>
      </c>
      <c r="E40" s="25" t="s">
        <v>76</v>
      </c>
      <c r="F40" s="25" t="s">
        <v>19</v>
      </c>
      <c r="G40" s="25" t="s">
        <v>68</v>
      </c>
      <c r="H40" s="25" t="s">
        <v>69</v>
      </c>
      <c r="I40" s="25">
        <v>2049.4</v>
      </c>
      <c r="J40" s="27">
        <f t="shared" si="1"/>
        <v>1.4834976090563092</v>
      </c>
      <c r="K40" s="27">
        <v>3040.28</v>
      </c>
      <c r="L40" s="28">
        <v>42552</v>
      </c>
    </row>
    <row r="41" spans="1:12" x14ac:dyDescent="0.25">
      <c r="A41" s="29" t="s">
        <v>64</v>
      </c>
      <c r="B41" s="25" t="s">
        <v>54</v>
      </c>
      <c r="C41" s="25" t="s">
        <v>55</v>
      </c>
      <c r="D41" s="25" t="s">
        <v>66</v>
      </c>
      <c r="E41" s="25" t="s">
        <v>77</v>
      </c>
      <c r="F41" s="25" t="s">
        <v>19</v>
      </c>
      <c r="G41" s="25" t="s">
        <v>68</v>
      </c>
      <c r="H41" s="25" t="s">
        <v>69</v>
      </c>
      <c r="I41" s="25">
        <v>4000</v>
      </c>
      <c r="J41" s="27">
        <f t="shared" si="1"/>
        <v>1.4022000000000001</v>
      </c>
      <c r="K41" s="27">
        <v>5608.8</v>
      </c>
      <c r="L41" s="28">
        <v>42552</v>
      </c>
    </row>
    <row r="42" spans="1:12" x14ac:dyDescent="0.25">
      <c r="A42" s="29" t="s">
        <v>14</v>
      </c>
      <c r="B42" s="25" t="s">
        <v>15</v>
      </c>
      <c r="C42" s="25" t="s">
        <v>78</v>
      </c>
      <c r="D42" s="25" t="s">
        <v>79</v>
      </c>
      <c r="E42" s="25" t="s">
        <v>18</v>
      </c>
      <c r="F42" s="25" t="s">
        <v>19</v>
      </c>
      <c r="G42" s="26">
        <v>15101505</v>
      </c>
      <c r="H42" s="25" t="s">
        <v>20</v>
      </c>
      <c r="I42" s="25">
        <v>385.9</v>
      </c>
      <c r="J42" s="27">
        <v>1.4530000000000001</v>
      </c>
      <c r="K42" s="27">
        <f t="shared" ref="K42:K76" si="2">I42*J42</f>
        <v>560.71270000000004</v>
      </c>
      <c r="L42" s="28">
        <v>42583</v>
      </c>
    </row>
    <row r="43" spans="1:12" x14ac:dyDescent="0.25">
      <c r="A43" s="29" t="s">
        <v>14</v>
      </c>
      <c r="B43" s="25" t="s">
        <v>15</v>
      </c>
      <c r="C43" s="25" t="s">
        <v>78</v>
      </c>
      <c r="D43" s="25" t="s">
        <v>80</v>
      </c>
      <c r="E43" s="25" t="s">
        <v>18</v>
      </c>
      <c r="F43" s="25" t="s">
        <v>19</v>
      </c>
      <c r="G43" s="26">
        <v>15101505</v>
      </c>
      <c r="H43" s="25" t="s">
        <v>20</v>
      </c>
      <c r="I43" s="25">
        <v>346.2</v>
      </c>
      <c r="J43" s="27">
        <v>1.7010000000000001</v>
      </c>
      <c r="K43" s="27">
        <f t="shared" si="2"/>
        <v>588.88620000000003</v>
      </c>
      <c r="L43" s="28">
        <v>42583</v>
      </c>
    </row>
    <row r="44" spans="1:12" x14ac:dyDescent="0.25">
      <c r="A44" s="29" t="s">
        <v>14</v>
      </c>
      <c r="B44" s="25" t="s">
        <v>15</v>
      </c>
      <c r="C44" s="25" t="s">
        <v>16</v>
      </c>
      <c r="D44" s="25" t="s">
        <v>81</v>
      </c>
      <c r="E44" s="25" t="s">
        <v>18</v>
      </c>
      <c r="F44" s="25" t="s">
        <v>19</v>
      </c>
      <c r="G44" s="26">
        <v>15101505</v>
      </c>
      <c r="H44" s="25" t="s">
        <v>20</v>
      </c>
      <c r="I44" s="25">
        <v>210.2</v>
      </c>
      <c r="J44" s="27">
        <v>1.64</v>
      </c>
      <c r="K44" s="27">
        <f t="shared" si="2"/>
        <v>344.72799999999995</v>
      </c>
      <c r="L44" s="28">
        <v>42583</v>
      </c>
    </row>
    <row r="45" spans="1:12" x14ac:dyDescent="0.25">
      <c r="A45" s="29" t="s">
        <v>14</v>
      </c>
      <c r="B45" s="25" t="s">
        <v>15</v>
      </c>
      <c r="C45" s="25" t="s">
        <v>16</v>
      </c>
      <c r="D45" s="25" t="s">
        <v>82</v>
      </c>
      <c r="E45" s="25" t="s">
        <v>18</v>
      </c>
      <c r="F45" s="25" t="s">
        <v>19</v>
      </c>
      <c r="G45" s="26">
        <v>15101505</v>
      </c>
      <c r="H45" s="25" t="s">
        <v>20</v>
      </c>
      <c r="I45" s="25">
        <v>2200</v>
      </c>
      <c r="J45" s="27">
        <v>1.6519999999999999</v>
      </c>
      <c r="K45" s="27">
        <f t="shared" si="2"/>
        <v>3634.3999999999996</v>
      </c>
      <c r="L45" s="28">
        <v>42583</v>
      </c>
    </row>
    <row r="46" spans="1:12" x14ac:dyDescent="0.25">
      <c r="A46" s="29" t="s">
        <v>14</v>
      </c>
      <c r="B46" s="25" t="s">
        <v>15</v>
      </c>
      <c r="C46" s="25" t="s">
        <v>16</v>
      </c>
      <c r="D46" s="25" t="s">
        <v>83</v>
      </c>
      <c r="E46" s="25" t="s">
        <v>18</v>
      </c>
      <c r="F46" s="25" t="s">
        <v>19</v>
      </c>
      <c r="G46" s="26">
        <v>15101505</v>
      </c>
      <c r="H46" s="25" t="s">
        <v>20</v>
      </c>
      <c r="I46" s="25">
        <v>25.1</v>
      </c>
      <c r="J46" s="27">
        <v>1.64</v>
      </c>
      <c r="K46" s="27">
        <f t="shared" si="2"/>
        <v>41.164000000000001</v>
      </c>
      <c r="L46" s="28">
        <v>42583</v>
      </c>
    </row>
    <row r="47" spans="1:12" x14ac:dyDescent="0.25">
      <c r="A47" s="29" t="s">
        <v>14</v>
      </c>
      <c r="B47" s="25" t="s">
        <v>15</v>
      </c>
      <c r="C47" s="25" t="s">
        <v>16</v>
      </c>
      <c r="D47" s="25" t="s">
        <v>21</v>
      </c>
      <c r="E47" s="25" t="s">
        <v>18</v>
      </c>
      <c r="F47" s="25" t="s">
        <v>19</v>
      </c>
      <c r="G47" s="26">
        <v>15101505</v>
      </c>
      <c r="H47" s="25" t="s">
        <v>20</v>
      </c>
      <c r="I47" s="25">
        <v>1497.7</v>
      </c>
      <c r="J47" s="27">
        <v>1.7070000000000001</v>
      </c>
      <c r="K47" s="27">
        <f t="shared" si="2"/>
        <v>2556.5739000000003</v>
      </c>
      <c r="L47" s="28">
        <v>42583</v>
      </c>
    </row>
    <row r="48" spans="1:12" x14ac:dyDescent="0.25">
      <c r="A48" s="29" t="s">
        <v>14</v>
      </c>
      <c r="B48" s="25" t="s">
        <v>15</v>
      </c>
      <c r="C48" s="25" t="s">
        <v>22</v>
      </c>
      <c r="D48" s="25" t="s">
        <v>84</v>
      </c>
      <c r="E48" s="25" t="s">
        <v>18</v>
      </c>
      <c r="F48" s="25" t="s">
        <v>19</v>
      </c>
      <c r="G48" s="26">
        <v>15101505</v>
      </c>
      <c r="H48" s="25" t="s">
        <v>20</v>
      </c>
      <c r="I48" s="25">
        <v>184.9</v>
      </c>
      <c r="J48" s="27">
        <v>1.615</v>
      </c>
      <c r="K48" s="27">
        <f t="shared" si="2"/>
        <v>298.61349999999999</v>
      </c>
      <c r="L48" s="28">
        <v>42583</v>
      </c>
    </row>
    <row r="49" spans="1:12" x14ac:dyDescent="0.25">
      <c r="A49" s="29" t="s">
        <v>14</v>
      </c>
      <c r="B49" s="25" t="s">
        <v>15</v>
      </c>
      <c r="C49" s="25" t="s">
        <v>25</v>
      </c>
      <c r="D49" s="25" t="s">
        <v>26</v>
      </c>
      <c r="E49" s="25" t="s">
        <v>18</v>
      </c>
      <c r="F49" s="25" t="s">
        <v>19</v>
      </c>
      <c r="G49" s="26">
        <v>15101505</v>
      </c>
      <c r="H49" s="25" t="s">
        <v>20</v>
      </c>
      <c r="I49" s="25">
        <v>143</v>
      </c>
      <c r="J49" s="27">
        <v>1.607</v>
      </c>
      <c r="K49" s="27">
        <f t="shared" si="2"/>
        <v>229.80099999999999</v>
      </c>
      <c r="L49" s="28">
        <v>42583</v>
      </c>
    </row>
    <row r="50" spans="1:12" x14ac:dyDescent="0.25">
      <c r="A50" s="29" t="s">
        <v>14</v>
      </c>
      <c r="B50" s="25" t="s">
        <v>15</v>
      </c>
      <c r="C50" s="25" t="s">
        <v>25</v>
      </c>
      <c r="D50" s="25" t="s">
        <v>85</v>
      </c>
      <c r="E50" s="25" t="s">
        <v>18</v>
      </c>
      <c r="F50" s="25" t="s">
        <v>19</v>
      </c>
      <c r="G50" s="26">
        <v>15101505</v>
      </c>
      <c r="H50" s="25" t="s">
        <v>20</v>
      </c>
      <c r="I50" s="25">
        <v>408.6</v>
      </c>
      <c r="J50" s="27">
        <v>1.48</v>
      </c>
      <c r="K50" s="27">
        <f t="shared" si="2"/>
        <v>604.72800000000007</v>
      </c>
      <c r="L50" s="28">
        <v>42583</v>
      </c>
    </row>
    <row r="51" spans="1:12" x14ac:dyDescent="0.25">
      <c r="A51" s="24" t="s">
        <v>14</v>
      </c>
      <c r="B51" s="25" t="s">
        <v>15</v>
      </c>
      <c r="C51" s="25" t="s">
        <v>25</v>
      </c>
      <c r="D51" s="25" t="s">
        <v>86</v>
      </c>
      <c r="E51" s="25" t="s">
        <v>18</v>
      </c>
      <c r="F51" s="25" t="s">
        <v>19</v>
      </c>
      <c r="G51" s="26">
        <v>15101505</v>
      </c>
      <c r="H51" s="25" t="s">
        <v>20</v>
      </c>
      <c r="I51" s="25">
        <v>1425.1</v>
      </c>
      <c r="J51" s="27">
        <v>1.5744</v>
      </c>
      <c r="K51" s="27">
        <f t="shared" si="2"/>
        <v>2243.6774399999999</v>
      </c>
      <c r="L51" s="28">
        <v>42583</v>
      </c>
    </row>
    <row r="52" spans="1:12" x14ac:dyDescent="0.25">
      <c r="A52" s="24" t="s">
        <v>14</v>
      </c>
      <c r="B52" s="25" t="s">
        <v>15</v>
      </c>
      <c r="C52" s="25" t="s">
        <v>25</v>
      </c>
      <c r="D52" s="25" t="s">
        <v>28</v>
      </c>
      <c r="E52" s="25" t="s">
        <v>18</v>
      </c>
      <c r="F52" s="25" t="s">
        <v>19</v>
      </c>
      <c r="G52" s="26">
        <v>15101505</v>
      </c>
      <c r="H52" s="25" t="s">
        <v>20</v>
      </c>
      <c r="I52" s="25">
        <v>465</v>
      </c>
      <c r="J52" s="27">
        <v>1.7789999999999999</v>
      </c>
      <c r="K52" s="27">
        <f t="shared" si="2"/>
        <v>827.23500000000001</v>
      </c>
      <c r="L52" s="28">
        <v>42583</v>
      </c>
    </row>
    <row r="53" spans="1:12" x14ac:dyDescent="0.25">
      <c r="A53" s="24" t="s">
        <v>14</v>
      </c>
      <c r="B53" s="25" t="s">
        <v>15</v>
      </c>
      <c r="C53" s="25" t="s">
        <v>25</v>
      </c>
      <c r="D53" s="25" t="s">
        <v>87</v>
      </c>
      <c r="E53" s="25" t="s">
        <v>18</v>
      </c>
      <c r="F53" s="25" t="s">
        <v>19</v>
      </c>
      <c r="G53" s="26">
        <v>15101505</v>
      </c>
      <c r="H53" s="25" t="s">
        <v>20</v>
      </c>
      <c r="I53" s="25">
        <v>900</v>
      </c>
      <c r="J53" s="27">
        <v>1.7130000000000001</v>
      </c>
      <c r="K53" s="27">
        <f t="shared" si="2"/>
        <v>1541.7</v>
      </c>
      <c r="L53" s="28">
        <v>42583</v>
      </c>
    </row>
    <row r="54" spans="1:12" x14ac:dyDescent="0.25">
      <c r="A54" s="24" t="s">
        <v>14</v>
      </c>
      <c r="B54" s="25" t="s">
        <v>15</v>
      </c>
      <c r="C54" s="25" t="s">
        <v>25</v>
      </c>
      <c r="D54" s="25" t="s">
        <v>30</v>
      </c>
      <c r="E54" s="25" t="s">
        <v>18</v>
      </c>
      <c r="F54" s="25" t="s">
        <v>19</v>
      </c>
      <c r="G54" s="26">
        <v>15101505</v>
      </c>
      <c r="H54" s="25" t="s">
        <v>20</v>
      </c>
      <c r="I54" s="25">
        <v>1854.3</v>
      </c>
      <c r="J54" s="27">
        <v>1.546</v>
      </c>
      <c r="K54" s="27">
        <f t="shared" si="2"/>
        <v>2866.7478000000001</v>
      </c>
      <c r="L54" s="28">
        <v>42583</v>
      </c>
    </row>
    <row r="55" spans="1:12" x14ac:dyDescent="0.25">
      <c r="A55" s="24" t="s">
        <v>14</v>
      </c>
      <c r="B55" s="25" t="s">
        <v>15</v>
      </c>
      <c r="C55" s="25" t="s">
        <v>25</v>
      </c>
      <c r="D55" s="25" t="s">
        <v>88</v>
      </c>
      <c r="E55" s="25" t="s">
        <v>18</v>
      </c>
      <c r="F55" s="25" t="s">
        <v>19</v>
      </c>
      <c r="G55" s="26">
        <v>15101505</v>
      </c>
      <c r="H55" s="25" t="s">
        <v>20</v>
      </c>
      <c r="I55" s="25">
        <v>100</v>
      </c>
      <c r="J55" s="27">
        <v>1.6759999999999999</v>
      </c>
      <c r="K55" s="27">
        <f t="shared" si="2"/>
        <v>167.6</v>
      </c>
      <c r="L55" s="28">
        <v>42583</v>
      </c>
    </row>
    <row r="56" spans="1:12" x14ac:dyDescent="0.25">
      <c r="A56" s="24" t="s">
        <v>14</v>
      </c>
      <c r="B56" s="25" t="s">
        <v>15</v>
      </c>
      <c r="C56" s="25" t="s">
        <v>31</v>
      </c>
      <c r="D56" s="25" t="s">
        <v>89</v>
      </c>
      <c r="E56" s="25" t="s">
        <v>18</v>
      </c>
      <c r="F56" s="25" t="s">
        <v>19</v>
      </c>
      <c r="G56" s="26">
        <v>15101505</v>
      </c>
      <c r="H56" s="25" t="s">
        <v>20</v>
      </c>
      <c r="I56" s="25">
        <v>103.3</v>
      </c>
      <c r="J56" s="27">
        <v>1.633</v>
      </c>
      <c r="K56" s="27">
        <f t="shared" si="2"/>
        <v>168.68889999999999</v>
      </c>
      <c r="L56" s="28">
        <v>42583</v>
      </c>
    </row>
    <row r="57" spans="1:12" x14ac:dyDescent="0.25">
      <c r="A57" s="24" t="s">
        <v>14</v>
      </c>
      <c r="B57" s="25" t="s">
        <v>15</v>
      </c>
      <c r="C57" s="25" t="s">
        <v>31</v>
      </c>
      <c r="D57" s="25" t="s">
        <v>90</v>
      </c>
      <c r="E57" s="25" t="s">
        <v>18</v>
      </c>
      <c r="F57" s="25" t="s">
        <v>19</v>
      </c>
      <c r="G57" s="26">
        <v>15101505</v>
      </c>
      <c r="H57" s="25" t="s">
        <v>20</v>
      </c>
      <c r="I57" s="25">
        <v>285.8</v>
      </c>
      <c r="J57" s="27">
        <v>1.7030000000000001</v>
      </c>
      <c r="K57" s="27">
        <f t="shared" si="2"/>
        <v>486.71740000000005</v>
      </c>
      <c r="L57" s="28">
        <v>42583</v>
      </c>
    </row>
    <row r="58" spans="1:12" x14ac:dyDescent="0.25">
      <c r="A58" s="24" t="s">
        <v>14</v>
      </c>
      <c r="B58" s="25" t="s">
        <v>15</v>
      </c>
      <c r="C58" s="25" t="s">
        <v>35</v>
      </c>
      <c r="D58" s="25" t="s">
        <v>37</v>
      </c>
      <c r="E58" s="25" t="s">
        <v>18</v>
      </c>
      <c r="F58" s="25" t="s">
        <v>19</v>
      </c>
      <c r="G58" s="26">
        <v>15101505</v>
      </c>
      <c r="H58" s="25" t="s">
        <v>20</v>
      </c>
      <c r="I58" s="25">
        <v>418.7</v>
      </c>
      <c r="J58" s="27">
        <v>1.38</v>
      </c>
      <c r="K58" s="27">
        <f t="shared" si="2"/>
        <v>577.80599999999993</v>
      </c>
      <c r="L58" s="28">
        <v>42583</v>
      </c>
    </row>
    <row r="59" spans="1:12" x14ac:dyDescent="0.25">
      <c r="A59" s="24" t="s">
        <v>14</v>
      </c>
      <c r="B59" s="25" t="s">
        <v>15</v>
      </c>
      <c r="C59" s="25" t="s">
        <v>38</v>
      </c>
      <c r="D59" s="25" t="s">
        <v>39</v>
      </c>
      <c r="E59" s="25" t="s">
        <v>18</v>
      </c>
      <c r="F59" s="25" t="s">
        <v>19</v>
      </c>
      <c r="G59" s="26">
        <v>15101505</v>
      </c>
      <c r="H59" s="25" t="s">
        <v>20</v>
      </c>
      <c r="I59" s="25">
        <v>2300.1</v>
      </c>
      <c r="J59" s="27">
        <v>1.708</v>
      </c>
      <c r="K59" s="27">
        <f t="shared" si="2"/>
        <v>3928.5708</v>
      </c>
      <c r="L59" s="28">
        <v>42583</v>
      </c>
    </row>
    <row r="60" spans="1:12" x14ac:dyDescent="0.25">
      <c r="A60" s="24" t="s">
        <v>14</v>
      </c>
      <c r="B60" s="25" t="s">
        <v>15</v>
      </c>
      <c r="C60" s="25" t="s">
        <v>38</v>
      </c>
      <c r="D60" s="25" t="s">
        <v>40</v>
      </c>
      <c r="E60" s="25" t="s">
        <v>18</v>
      </c>
      <c r="F60" s="25" t="s">
        <v>19</v>
      </c>
      <c r="G60" s="26">
        <v>15101505</v>
      </c>
      <c r="H60" s="25" t="s">
        <v>20</v>
      </c>
      <c r="I60" s="25">
        <v>2817</v>
      </c>
      <c r="J60" s="27">
        <v>1.667</v>
      </c>
      <c r="K60" s="27">
        <f t="shared" si="2"/>
        <v>4695.9390000000003</v>
      </c>
      <c r="L60" s="28">
        <v>42583</v>
      </c>
    </row>
    <row r="61" spans="1:12" x14ac:dyDescent="0.25">
      <c r="A61" s="24" t="s">
        <v>14</v>
      </c>
      <c r="B61" s="25" t="s">
        <v>15</v>
      </c>
      <c r="C61" s="25" t="s">
        <v>38</v>
      </c>
      <c r="D61" s="25" t="s">
        <v>91</v>
      </c>
      <c r="E61" s="25" t="s">
        <v>18</v>
      </c>
      <c r="F61" s="25" t="s">
        <v>19</v>
      </c>
      <c r="G61" s="26">
        <v>15101505</v>
      </c>
      <c r="H61" s="25" t="s">
        <v>20</v>
      </c>
      <c r="I61" s="25">
        <v>2247.3000000000002</v>
      </c>
      <c r="J61" s="27">
        <v>1.4470000000000001</v>
      </c>
      <c r="K61" s="27">
        <f t="shared" si="2"/>
        <v>3251.8431000000005</v>
      </c>
      <c r="L61" s="28">
        <v>42583</v>
      </c>
    </row>
    <row r="62" spans="1:12" x14ac:dyDescent="0.25">
      <c r="A62" s="24" t="s">
        <v>14</v>
      </c>
      <c r="B62" s="25" t="s">
        <v>15</v>
      </c>
      <c r="C62" s="25" t="s">
        <v>38</v>
      </c>
      <c r="D62" s="25" t="s">
        <v>92</v>
      </c>
      <c r="E62" s="25" t="s">
        <v>18</v>
      </c>
      <c r="F62" s="25" t="s">
        <v>19</v>
      </c>
      <c r="G62" s="26">
        <v>15101505</v>
      </c>
      <c r="H62" s="25" t="s">
        <v>20</v>
      </c>
      <c r="I62" s="25">
        <v>3000</v>
      </c>
      <c r="J62" s="27">
        <v>1.53</v>
      </c>
      <c r="K62" s="27">
        <f t="shared" si="2"/>
        <v>4590</v>
      </c>
      <c r="L62" s="28">
        <v>42583</v>
      </c>
    </row>
    <row r="63" spans="1:12" x14ac:dyDescent="0.25">
      <c r="A63" s="24" t="s">
        <v>14</v>
      </c>
      <c r="B63" s="25" t="s">
        <v>15</v>
      </c>
      <c r="C63" s="25" t="s">
        <v>38</v>
      </c>
      <c r="D63" s="25" t="s">
        <v>41</v>
      </c>
      <c r="E63" s="25" t="s">
        <v>18</v>
      </c>
      <c r="F63" s="25" t="s">
        <v>19</v>
      </c>
      <c r="G63" s="26">
        <v>15101505</v>
      </c>
      <c r="H63" s="25" t="s">
        <v>20</v>
      </c>
      <c r="I63" s="25">
        <v>2600.6999999999998</v>
      </c>
      <c r="J63" s="27">
        <v>1.6060000000000001</v>
      </c>
      <c r="K63" s="27">
        <f t="shared" si="2"/>
        <v>4176.7241999999997</v>
      </c>
      <c r="L63" s="28">
        <v>42583</v>
      </c>
    </row>
    <row r="64" spans="1:12" x14ac:dyDescent="0.25">
      <c r="A64" s="24" t="s">
        <v>14</v>
      </c>
      <c r="B64" s="25" t="s">
        <v>15</v>
      </c>
      <c r="C64" s="25" t="s">
        <v>38</v>
      </c>
      <c r="D64" s="25" t="s">
        <v>93</v>
      </c>
      <c r="E64" s="25" t="s">
        <v>18</v>
      </c>
      <c r="F64" s="25" t="s">
        <v>19</v>
      </c>
      <c r="G64" s="26">
        <v>15101505</v>
      </c>
      <c r="H64" s="25" t="s">
        <v>20</v>
      </c>
      <c r="I64" s="25">
        <v>2500.3000000000002</v>
      </c>
      <c r="J64" s="27">
        <v>1.673</v>
      </c>
      <c r="K64" s="27">
        <f t="shared" si="2"/>
        <v>4183.0019000000002</v>
      </c>
      <c r="L64" s="28">
        <v>42583</v>
      </c>
    </row>
    <row r="65" spans="1:12" x14ac:dyDescent="0.25">
      <c r="A65" s="24" t="s">
        <v>14</v>
      </c>
      <c r="B65" s="25" t="s">
        <v>15</v>
      </c>
      <c r="C65" s="25" t="s">
        <v>38</v>
      </c>
      <c r="D65" s="25" t="s">
        <v>46</v>
      </c>
      <c r="E65" s="25" t="s">
        <v>18</v>
      </c>
      <c r="F65" s="25" t="s">
        <v>19</v>
      </c>
      <c r="G65" s="26">
        <v>15101505</v>
      </c>
      <c r="H65" s="25" t="s">
        <v>20</v>
      </c>
      <c r="I65" s="25">
        <v>552.5</v>
      </c>
      <c r="J65" s="27">
        <v>1.655</v>
      </c>
      <c r="K65" s="27">
        <f t="shared" si="2"/>
        <v>914.38750000000005</v>
      </c>
      <c r="L65" s="28">
        <v>42583</v>
      </c>
    </row>
    <row r="66" spans="1:12" x14ac:dyDescent="0.25">
      <c r="A66" s="24" t="s">
        <v>14</v>
      </c>
      <c r="B66" s="25" t="s">
        <v>15</v>
      </c>
      <c r="C66" s="25" t="s">
        <v>94</v>
      </c>
      <c r="D66" s="25" t="s">
        <v>95</v>
      </c>
      <c r="E66" s="25" t="s">
        <v>18</v>
      </c>
      <c r="F66" s="25" t="s">
        <v>19</v>
      </c>
      <c r="G66" s="26">
        <v>15101505</v>
      </c>
      <c r="H66" s="25" t="s">
        <v>20</v>
      </c>
      <c r="I66" s="25">
        <v>377.3</v>
      </c>
      <c r="J66" s="27">
        <v>1.8966000000000001</v>
      </c>
      <c r="K66" s="27">
        <f t="shared" si="2"/>
        <v>715.58717999999999</v>
      </c>
      <c r="L66" s="28">
        <v>42583</v>
      </c>
    </row>
    <row r="67" spans="1:12" x14ac:dyDescent="0.25">
      <c r="A67" s="24" t="s">
        <v>14</v>
      </c>
      <c r="B67" s="25" t="s">
        <v>15</v>
      </c>
      <c r="C67" s="25" t="s">
        <v>47</v>
      </c>
      <c r="D67" s="25" t="s">
        <v>96</v>
      </c>
      <c r="E67" s="25" t="s">
        <v>18</v>
      </c>
      <c r="F67" s="25" t="s">
        <v>19</v>
      </c>
      <c r="G67" s="26">
        <v>15101505</v>
      </c>
      <c r="H67" s="25" t="s">
        <v>20</v>
      </c>
      <c r="I67" s="25">
        <v>1854.9</v>
      </c>
      <c r="J67" s="27">
        <v>1.6870000000000001</v>
      </c>
      <c r="K67" s="27">
        <f t="shared" si="2"/>
        <v>3129.2163</v>
      </c>
      <c r="L67" s="28">
        <v>42583</v>
      </c>
    </row>
    <row r="68" spans="1:12" x14ac:dyDescent="0.25">
      <c r="A68" s="24" t="s">
        <v>14</v>
      </c>
      <c r="B68" s="25" t="s">
        <v>15</v>
      </c>
      <c r="C68" s="25" t="s">
        <v>47</v>
      </c>
      <c r="D68" s="25" t="s">
        <v>48</v>
      </c>
      <c r="E68" s="25" t="s">
        <v>18</v>
      </c>
      <c r="F68" s="25" t="s">
        <v>19</v>
      </c>
      <c r="G68" s="26">
        <v>15101505</v>
      </c>
      <c r="H68" s="25" t="s">
        <v>20</v>
      </c>
      <c r="I68" s="25">
        <v>742.6</v>
      </c>
      <c r="J68" s="27">
        <v>1.5744</v>
      </c>
      <c r="K68" s="27">
        <f t="shared" si="2"/>
        <v>1169.1494400000001</v>
      </c>
      <c r="L68" s="28">
        <v>42583</v>
      </c>
    </row>
    <row r="69" spans="1:12" x14ac:dyDescent="0.25">
      <c r="A69" s="24" t="s">
        <v>14</v>
      </c>
      <c r="B69" s="25" t="s">
        <v>15</v>
      </c>
      <c r="C69" s="25" t="s">
        <v>97</v>
      </c>
      <c r="D69" s="25" t="s">
        <v>98</v>
      </c>
      <c r="E69" s="25" t="s">
        <v>18</v>
      </c>
      <c r="F69" s="25" t="s">
        <v>19</v>
      </c>
      <c r="G69" s="26">
        <v>15101505</v>
      </c>
      <c r="H69" s="25" t="s">
        <v>20</v>
      </c>
      <c r="I69" s="25">
        <v>228.9</v>
      </c>
      <c r="J69" s="27">
        <v>1.3680000000000001</v>
      </c>
      <c r="K69" s="27">
        <f t="shared" si="2"/>
        <v>313.13520000000005</v>
      </c>
      <c r="L69" s="28">
        <v>42583</v>
      </c>
    </row>
    <row r="70" spans="1:12" x14ac:dyDescent="0.25">
      <c r="A70" s="24" t="s">
        <v>14</v>
      </c>
      <c r="B70" s="25" t="s">
        <v>49</v>
      </c>
      <c r="C70" s="25" t="s">
        <v>99</v>
      </c>
      <c r="D70" s="25" t="s">
        <v>100</v>
      </c>
      <c r="E70" s="25" t="s">
        <v>18</v>
      </c>
      <c r="F70" s="25" t="s">
        <v>19</v>
      </c>
      <c r="G70" s="26">
        <v>15101505</v>
      </c>
      <c r="H70" s="25" t="s">
        <v>20</v>
      </c>
      <c r="I70" s="25">
        <v>33.9</v>
      </c>
      <c r="J70" s="27">
        <v>1.625</v>
      </c>
      <c r="K70" s="27">
        <f t="shared" si="2"/>
        <v>55.087499999999999</v>
      </c>
      <c r="L70" s="28">
        <v>42583</v>
      </c>
    </row>
    <row r="71" spans="1:12" x14ac:dyDescent="0.25">
      <c r="A71" s="24" t="s">
        <v>14</v>
      </c>
      <c r="B71" s="25" t="s">
        <v>49</v>
      </c>
      <c r="C71" s="25" t="s">
        <v>99</v>
      </c>
      <c r="D71" s="25" t="s">
        <v>101</v>
      </c>
      <c r="E71" s="25" t="s">
        <v>18</v>
      </c>
      <c r="F71" s="25" t="s">
        <v>19</v>
      </c>
      <c r="G71" s="26">
        <v>15101505</v>
      </c>
      <c r="H71" s="25" t="s">
        <v>20</v>
      </c>
      <c r="I71" s="25">
        <v>413.4</v>
      </c>
      <c r="J71" s="27">
        <v>1.6519999999999999</v>
      </c>
      <c r="K71" s="27">
        <f t="shared" si="2"/>
        <v>682.93679999999995</v>
      </c>
      <c r="L71" s="28">
        <v>42583</v>
      </c>
    </row>
    <row r="72" spans="1:12" x14ac:dyDescent="0.25">
      <c r="A72" s="24" t="s">
        <v>14</v>
      </c>
      <c r="B72" s="25" t="s">
        <v>49</v>
      </c>
      <c r="C72" s="25" t="s">
        <v>74</v>
      </c>
      <c r="D72" s="25" t="s">
        <v>102</v>
      </c>
      <c r="E72" s="25" t="s">
        <v>18</v>
      </c>
      <c r="F72" s="25" t="s">
        <v>19</v>
      </c>
      <c r="G72" s="26">
        <v>15101505</v>
      </c>
      <c r="H72" s="25" t="s">
        <v>20</v>
      </c>
      <c r="I72" s="25">
        <v>410.1</v>
      </c>
      <c r="J72" s="27">
        <v>1.446</v>
      </c>
      <c r="K72" s="27">
        <f t="shared" si="2"/>
        <v>593.00459999999998</v>
      </c>
      <c r="L72" s="28">
        <v>42583</v>
      </c>
    </row>
    <row r="73" spans="1:12" x14ac:dyDescent="0.25">
      <c r="A73" s="24" t="s">
        <v>14</v>
      </c>
      <c r="B73" s="25" t="s">
        <v>49</v>
      </c>
      <c r="C73" s="25" t="s">
        <v>74</v>
      </c>
      <c r="D73" s="25" t="s">
        <v>103</v>
      </c>
      <c r="E73" s="25" t="s">
        <v>18</v>
      </c>
      <c r="F73" s="25" t="s">
        <v>19</v>
      </c>
      <c r="G73" s="26">
        <v>15101505</v>
      </c>
      <c r="H73" s="25" t="s">
        <v>20</v>
      </c>
      <c r="I73" s="25">
        <v>437.7</v>
      </c>
      <c r="J73" s="27">
        <v>1.59</v>
      </c>
      <c r="K73" s="27">
        <f t="shared" si="2"/>
        <v>695.94299999999998</v>
      </c>
      <c r="L73" s="28">
        <v>42583</v>
      </c>
    </row>
    <row r="74" spans="1:12" x14ac:dyDescent="0.25">
      <c r="A74" s="24" t="s">
        <v>14</v>
      </c>
      <c r="B74" s="25" t="s">
        <v>49</v>
      </c>
      <c r="C74" s="25" t="s">
        <v>52</v>
      </c>
      <c r="D74" s="25" t="s">
        <v>53</v>
      </c>
      <c r="E74" s="25" t="s">
        <v>18</v>
      </c>
      <c r="F74" s="25" t="s">
        <v>19</v>
      </c>
      <c r="G74" s="26">
        <v>15101505</v>
      </c>
      <c r="H74" s="25" t="s">
        <v>20</v>
      </c>
      <c r="I74" s="25">
        <v>521.70000000000005</v>
      </c>
      <c r="J74" s="27">
        <v>1.5308999999999999</v>
      </c>
      <c r="K74" s="27">
        <f t="shared" si="2"/>
        <v>798.67052999999999</v>
      </c>
      <c r="L74" s="28">
        <v>42583</v>
      </c>
    </row>
    <row r="75" spans="1:12" x14ac:dyDescent="0.25">
      <c r="A75" s="24" t="s">
        <v>14</v>
      </c>
      <c r="B75" s="25" t="s">
        <v>54</v>
      </c>
      <c r="C75" s="25" t="s">
        <v>55</v>
      </c>
      <c r="D75" s="25" t="s">
        <v>56</v>
      </c>
      <c r="E75" s="25" t="s">
        <v>18</v>
      </c>
      <c r="F75" s="25" t="s">
        <v>19</v>
      </c>
      <c r="G75" s="26">
        <v>15101505</v>
      </c>
      <c r="H75" s="25" t="s">
        <v>20</v>
      </c>
      <c r="I75" s="25">
        <v>908.1</v>
      </c>
      <c r="J75" s="27">
        <v>1.546</v>
      </c>
      <c r="K75" s="27">
        <f t="shared" si="2"/>
        <v>1403.9226000000001</v>
      </c>
      <c r="L75" s="28">
        <v>42583</v>
      </c>
    </row>
    <row r="76" spans="1:12" x14ac:dyDescent="0.25">
      <c r="A76" s="24" t="s">
        <v>14</v>
      </c>
      <c r="B76" s="25" t="s">
        <v>54</v>
      </c>
      <c r="C76" s="25" t="s">
        <v>55</v>
      </c>
      <c r="D76" s="25" t="s">
        <v>57</v>
      </c>
      <c r="E76" s="25" t="s">
        <v>18</v>
      </c>
      <c r="F76" s="25" t="s">
        <v>19</v>
      </c>
      <c r="G76" s="26">
        <v>15101505</v>
      </c>
      <c r="H76" s="25" t="s">
        <v>20</v>
      </c>
      <c r="I76" s="25">
        <v>1073.8</v>
      </c>
      <c r="J76" s="27">
        <v>1.48</v>
      </c>
      <c r="K76" s="27">
        <f t="shared" si="2"/>
        <v>1589.2239999999999</v>
      </c>
      <c r="L76" s="28">
        <v>42583</v>
      </c>
    </row>
    <row r="77" spans="1:12" x14ac:dyDescent="0.25">
      <c r="A77" s="24" t="s">
        <v>58</v>
      </c>
      <c r="B77" s="25" t="s">
        <v>59</v>
      </c>
      <c r="C77" s="31" t="s">
        <v>55</v>
      </c>
      <c r="D77" s="25" t="s">
        <v>60</v>
      </c>
      <c r="E77" s="25" t="s">
        <v>61</v>
      </c>
      <c r="F77" s="25" t="s">
        <v>19</v>
      </c>
      <c r="G77" s="25" t="s">
        <v>62</v>
      </c>
      <c r="H77" s="25" t="s">
        <v>63</v>
      </c>
      <c r="I77" s="25">
        <v>6002</v>
      </c>
      <c r="J77" s="27">
        <v>1.5673592135954684</v>
      </c>
      <c r="K77" s="27">
        <v>9407.2900000000009</v>
      </c>
      <c r="L77" s="28">
        <v>42583</v>
      </c>
    </row>
    <row r="78" spans="1:12" x14ac:dyDescent="0.25">
      <c r="A78" s="24" t="s">
        <v>64</v>
      </c>
      <c r="B78" s="25" t="s">
        <v>49</v>
      </c>
      <c r="C78" s="25" t="s">
        <v>70</v>
      </c>
      <c r="D78" s="25" t="s">
        <v>66</v>
      </c>
      <c r="E78" s="25" t="s">
        <v>104</v>
      </c>
      <c r="F78" s="25" t="s">
        <v>19</v>
      </c>
      <c r="G78" s="25" t="s">
        <v>68</v>
      </c>
      <c r="H78" s="25" t="s">
        <v>105</v>
      </c>
      <c r="I78" s="25">
        <v>7511</v>
      </c>
      <c r="J78" s="27">
        <f t="shared" ref="J78:J85" si="3">K78/I78</f>
        <v>1.3596005858074822</v>
      </c>
      <c r="K78" s="27">
        <v>10211.959999999999</v>
      </c>
      <c r="L78" s="28">
        <v>42583</v>
      </c>
    </row>
    <row r="79" spans="1:12" x14ac:dyDescent="0.25">
      <c r="A79" s="24" t="s">
        <v>64</v>
      </c>
      <c r="B79" s="25" t="s">
        <v>49</v>
      </c>
      <c r="C79" s="25" t="s">
        <v>74</v>
      </c>
      <c r="D79" s="25" t="s">
        <v>66</v>
      </c>
      <c r="E79" s="25" t="s">
        <v>106</v>
      </c>
      <c r="F79" s="25" t="s">
        <v>19</v>
      </c>
      <c r="G79" s="25" t="s">
        <v>68</v>
      </c>
      <c r="H79" s="25" t="s">
        <v>105</v>
      </c>
      <c r="I79" s="25">
        <v>1511.3</v>
      </c>
      <c r="J79" s="27">
        <f t="shared" si="3"/>
        <v>1.5571031562231192</v>
      </c>
      <c r="K79" s="27">
        <v>2353.25</v>
      </c>
      <c r="L79" s="28">
        <v>42583</v>
      </c>
    </row>
    <row r="80" spans="1:12" x14ac:dyDescent="0.25">
      <c r="A80" s="24" t="s">
        <v>64</v>
      </c>
      <c r="B80" s="25" t="s">
        <v>49</v>
      </c>
      <c r="C80" s="25" t="s">
        <v>74</v>
      </c>
      <c r="D80" s="25" t="s">
        <v>66</v>
      </c>
      <c r="E80" s="25" t="s">
        <v>107</v>
      </c>
      <c r="F80" s="25" t="s">
        <v>19</v>
      </c>
      <c r="G80" s="25" t="s">
        <v>68</v>
      </c>
      <c r="H80" s="25" t="s">
        <v>105</v>
      </c>
      <c r="I80" s="25">
        <v>2000.8</v>
      </c>
      <c r="J80" s="27">
        <f t="shared" si="3"/>
        <v>1.5289984006397441</v>
      </c>
      <c r="K80" s="27">
        <v>3059.22</v>
      </c>
      <c r="L80" s="28">
        <v>42583</v>
      </c>
    </row>
    <row r="81" spans="1:12" x14ac:dyDescent="0.25">
      <c r="A81" s="24" t="s">
        <v>64</v>
      </c>
      <c r="B81" s="25" t="s">
        <v>49</v>
      </c>
      <c r="C81" s="25" t="s">
        <v>74</v>
      </c>
      <c r="D81" s="25" t="s">
        <v>66</v>
      </c>
      <c r="E81" s="25" t="s">
        <v>108</v>
      </c>
      <c r="F81" s="25" t="s">
        <v>19</v>
      </c>
      <c r="G81" s="25" t="s">
        <v>68</v>
      </c>
      <c r="H81" s="25" t="s">
        <v>105</v>
      </c>
      <c r="I81" s="25">
        <v>2488.8000000000002</v>
      </c>
      <c r="J81" s="27">
        <f t="shared" si="3"/>
        <v>1.5290019286403085</v>
      </c>
      <c r="K81" s="27">
        <v>3805.38</v>
      </c>
      <c r="L81" s="28">
        <v>42583</v>
      </c>
    </row>
    <row r="82" spans="1:12" x14ac:dyDescent="0.25">
      <c r="A82" s="24" t="s">
        <v>64</v>
      </c>
      <c r="B82" s="25" t="s">
        <v>49</v>
      </c>
      <c r="C82" s="25" t="s">
        <v>74</v>
      </c>
      <c r="D82" s="25" t="s">
        <v>66</v>
      </c>
      <c r="E82" s="25" t="s">
        <v>109</v>
      </c>
      <c r="F82" s="25" t="s">
        <v>19</v>
      </c>
      <c r="G82" s="25" t="s">
        <v>68</v>
      </c>
      <c r="H82" s="25" t="s">
        <v>105</v>
      </c>
      <c r="I82" s="25">
        <v>2970.9</v>
      </c>
      <c r="J82" s="27">
        <f t="shared" si="3"/>
        <v>1.5571005419233228</v>
      </c>
      <c r="K82" s="27">
        <v>4625.99</v>
      </c>
      <c r="L82" s="28">
        <v>42583</v>
      </c>
    </row>
    <row r="83" spans="1:12" x14ac:dyDescent="0.25">
      <c r="A83" s="24" t="s">
        <v>64</v>
      </c>
      <c r="B83" s="25" t="s">
        <v>49</v>
      </c>
      <c r="C83" s="25" t="s">
        <v>110</v>
      </c>
      <c r="D83" s="25" t="s">
        <v>66</v>
      </c>
      <c r="E83" s="25" t="s">
        <v>111</v>
      </c>
      <c r="F83" s="25" t="s">
        <v>19</v>
      </c>
      <c r="G83" s="25" t="s">
        <v>68</v>
      </c>
      <c r="H83" s="25" t="s">
        <v>105</v>
      </c>
      <c r="I83" s="25">
        <v>7500</v>
      </c>
      <c r="J83" s="27">
        <f t="shared" si="3"/>
        <v>1.3329</v>
      </c>
      <c r="K83" s="27">
        <v>9996.75</v>
      </c>
      <c r="L83" s="28">
        <v>42583</v>
      </c>
    </row>
    <row r="84" spans="1:12" x14ac:dyDescent="0.25">
      <c r="A84" s="24" t="s">
        <v>64</v>
      </c>
      <c r="B84" s="25" t="s">
        <v>54</v>
      </c>
      <c r="C84" s="25" t="s">
        <v>55</v>
      </c>
      <c r="D84" s="25" t="s">
        <v>112</v>
      </c>
      <c r="E84" s="25" t="s">
        <v>113</v>
      </c>
      <c r="F84" s="25" t="s">
        <v>19</v>
      </c>
      <c r="G84" s="25" t="s">
        <v>68</v>
      </c>
      <c r="H84" s="25" t="s">
        <v>105</v>
      </c>
      <c r="I84" s="25">
        <v>3825</v>
      </c>
      <c r="J84" s="27">
        <f t="shared" si="3"/>
        <v>1.3572</v>
      </c>
      <c r="K84" s="27">
        <v>5191.29</v>
      </c>
      <c r="L84" s="28">
        <v>42583</v>
      </c>
    </row>
    <row r="85" spans="1:12" x14ac:dyDescent="0.25">
      <c r="A85" s="24" t="s">
        <v>64</v>
      </c>
      <c r="B85" s="25" t="s">
        <v>54</v>
      </c>
      <c r="C85" s="25" t="s">
        <v>55</v>
      </c>
      <c r="D85" s="25" t="s">
        <v>112</v>
      </c>
      <c r="E85" s="25" t="s">
        <v>114</v>
      </c>
      <c r="F85" s="25" t="s">
        <v>19</v>
      </c>
      <c r="G85" s="25" t="s">
        <v>68</v>
      </c>
      <c r="H85" s="25" t="s">
        <v>105</v>
      </c>
      <c r="I85" s="25">
        <v>3500</v>
      </c>
      <c r="J85" s="27">
        <f t="shared" si="3"/>
        <v>1.5571000000000002</v>
      </c>
      <c r="K85" s="27">
        <v>5449.85</v>
      </c>
      <c r="L85" s="28">
        <v>42583</v>
      </c>
    </row>
    <row r="86" spans="1:12" x14ac:dyDescent="0.25">
      <c r="A86" s="29" t="s">
        <v>14</v>
      </c>
      <c r="B86" s="25" t="s">
        <v>15</v>
      </c>
      <c r="C86" s="25" t="s">
        <v>16</v>
      </c>
      <c r="D86" s="25" t="s">
        <v>82</v>
      </c>
      <c r="E86" s="25" t="s">
        <v>18</v>
      </c>
      <c r="F86" s="25" t="s">
        <v>19</v>
      </c>
      <c r="G86" s="26">
        <v>15101505</v>
      </c>
      <c r="H86" s="25" t="s">
        <v>20</v>
      </c>
      <c r="I86" s="25">
        <v>1143.5999999999999</v>
      </c>
      <c r="J86" s="27">
        <v>1.6398999999999999</v>
      </c>
      <c r="K86" s="27">
        <f t="shared" ref="K86:K116" si="4">I86*J86</f>
        <v>1875.3896399999996</v>
      </c>
      <c r="L86" s="28">
        <v>42614</v>
      </c>
    </row>
    <row r="87" spans="1:12" x14ac:dyDescent="0.25">
      <c r="A87" s="29" t="s">
        <v>14</v>
      </c>
      <c r="B87" s="25" t="s">
        <v>15</v>
      </c>
      <c r="C87" s="25" t="s">
        <v>22</v>
      </c>
      <c r="D87" s="25" t="s">
        <v>115</v>
      </c>
      <c r="E87" s="25" t="s">
        <v>18</v>
      </c>
      <c r="F87" s="25" t="s">
        <v>19</v>
      </c>
      <c r="G87" s="26">
        <v>15101505</v>
      </c>
      <c r="H87" s="25" t="s">
        <v>20</v>
      </c>
      <c r="I87" s="25">
        <v>624.9</v>
      </c>
      <c r="J87" s="27">
        <v>1.7250000000000001</v>
      </c>
      <c r="K87" s="27">
        <f t="shared" si="4"/>
        <v>1077.9525000000001</v>
      </c>
      <c r="L87" s="28">
        <v>42614</v>
      </c>
    </row>
    <row r="88" spans="1:12" x14ac:dyDescent="0.25">
      <c r="A88" s="29" t="s">
        <v>14</v>
      </c>
      <c r="B88" s="25" t="s">
        <v>15</v>
      </c>
      <c r="C88" s="25" t="s">
        <v>25</v>
      </c>
      <c r="D88" s="25" t="s">
        <v>26</v>
      </c>
      <c r="E88" s="25" t="s">
        <v>18</v>
      </c>
      <c r="F88" s="25" t="s">
        <v>19</v>
      </c>
      <c r="G88" s="26">
        <v>15101505</v>
      </c>
      <c r="H88" s="25" t="s">
        <v>20</v>
      </c>
      <c r="I88" s="25">
        <v>271</v>
      </c>
      <c r="J88" s="27">
        <v>1.6579999999999999</v>
      </c>
      <c r="K88" s="27">
        <f t="shared" si="4"/>
        <v>449.31799999999998</v>
      </c>
      <c r="L88" s="28">
        <v>42614</v>
      </c>
    </row>
    <row r="89" spans="1:12" x14ac:dyDescent="0.25">
      <c r="A89" s="29" t="s">
        <v>14</v>
      </c>
      <c r="B89" s="25" t="s">
        <v>15</v>
      </c>
      <c r="C89" s="25" t="s">
        <v>25</v>
      </c>
      <c r="D89" s="25" t="s">
        <v>27</v>
      </c>
      <c r="E89" s="25" t="s">
        <v>18</v>
      </c>
      <c r="F89" s="25" t="s">
        <v>19</v>
      </c>
      <c r="G89" s="26">
        <v>15101505</v>
      </c>
      <c r="H89" s="25" t="s">
        <v>20</v>
      </c>
      <c r="I89" s="25">
        <v>210.3</v>
      </c>
      <c r="J89" s="27">
        <v>1.649</v>
      </c>
      <c r="K89" s="27">
        <f t="shared" si="4"/>
        <v>346.78470000000004</v>
      </c>
      <c r="L89" s="28">
        <v>42614</v>
      </c>
    </row>
    <row r="90" spans="1:12" x14ac:dyDescent="0.25">
      <c r="A90" s="29" t="s">
        <v>14</v>
      </c>
      <c r="B90" s="25" t="s">
        <v>15</v>
      </c>
      <c r="C90" s="25" t="s">
        <v>25</v>
      </c>
      <c r="D90" s="25" t="s">
        <v>116</v>
      </c>
      <c r="E90" s="25" t="s">
        <v>18</v>
      </c>
      <c r="F90" s="25" t="s">
        <v>19</v>
      </c>
      <c r="G90" s="26">
        <v>15101505</v>
      </c>
      <c r="H90" s="25" t="s">
        <v>20</v>
      </c>
      <c r="I90" s="25">
        <v>2800</v>
      </c>
      <c r="J90" s="27">
        <v>1.6319999999999999</v>
      </c>
      <c r="K90" s="27">
        <f t="shared" si="4"/>
        <v>4569.5999999999995</v>
      </c>
      <c r="L90" s="28">
        <v>42614</v>
      </c>
    </row>
    <row r="91" spans="1:12" x14ac:dyDescent="0.25">
      <c r="A91" s="29" t="s">
        <v>14</v>
      </c>
      <c r="B91" s="25" t="s">
        <v>15</v>
      </c>
      <c r="C91" s="25" t="s">
        <v>25</v>
      </c>
      <c r="D91" s="25" t="s">
        <v>28</v>
      </c>
      <c r="E91" s="25" t="s">
        <v>18</v>
      </c>
      <c r="F91" s="25" t="s">
        <v>19</v>
      </c>
      <c r="G91" s="26">
        <v>15101505</v>
      </c>
      <c r="H91" s="25" t="s">
        <v>20</v>
      </c>
      <c r="I91" s="25">
        <v>336.4</v>
      </c>
      <c r="J91" s="27">
        <v>1.7609999999999999</v>
      </c>
      <c r="K91" s="27">
        <f t="shared" si="4"/>
        <v>592.40039999999988</v>
      </c>
      <c r="L91" s="28">
        <v>42614</v>
      </c>
    </row>
    <row r="92" spans="1:12" x14ac:dyDescent="0.25">
      <c r="A92" s="29" t="s">
        <v>14</v>
      </c>
      <c r="B92" s="25" t="s">
        <v>15</v>
      </c>
      <c r="C92" s="25" t="s">
        <v>25</v>
      </c>
      <c r="D92" s="25" t="s">
        <v>29</v>
      </c>
      <c r="E92" s="25" t="s">
        <v>18</v>
      </c>
      <c r="F92" s="25" t="s">
        <v>19</v>
      </c>
      <c r="G92" s="26">
        <v>15101505</v>
      </c>
      <c r="H92" s="25" t="s">
        <v>20</v>
      </c>
      <c r="I92" s="25">
        <v>356.6</v>
      </c>
      <c r="J92" s="27">
        <v>1.698</v>
      </c>
      <c r="K92" s="27">
        <f t="shared" si="4"/>
        <v>605.5068</v>
      </c>
      <c r="L92" s="28">
        <v>42614</v>
      </c>
    </row>
    <row r="93" spans="1:12" x14ac:dyDescent="0.25">
      <c r="A93" s="29" t="s">
        <v>14</v>
      </c>
      <c r="B93" s="25" t="s">
        <v>15</v>
      </c>
      <c r="C93" s="25" t="s">
        <v>25</v>
      </c>
      <c r="D93" s="25" t="s">
        <v>117</v>
      </c>
      <c r="E93" s="25" t="s">
        <v>18</v>
      </c>
      <c r="F93" s="25" t="s">
        <v>19</v>
      </c>
      <c r="G93" s="26">
        <v>15101505</v>
      </c>
      <c r="H93" s="25" t="s">
        <v>20</v>
      </c>
      <c r="I93" s="25">
        <v>430.5</v>
      </c>
      <c r="J93" s="27">
        <v>1.724</v>
      </c>
      <c r="K93" s="27">
        <f t="shared" si="4"/>
        <v>742.18200000000002</v>
      </c>
      <c r="L93" s="28">
        <v>42614</v>
      </c>
    </row>
    <row r="94" spans="1:12" x14ac:dyDescent="0.25">
      <c r="A94" s="29" t="s">
        <v>14</v>
      </c>
      <c r="B94" s="25" t="s">
        <v>15</v>
      </c>
      <c r="C94" s="25" t="s">
        <v>25</v>
      </c>
      <c r="D94" s="25" t="s">
        <v>30</v>
      </c>
      <c r="E94" s="25" t="s">
        <v>18</v>
      </c>
      <c r="F94" s="25" t="s">
        <v>19</v>
      </c>
      <c r="G94" s="26">
        <v>15101505</v>
      </c>
      <c r="H94" s="25" t="s">
        <v>20</v>
      </c>
      <c r="I94" s="25">
        <v>853.2</v>
      </c>
      <c r="J94" s="27">
        <v>1.607</v>
      </c>
      <c r="K94" s="27">
        <f t="shared" si="4"/>
        <v>1371.0924</v>
      </c>
      <c r="L94" s="28">
        <v>42614</v>
      </c>
    </row>
    <row r="95" spans="1:12" x14ac:dyDescent="0.25">
      <c r="A95" s="29" t="s">
        <v>14</v>
      </c>
      <c r="B95" s="25" t="s">
        <v>15</v>
      </c>
      <c r="C95" s="25" t="s">
        <v>31</v>
      </c>
      <c r="D95" s="25" t="s">
        <v>118</v>
      </c>
      <c r="E95" s="25" t="s">
        <v>18</v>
      </c>
      <c r="F95" s="25" t="s">
        <v>19</v>
      </c>
      <c r="G95" s="26">
        <v>15101505</v>
      </c>
      <c r="H95" s="25" t="s">
        <v>20</v>
      </c>
      <c r="I95" s="25">
        <v>14.4</v>
      </c>
      <c r="J95" s="27">
        <v>1.667</v>
      </c>
      <c r="K95" s="27">
        <f t="shared" si="4"/>
        <v>24.004799999999999</v>
      </c>
      <c r="L95" s="28">
        <v>42614</v>
      </c>
    </row>
    <row r="96" spans="1:12" x14ac:dyDescent="0.25">
      <c r="A96" s="29" t="s">
        <v>14</v>
      </c>
      <c r="B96" s="25" t="s">
        <v>15</v>
      </c>
      <c r="C96" s="25" t="s">
        <v>31</v>
      </c>
      <c r="D96" s="25" t="s">
        <v>34</v>
      </c>
      <c r="E96" s="25" t="s">
        <v>18</v>
      </c>
      <c r="F96" s="25" t="s">
        <v>19</v>
      </c>
      <c r="G96" s="26">
        <v>15101505</v>
      </c>
      <c r="H96" s="25" t="s">
        <v>20</v>
      </c>
      <c r="I96" s="25">
        <v>20.100000000000001</v>
      </c>
      <c r="J96" s="27">
        <v>1.5529999999999999</v>
      </c>
      <c r="K96" s="27">
        <f t="shared" si="4"/>
        <v>31.215299999999999</v>
      </c>
      <c r="L96" s="28">
        <v>42614</v>
      </c>
    </row>
    <row r="97" spans="1:12" x14ac:dyDescent="0.25">
      <c r="A97" s="29" t="s">
        <v>14</v>
      </c>
      <c r="B97" s="25" t="s">
        <v>15</v>
      </c>
      <c r="C97" s="25" t="s">
        <v>119</v>
      </c>
      <c r="D97" s="25" t="s">
        <v>120</v>
      </c>
      <c r="E97" s="25" t="s">
        <v>18</v>
      </c>
      <c r="F97" s="25" t="s">
        <v>19</v>
      </c>
      <c r="G97" s="26">
        <v>15101505</v>
      </c>
      <c r="H97" s="25" t="s">
        <v>20</v>
      </c>
      <c r="I97" s="25">
        <v>147</v>
      </c>
      <c r="J97" s="27">
        <v>1.613</v>
      </c>
      <c r="K97" s="27">
        <f t="shared" si="4"/>
        <v>237.11099999999999</v>
      </c>
      <c r="L97" s="28">
        <v>42614</v>
      </c>
    </row>
    <row r="98" spans="1:12" x14ac:dyDescent="0.25">
      <c r="A98" s="29" t="s">
        <v>14</v>
      </c>
      <c r="B98" s="25" t="s">
        <v>15</v>
      </c>
      <c r="C98" s="25" t="s">
        <v>35</v>
      </c>
      <c r="D98" s="25" t="s">
        <v>37</v>
      </c>
      <c r="E98" s="25" t="s">
        <v>18</v>
      </c>
      <c r="F98" s="25" t="s">
        <v>19</v>
      </c>
      <c r="G98" s="26">
        <v>15101505</v>
      </c>
      <c r="H98" s="25" t="s">
        <v>20</v>
      </c>
      <c r="I98" s="25">
        <v>406.9</v>
      </c>
      <c r="J98" s="27">
        <v>1.5330999999999999</v>
      </c>
      <c r="K98" s="27">
        <f t="shared" si="4"/>
        <v>623.81838999999991</v>
      </c>
      <c r="L98" s="28">
        <v>42614</v>
      </c>
    </row>
    <row r="99" spans="1:12" x14ac:dyDescent="0.25">
      <c r="A99" s="29" t="s">
        <v>14</v>
      </c>
      <c r="B99" s="25" t="s">
        <v>15</v>
      </c>
      <c r="C99" s="25" t="s">
        <v>38</v>
      </c>
      <c r="D99" s="25" t="s">
        <v>121</v>
      </c>
      <c r="E99" s="25" t="s">
        <v>18</v>
      </c>
      <c r="F99" s="25" t="s">
        <v>19</v>
      </c>
      <c r="G99" s="26">
        <v>15101505</v>
      </c>
      <c r="H99" s="25" t="s">
        <v>20</v>
      </c>
      <c r="I99" s="25">
        <v>6264.9</v>
      </c>
      <c r="J99" s="27">
        <v>1.613</v>
      </c>
      <c r="K99" s="27">
        <f t="shared" si="4"/>
        <v>10105.2837</v>
      </c>
      <c r="L99" s="28">
        <v>42614</v>
      </c>
    </row>
    <row r="100" spans="1:12" x14ac:dyDescent="0.25">
      <c r="A100" s="29" t="s">
        <v>14</v>
      </c>
      <c r="B100" s="25" t="s">
        <v>15</v>
      </c>
      <c r="C100" s="25" t="s">
        <v>38</v>
      </c>
      <c r="D100" s="25" t="s">
        <v>40</v>
      </c>
      <c r="E100" s="25" t="s">
        <v>18</v>
      </c>
      <c r="F100" s="25" t="s">
        <v>19</v>
      </c>
      <c r="G100" s="26">
        <v>15101505</v>
      </c>
      <c r="H100" s="25" t="s">
        <v>20</v>
      </c>
      <c r="I100" s="25">
        <v>447.2</v>
      </c>
      <c r="J100" s="27">
        <v>1.698</v>
      </c>
      <c r="K100" s="27">
        <f t="shared" si="4"/>
        <v>759.34559999999999</v>
      </c>
      <c r="L100" s="28">
        <v>42614</v>
      </c>
    </row>
    <row r="101" spans="1:12" x14ac:dyDescent="0.25">
      <c r="A101" s="29" t="s">
        <v>14</v>
      </c>
      <c r="B101" s="25" t="s">
        <v>15</v>
      </c>
      <c r="C101" s="25" t="s">
        <v>38</v>
      </c>
      <c r="D101" s="25" t="s">
        <v>40</v>
      </c>
      <c r="E101" s="25" t="s">
        <v>18</v>
      </c>
      <c r="F101" s="25" t="s">
        <v>19</v>
      </c>
      <c r="G101" s="26">
        <v>15101505</v>
      </c>
      <c r="H101" s="25" t="s">
        <v>20</v>
      </c>
      <c r="I101" s="25">
        <v>2520.5</v>
      </c>
      <c r="J101" s="27">
        <v>1.641</v>
      </c>
      <c r="K101" s="27">
        <f t="shared" si="4"/>
        <v>4136.1405000000004</v>
      </c>
      <c r="L101" s="28">
        <v>42614</v>
      </c>
    </row>
    <row r="102" spans="1:12" x14ac:dyDescent="0.25">
      <c r="A102" s="29" t="s">
        <v>14</v>
      </c>
      <c r="B102" s="25" t="s">
        <v>15</v>
      </c>
      <c r="C102" s="25" t="s">
        <v>38</v>
      </c>
      <c r="D102" s="25" t="s">
        <v>91</v>
      </c>
      <c r="E102" s="25" t="s">
        <v>18</v>
      </c>
      <c r="F102" s="25" t="s">
        <v>19</v>
      </c>
      <c r="G102" s="26">
        <v>15101505</v>
      </c>
      <c r="H102" s="25" t="s">
        <v>20</v>
      </c>
      <c r="I102" s="25">
        <v>2203.6</v>
      </c>
      <c r="J102" s="27">
        <v>1.5838000000000001</v>
      </c>
      <c r="K102" s="27">
        <f t="shared" si="4"/>
        <v>3490.0616800000003</v>
      </c>
      <c r="L102" s="28">
        <v>42614</v>
      </c>
    </row>
    <row r="103" spans="1:12" x14ac:dyDescent="0.25">
      <c r="A103" s="29" t="s">
        <v>14</v>
      </c>
      <c r="B103" s="25" t="s">
        <v>15</v>
      </c>
      <c r="C103" s="25" t="s">
        <v>38</v>
      </c>
      <c r="D103" s="25" t="s">
        <v>92</v>
      </c>
      <c r="E103" s="25" t="s">
        <v>18</v>
      </c>
      <c r="F103" s="25" t="s">
        <v>19</v>
      </c>
      <c r="G103" s="26">
        <v>15101505</v>
      </c>
      <c r="H103" s="25" t="s">
        <v>20</v>
      </c>
      <c r="I103" s="25">
        <v>2510</v>
      </c>
      <c r="J103" s="27">
        <v>1.641</v>
      </c>
      <c r="K103" s="27">
        <f t="shared" si="4"/>
        <v>4118.91</v>
      </c>
      <c r="L103" s="28">
        <v>42614</v>
      </c>
    </row>
    <row r="104" spans="1:12" x14ac:dyDescent="0.25">
      <c r="A104" s="29" t="s">
        <v>14</v>
      </c>
      <c r="B104" s="25" t="s">
        <v>15</v>
      </c>
      <c r="C104" s="25" t="s">
        <v>38</v>
      </c>
      <c r="D104" s="25" t="s">
        <v>41</v>
      </c>
      <c r="E104" s="25" t="s">
        <v>18</v>
      </c>
      <c r="F104" s="25" t="s">
        <v>19</v>
      </c>
      <c r="G104" s="26">
        <v>15101505</v>
      </c>
      <c r="H104" s="25" t="s">
        <v>20</v>
      </c>
      <c r="I104" s="25">
        <v>133.6</v>
      </c>
      <c r="J104" s="27">
        <v>1.577</v>
      </c>
      <c r="K104" s="27">
        <f t="shared" si="4"/>
        <v>210.68719999999999</v>
      </c>
      <c r="L104" s="28">
        <v>42614</v>
      </c>
    </row>
    <row r="105" spans="1:12" x14ac:dyDescent="0.25">
      <c r="A105" s="29" t="s">
        <v>14</v>
      </c>
      <c r="B105" s="25" t="s">
        <v>15</v>
      </c>
      <c r="C105" s="25" t="s">
        <v>38</v>
      </c>
      <c r="D105" s="25" t="s">
        <v>42</v>
      </c>
      <c r="E105" s="25" t="s">
        <v>18</v>
      </c>
      <c r="F105" s="25" t="s">
        <v>19</v>
      </c>
      <c r="G105" s="26">
        <v>15101505</v>
      </c>
      <c r="H105" s="25" t="s">
        <v>20</v>
      </c>
      <c r="I105" s="25">
        <v>3582.2</v>
      </c>
      <c r="J105" s="27">
        <v>1.577</v>
      </c>
      <c r="K105" s="27">
        <f t="shared" si="4"/>
        <v>5649.1293999999998</v>
      </c>
      <c r="L105" s="28">
        <v>42614</v>
      </c>
    </row>
    <row r="106" spans="1:12" x14ac:dyDescent="0.25">
      <c r="A106" s="29" t="s">
        <v>14</v>
      </c>
      <c r="B106" s="25" t="s">
        <v>15</v>
      </c>
      <c r="C106" s="25" t="s">
        <v>38</v>
      </c>
      <c r="D106" s="25" t="s">
        <v>122</v>
      </c>
      <c r="E106" s="25" t="s">
        <v>18</v>
      </c>
      <c r="F106" s="25" t="s">
        <v>19</v>
      </c>
      <c r="G106" s="26">
        <v>15101505</v>
      </c>
      <c r="H106" s="25" t="s">
        <v>20</v>
      </c>
      <c r="I106" s="25">
        <v>2501.5</v>
      </c>
      <c r="J106" s="27">
        <v>1.577</v>
      </c>
      <c r="K106" s="27">
        <f t="shared" si="4"/>
        <v>3944.8654999999999</v>
      </c>
      <c r="L106" s="28">
        <v>42614</v>
      </c>
    </row>
    <row r="107" spans="1:12" x14ac:dyDescent="0.25">
      <c r="A107" s="29" t="s">
        <v>14</v>
      </c>
      <c r="B107" s="25" t="s">
        <v>15</v>
      </c>
      <c r="C107" s="25" t="s">
        <v>38</v>
      </c>
      <c r="D107" s="25" t="s">
        <v>93</v>
      </c>
      <c r="E107" s="25" t="s">
        <v>18</v>
      </c>
      <c r="F107" s="25" t="s">
        <v>19</v>
      </c>
      <c r="G107" s="26">
        <v>15101505</v>
      </c>
      <c r="H107" s="25" t="s">
        <v>20</v>
      </c>
      <c r="I107" s="25">
        <v>2366.5</v>
      </c>
      <c r="J107" s="27">
        <v>1.6479999999999999</v>
      </c>
      <c r="K107" s="27">
        <f t="shared" si="4"/>
        <v>3899.9919999999997</v>
      </c>
      <c r="L107" s="28">
        <v>42614</v>
      </c>
    </row>
    <row r="108" spans="1:12" x14ac:dyDescent="0.25">
      <c r="A108" s="29" t="s">
        <v>14</v>
      </c>
      <c r="B108" s="25" t="s">
        <v>15</v>
      </c>
      <c r="C108" s="25" t="s">
        <v>38</v>
      </c>
      <c r="D108" s="25" t="s">
        <v>43</v>
      </c>
      <c r="E108" s="25" t="s">
        <v>18</v>
      </c>
      <c r="F108" s="25" t="s">
        <v>19</v>
      </c>
      <c r="G108" s="26">
        <v>15101505</v>
      </c>
      <c r="H108" s="25" t="s">
        <v>20</v>
      </c>
      <c r="I108" s="25">
        <v>1000</v>
      </c>
      <c r="J108" s="27">
        <v>1.5740000000000001</v>
      </c>
      <c r="K108" s="27">
        <f t="shared" si="4"/>
        <v>1574</v>
      </c>
      <c r="L108" s="28">
        <v>42614</v>
      </c>
    </row>
    <row r="109" spans="1:12" x14ac:dyDescent="0.25">
      <c r="A109" s="29" t="s">
        <v>14</v>
      </c>
      <c r="B109" s="25" t="s">
        <v>15</v>
      </c>
      <c r="C109" s="25" t="s">
        <v>38</v>
      </c>
      <c r="D109" s="25" t="s">
        <v>46</v>
      </c>
      <c r="E109" s="25" t="s">
        <v>18</v>
      </c>
      <c r="F109" s="25" t="s">
        <v>19</v>
      </c>
      <c r="G109" s="26">
        <v>15101505</v>
      </c>
      <c r="H109" s="25" t="s">
        <v>20</v>
      </c>
      <c r="I109" s="25">
        <v>758.6</v>
      </c>
      <c r="J109" s="27">
        <v>1.694</v>
      </c>
      <c r="K109" s="27">
        <f t="shared" si="4"/>
        <v>1285.0684000000001</v>
      </c>
      <c r="L109" s="28">
        <v>42614</v>
      </c>
    </row>
    <row r="110" spans="1:12" x14ac:dyDescent="0.25">
      <c r="A110" s="24" t="s">
        <v>14</v>
      </c>
      <c r="B110" s="25" t="s">
        <v>15</v>
      </c>
      <c r="C110" s="25" t="s">
        <v>47</v>
      </c>
      <c r="D110" s="25" t="s">
        <v>96</v>
      </c>
      <c r="E110" s="25" t="s">
        <v>18</v>
      </c>
      <c r="F110" s="25" t="s">
        <v>19</v>
      </c>
      <c r="G110" s="26">
        <v>15101505</v>
      </c>
      <c r="H110" s="25" t="s">
        <v>20</v>
      </c>
      <c r="I110" s="25">
        <v>1560</v>
      </c>
      <c r="J110" s="27">
        <v>1.601</v>
      </c>
      <c r="K110" s="27">
        <f t="shared" si="4"/>
        <v>2497.56</v>
      </c>
      <c r="L110" s="28">
        <v>42614</v>
      </c>
    </row>
    <row r="111" spans="1:12" x14ac:dyDescent="0.25">
      <c r="A111" s="24" t="s">
        <v>14</v>
      </c>
      <c r="B111" s="25" t="s">
        <v>15</v>
      </c>
      <c r="C111" s="25" t="s">
        <v>47</v>
      </c>
      <c r="D111" s="25" t="s">
        <v>48</v>
      </c>
      <c r="E111" s="25" t="s">
        <v>18</v>
      </c>
      <c r="F111" s="25" t="s">
        <v>19</v>
      </c>
      <c r="G111" s="26">
        <v>15101505</v>
      </c>
      <c r="H111" s="25" t="s">
        <v>20</v>
      </c>
      <c r="I111" s="25">
        <v>545.20000000000005</v>
      </c>
      <c r="J111" s="27">
        <v>1.599</v>
      </c>
      <c r="K111" s="27">
        <f t="shared" si="4"/>
        <v>871.77480000000003</v>
      </c>
      <c r="L111" s="28">
        <v>42614</v>
      </c>
    </row>
    <row r="112" spans="1:12" x14ac:dyDescent="0.25">
      <c r="A112" s="24" t="s">
        <v>14</v>
      </c>
      <c r="B112" s="25" t="s">
        <v>49</v>
      </c>
      <c r="C112" s="25" t="s">
        <v>74</v>
      </c>
      <c r="D112" s="25" t="s">
        <v>103</v>
      </c>
      <c r="E112" s="25" t="s">
        <v>18</v>
      </c>
      <c r="F112" s="25" t="s">
        <v>19</v>
      </c>
      <c r="G112" s="26">
        <v>15101505</v>
      </c>
      <c r="H112" s="25" t="s">
        <v>20</v>
      </c>
      <c r="I112" s="25">
        <v>240.7</v>
      </c>
      <c r="J112" s="27">
        <v>1.5640000000000001</v>
      </c>
      <c r="K112" s="27">
        <f t="shared" si="4"/>
        <v>376.45479999999998</v>
      </c>
      <c r="L112" s="28">
        <v>42614</v>
      </c>
    </row>
    <row r="113" spans="1:12" x14ac:dyDescent="0.25">
      <c r="A113" s="24" t="s">
        <v>14</v>
      </c>
      <c r="B113" s="25" t="s">
        <v>49</v>
      </c>
      <c r="C113" s="25" t="s">
        <v>123</v>
      </c>
      <c r="D113" s="25" t="s">
        <v>124</v>
      </c>
      <c r="E113" s="25" t="s">
        <v>18</v>
      </c>
      <c r="F113" s="25" t="s">
        <v>19</v>
      </c>
      <c r="G113" s="26">
        <v>15101505</v>
      </c>
      <c r="H113" s="25" t="s">
        <v>20</v>
      </c>
      <c r="I113" s="25">
        <v>282</v>
      </c>
      <c r="J113" s="27">
        <v>1.6180000000000001</v>
      </c>
      <c r="K113" s="27">
        <f t="shared" si="4"/>
        <v>456.27600000000001</v>
      </c>
      <c r="L113" s="28">
        <v>42614</v>
      </c>
    </row>
    <row r="114" spans="1:12" x14ac:dyDescent="0.25">
      <c r="A114" s="24" t="s">
        <v>14</v>
      </c>
      <c r="B114" s="25" t="s">
        <v>49</v>
      </c>
      <c r="C114" s="25" t="s">
        <v>52</v>
      </c>
      <c r="D114" s="25" t="s">
        <v>53</v>
      </c>
      <c r="E114" s="25" t="s">
        <v>18</v>
      </c>
      <c r="F114" s="25" t="s">
        <v>19</v>
      </c>
      <c r="G114" s="26">
        <v>15101505</v>
      </c>
      <c r="H114" s="25" t="s">
        <v>20</v>
      </c>
      <c r="I114" s="25">
        <v>854.9</v>
      </c>
      <c r="J114" s="27">
        <v>1.613</v>
      </c>
      <c r="K114" s="27">
        <f t="shared" si="4"/>
        <v>1378.9537</v>
      </c>
      <c r="L114" s="28">
        <v>42614</v>
      </c>
    </row>
    <row r="115" spans="1:12" x14ac:dyDescent="0.25">
      <c r="A115" s="24" t="s">
        <v>14</v>
      </c>
      <c r="B115" s="25" t="s">
        <v>54</v>
      </c>
      <c r="C115" s="25" t="s">
        <v>55</v>
      </c>
      <c r="D115" s="25" t="s">
        <v>56</v>
      </c>
      <c r="E115" s="25" t="s">
        <v>18</v>
      </c>
      <c r="F115" s="25" t="s">
        <v>19</v>
      </c>
      <c r="G115" s="26">
        <v>15101505</v>
      </c>
      <c r="H115" s="25" t="s">
        <v>20</v>
      </c>
      <c r="I115" s="25">
        <v>540</v>
      </c>
      <c r="J115" s="27">
        <v>1.56</v>
      </c>
      <c r="K115" s="27">
        <f t="shared" si="4"/>
        <v>842.4</v>
      </c>
      <c r="L115" s="28">
        <v>42614</v>
      </c>
    </row>
    <row r="116" spans="1:12" x14ac:dyDescent="0.25">
      <c r="A116" s="24" t="s">
        <v>14</v>
      </c>
      <c r="B116" s="25" t="s">
        <v>54</v>
      </c>
      <c r="C116" s="25" t="s">
        <v>55</v>
      </c>
      <c r="D116" s="25" t="s">
        <v>57</v>
      </c>
      <c r="E116" s="25" t="s">
        <v>18</v>
      </c>
      <c r="F116" s="25" t="s">
        <v>19</v>
      </c>
      <c r="G116" s="26">
        <v>15101505</v>
      </c>
      <c r="H116" s="25" t="s">
        <v>20</v>
      </c>
      <c r="I116" s="25">
        <v>2720.3</v>
      </c>
      <c r="J116" s="27">
        <v>1.62</v>
      </c>
      <c r="K116" s="27">
        <f t="shared" si="4"/>
        <v>4406.8860000000004</v>
      </c>
      <c r="L116" s="28">
        <v>42614</v>
      </c>
    </row>
    <row r="117" spans="1:12" x14ac:dyDescent="0.25">
      <c r="A117" s="24" t="s">
        <v>125</v>
      </c>
      <c r="B117" s="29"/>
      <c r="C117" s="29"/>
      <c r="D117" s="29"/>
      <c r="E117" s="32" t="s">
        <v>126</v>
      </c>
      <c r="F117" s="29"/>
      <c r="G117" s="29"/>
      <c r="H117" s="29"/>
      <c r="I117" s="29"/>
      <c r="J117" s="33"/>
      <c r="K117" s="33">
        <v>0</v>
      </c>
      <c r="L117" s="28">
        <v>42614</v>
      </c>
    </row>
    <row r="118" spans="1:12" x14ac:dyDescent="0.25">
      <c r="A118" s="24" t="s">
        <v>58</v>
      </c>
      <c r="B118" s="25" t="s">
        <v>127</v>
      </c>
      <c r="C118" s="31" t="s">
        <v>128</v>
      </c>
      <c r="D118" s="25" t="s">
        <v>129</v>
      </c>
      <c r="E118" s="25" t="s">
        <v>61</v>
      </c>
      <c r="F118" s="25" t="s">
        <v>19</v>
      </c>
      <c r="G118" s="25" t="s">
        <v>62</v>
      </c>
      <c r="H118" s="25" t="s">
        <v>63</v>
      </c>
      <c r="I118" s="25">
        <v>500</v>
      </c>
      <c r="J118" s="27">
        <v>1.88734</v>
      </c>
      <c r="K118" s="27">
        <v>943.67</v>
      </c>
      <c r="L118" s="28">
        <v>42614</v>
      </c>
    </row>
    <row r="119" spans="1:12" x14ac:dyDescent="0.25">
      <c r="A119" s="24" t="s">
        <v>58</v>
      </c>
      <c r="B119" s="25" t="s">
        <v>59</v>
      </c>
      <c r="C119" s="25" t="s">
        <v>55</v>
      </c>
      <c r="D119" s="25" t="s">
        <v>60</v>
      </c>
      <c r="E119" s="25" t="s">
        <v>61</v>
      </c>
      <c r="F119" s="25" t="s">
        <v>19</v>
      </c>
      <c r="G119" s="25" t="s">
        <v>62</v>
      </c>
      <c r="H119" s="25" t="s">
        <v>63</v>
      </c>
      <c r="I119" s="25">
        <v>6000</v>
      </c>
      <c r="J119" s="27">
        <v>1.458585</v>
      </c>
      <c r="K119" s="27">
        <v>8751.51</v>
      </c>
      <c r="L119" s="28">
        <v>42614</v>
      </c>
    </row>
    <row r="120" spans="1:12" x14ac:dyDescent="0.25">
      <c r="A120" s="24" t="s">
        <v>64</v>
      </c>
      <c r="B120" s="25" t="s">
        <v>49</v>
      </c>
      <c r="C120" s="25" t="s">
        <v>65</v>
      </c>
      <c r="D120" s="25" t="s">
        <v>66</v>
      </c>
      <c r="E120" s="25" t="s">
        <v>130</v>
      </c>
      <c r="F120" s="25" t="s">
        <v>19</v>
      </c>
      <c r="G120" s="25" t="s">
        <v>68</v>
      </c>
      <c r="H120" s="25" t="s">
        <v>69</v>
      </c>
      <c r="I120" s="25">
        <v>4513.3</v>
      </c>
      <c r="J120" s="27">
        <f t="shared" ref="J120:J143" si="5">K120/I120</f>
        <v>1.4203000022156735</v>
      </c>
      <c r="K120" s="27">
        <v>6410.24</v>
      </c>
      <c r="L120" s="28">
        <v>42614</v>
      </c>
    </row>
    <row r="121" spans="1:12" x14ac:dyDescent="0.25">
      <c r="A121" s="24" t="s">
        <v>64</v>
      </c>
      <c r="B121" s="25" t="s">
        <v>49</v>
      </c>
      <c r="C121" s="25" t="s">
        <v>65</v>
      </c>
      <c r="D121" s="25" t="s">
        <v>66</v>
      </c>
      <c r="E121" s="25" t="s">
        <v>131</v>
      </c>
      <c r="F121" s="25" t="s">
        <v>19</v>
      </c>
      <c r="G121" s="25" t="s">
        <v>68</v>
      </c>
      <c r="H121" s="25" t="s">
        <v>69</v>
      </c>
      <c r="I121" s="25">
        <v>4522.5</v>
      </c>
      <c r="J121" s="27">
        <f t="shared" si="5"/>
        <v>1.4518009950248758</v>
      </c>
      <c r="K121" s="27">
        <v>6565.77</v>
      </c>
      <c r="L121" s="28">
        <v>42614</v>
      </c>
    </row>
    <row r="122" spans="1:12" x14ac:dyDescent="0.25">
      <c r="A122" s="24" t="s">
        <v>64</v>
      </c>
      <c r="B122" s="25" t="s">
        <v>49</v>
      </c>
      <c r="C122" s="25" t="s">
        <v>65</v>
      </c>
      <c r="D122" s="25" t="s">
        <v>66</v>
      </c>
      <c r="E122" s="25" t="s">
        <v>132</v>
      </c>
      <c r="F122" s="25" t="s">
        <v>19</v>
      </c>
      <c r="G122" s="25" t="s">
        <v>68</v>
      </c>
      <c r="H122" s="25" t="s">
        <v>69</v>
      </c>
      <c r="I122" s="25">
        <v>4628</v>
      </c>
      <c r="J122" s="27">
        <f t="shared" si="5"/>
        <v>1.4615989628349177</v>
      </c>
      <c r="K122" s="27">
        <v>6764.28</v>
      </c>
      <c r="L122" s="28">
        <v>42614</v>
      </c>
    </row>
    <row r="123" spans="1:12" x14ac:dyDescent="0.25">
      <c r="A123" s="24" t="s">
        <v>64</v>
      </c>
      <c r="B123" s="25" t="s">
        <v>49</v>
      </c>
      <c r="C123" s="25" t="s">
        <v>65</v>
      </c>
      <c r="D123" s="25" t="s">
        <v>66</v>
      </c>
      <c r="E123" s="25" t="s">
        <v>133</v>
      </c>
      <c r="F123" s="25" t="s">
        <v>19</v>
      </c>
      <c r="G123" s="25" t="s">
        <v>68</v>
      </c>
      <c r="H123" s="25" t="s">
        <v>69</v>
      </c>
      <c r="I123" s="25">
        <v>4509.8</v>
      </c>
      <c r="J123" s="27">
        <f t="shared" si="5"/>
        <v>1.5428999068694842</v>
      </c>
      <c r="K123" s="27">
        <v>6958.17</v>
      </c>
      <c r="L123" s="28">
        <v>42614</v>
      </c>
    </row>
    <row r="124" spans="1:12" x14ac:dyDescent="0.25">
      <c r="A124" s="24" t="s">
        <v>64</v>
      </c>
      <c r="B124" s="25" t="s">
        <v>49</v>
      </c>
      <c r="C124" s="25" t="s">
        <v>70</v>
      </c>
      <c r="D124" s="25" t="s">
        <v>134</v>
      </c>
      <c r="E124" s="25" t="s">
        <v>135</v>
      </c>
      <c r="F124" s="25" t="s">
        <v>19</v>
      </c>
      <c r="G124" s="25" t="s">
        <v>68</v>
      </c>
      <c r="H124" s="25" t="s">
        <v>105</v>
      </c>
      <c r="I124" s="25">
        <v>7514</v>
      </c>
      <c r="J124" s="27">
        <f t="shared" si="5"/>
        <v>1.5685999467660365</v>
      </c>
      <c r="K124" s="27">
        <v>11786.46</v>
      </c>
      <c r="L124" s="28">
        <v>42614</v>
      </c>
    </row>
    <row r="125" spans="1:12" x14ac:dyDescent="0.25">
      <c r="A125" s="24" t="s">
        <v>64</v>
      </c>
      <c r="B125" s="25" t="s">
        <v>49</v>
      </c>
      <c r="C125" s="25" t="s">
        <v>70</v>
      </c>
      <c r="D125" s="25" t="s">
        <v>66</v>
      </c>
      <c r="E125" s="25" t="s">
        <v>136</v>
      </c>
      <c r="F125" s="25" t="s">
        <v>19</v>
      </c>
      <c r="G125" s="25" t="s">
        <v>68</v>
      </c>
      <c r="H125" s="25" t="s">
        <v>69</v>
      </c>
      <c r="I125" s="25">
        <v>3500</v>
      </c>
      <c r="J125" s="27">
        <f t="shared" si="5"/>
        <v>1.468</v>
      </c>
      <c r="K125" s="27">
        <v>5138</v>
      </c>
      <c r="L125" s="28">
        <v>42614</v>
      </c>
    </row>
    <row r="126" spans="1:12" x14ac:dyDescent="0.25">
      <c r="A126" s="24" t="s">
        <v>64</v>
      </c>
      <c r="B126" s="25" t="s">
        <v>49</v>
      </c>
      <c r="C126" s="25" t="s">
        <v>70</v>
      </c>
      <c r="D126" s="25" t="s">
        <v>66</v>
      </c>
      <c r="E126" s="25" t="s">
        <v>137</v>
      </c>
      <c r="F126" s="25" t="s">
        <v>19</v>
      </c>
      <c r="G126" s="25" t="s">
        <v>68</v>
      </c>
      <c r="H126" s="25" t="s">
        <v>69</v>
      </c>
      <c r="I126" s="25">
        <v>4500</v>
      </c>
      <c r="J126" s="27">
        <f t="shared" si="5"/>
        <v>1.468</v>
      </c>
      <c r="K126" s="27">
        <v>6606</v>
      </c>
      <c r="L126" s="28">
        <v>42614</v>
      </c>
    </row>
    <row r="127" spans="1:12" x14ac:dyDescent="0.25">
      <c r="A127" s="24" t="s">
        <v>64</v>
      </c>
      <c r="B127" s="25" t="s">
        <v>49</v>
      </c>
      <c r="C127" s="25" t="s">
        <v>70</v>
      </c>
      <c r="D127" s="25" t="s">
        <v>66</v>
      </c>
      <c r="E127" s="25" t="s">
        <v>138</v>
      </c>
      <c r="F127" s="25" t="s">
        <v>19</v>
      </c>
      <c r="G127" s="25" t="s">
        <v>68</v>
      </c>
      <c r="H127" s="25" t="s">
        <v>69</v>
      </c>
      <c r="I127" s="25">
        <v>4500</v>
      </c>
      <c r="J127" s="27">
        <f t="shared" si="5"/>
        <v>1.4781</v>
      </c>
      <c r="K127" s="27">
        <v>6651.45</v>
      </c>
      <c r="L127" s="28">
        <v>42614</v>
      </c>
    </row>
    <row r="128" spans="1:12" x14ac:dyDescent="0.25">
      <c r="A128" s="24" t="s">
        <v>64</v>
      </c>
      <c r="B128" s="25" t="s">
        <v>49</v>
      </c>
      <c r="C128" s="25" t="s">
        <v>70</v>
      </c>
      <c r="D128" s="25" t="s">
        <v>66</v>
      </c>
      <c r="E128" s="25" t="s">
        <v>139</v>
      </c>
      <c r="F128" s="25" t="s">
        <v>19</v>
      </c>
      <c r="G128" s="25" t="s">
        <v>68</v>
      </c>
      <c r="H128" s="25" t="s">
        <v>69</v>
      </c>
      <c r="I128" s="25">
        <v>7506</v>
      </c>
      <c r="J128" s="27">
        <f t="shared" si="5"/>
        <v>1.4202997601918466</v>
      </c>
      <c r="K128" s="27">
        <v>10660.77</v>
      </c>
      <c r="L128" s="28">
        <v>42614</v>
      </c>
    </row>
    <row r="129" spans="1:12" x14ac:dyDescent="0.25">
      <c r="A129" s="24" t="s">
        <v>64</v>
      </c>
      <c r="B129" s="25" t="s">
        <v>49</v>
      </c>
      <c r="C129" s="25" t="s">
        <v>70</v>
      </c>
      <c r="D129" s="25" t="s">
        <v>66</v>
      </c>
      <c r="E129" s="25" t="s">
        <v>140</v>
      </c>
      <c r="F129" s="25" t="s">
        <v>19</v>
      </c>
      <c r="G129" s="25" t="s">
        <v>68</v>
      </c>
      <c r="H129" s="25" t="s">
        <v>69</v>
      </c>
      <c r="I129" s="25">
        <v>7606</v>
      </c>
      <c r="J129" s="27">
        <f t="shared" si="5"/>
        <v>1.4492006310807259</v>
      </c>
      <c r="K129" s="27">
        <v>11022.62</v>
      </c>
      <c r="L129" s="28">
        <v>42614</v>
      </c>
    </row>
    <row r="130" spans="1:12" x14ac:dyDescent="0.25">
      <c r="A130" s="24" t="s">
        <v>64</v>
      </c>
      <c r="B130" s="25" t="s">
        <v>49</v>
      </c>
      <c r="C130" s="25" t="s">
        <v>70</v>
      </c>
      <c r="D130" s="25" t="s">
        <v>66</v>
      </c>
      <c r="E130" s="25" t="s">
        <v>141</v>
      </c>
      <c r="F130" s="25" t="s">
        <v>19</v>
      </c>
      <c r="G130" s="25" t="s">
        <v>68</v>
      </c>
      <c r="H130" s="25" t="s">
        <v>69</v>
      </c>
      <c r="I130" s="25">
        <v>7607</v>
      </c>
      <c r="J130" s="27">
        <f t="shared" si="5"/>
        <v>1.4615998422505587</v>
      </c>
      <c r="K130" s="27">
        <v>11118.39</v>
      </c>
      <c r="L130" s="28">
        <v>42614</v>
      </c>
    </row>
    <row r="131" spans="1:12" x14ac:dyDescent="0.25">
      <c r="A131" s="24" t="s">
        <v>64</v>
      </c>
      <c r="B131" s="25" t="s">
        <v>49</v>
      </c>
      <c r="C131" s="25" t="s">
        <v>74</v>
      </c>
      <c r="D131" s="25" t="s">
        <v>66</v>
      </c>
      <c r="E131" s="25" t="s">
        <v>142</v>
      </c>
      <c r="F131" s="25" t="s">
        <v>19</v>
      </c>
      <c r="G131" s="25" t="s">
        <v>68</v>
      </c>
      <c r="H131" s="25" t="s">
        <v>69</v>
      </c>
      <c r="I131" s="25">
        <v>2002.6</v>
      </c>
      <c r="J131" s="27">
        <f t="shared" si="5"/>
        <v>1.4884999500649156</v>
      </c>
      <c r="K131" s="27">
        <v>2980.87</v>
      </c>
      <c r="L131" s="28">
        <v>42614</v>
      </c>
    </row>
    <row r="132" spans="1:12" x14ac:dyDescent="0.25">
      <c r="A132" s="24" t="s">
        <v>64</v>
      </c>
      <c r="B132" s="25" t="s">
        <v>49</v>
      </c>
      <c r="C132" s="25" t="s">
        <v>74</v>
      </c>
      <c r="D132" s="25" t="s">
        <v>66</v>
      </c>
      <c r="E132" s="25" t="s">
        <v>143</v>
      </c>
      <c r="F132" s="25" t="s">
        <v>19</v>
      </c>
      <c r="G132" s="25" t="s">
        <v>68</v>
      </c>
      <c r="H132" s="25" t="s">
        <v>69</v>
      </c>
      <c r="I132" s="25">
        <v>1999.4</v>
      </c>
      <c r="J132" s="27">
        <f t="shared" si="5"/>
        <v>1.5428978693608082</v>
      </c>
      <c r="K132" s="27">
        <v>3084.87</v>
      </c>
      <c r="L132" s="28">
        <v>42614</v>
      </c>
    </row>
    <row r="133" spans="1:12" x14ac:dyDescent="0.25">
      <c r="A133" s="24" t="s">
        <v>64</v>
      </c>
      <c r="B133" s="25" t="s">
        <v>49</v>
      </c>
      <c r="C133" s="25" t="s">
        <v>74</v>
      </c>
      <c r="D133" s="25" t="s">
        <v>66</v>
      </c>
      <c r="E133" s="25" t="s">
        <v>144</v>
      </c>
      <c r="F133" s="25" t="s">
        <v>19</v>
      </c>
      <c r="G133" s="25" t="s">
        <v>68</v>
      </c>
      <c r="H133" s="25" t="s">
        <v>69</v>
      </c>
      <c r="I133" s="25">
        <v>2181.3000000000002</v>
      </c>
      <c r="J133" s="27">
        <f t="shared" si="5"/>
        <v>1.4511988263879336</v>
      </c>
      <c r="K133" s="27">
        <v>3165.5</v>
      </c>
      <c r="L133" s="28">
        <v>42614</v>
      </c>
    </row>
    <row r="134" spans="1:12" x14ac:dyDescent="0.25">
      <c r="A134" s="24" t="s">
        <v>64</v>
      </c>
      <c r="B134" s="25" t="s">
        <v>49</v>
      </c>
      <c r="C134" s="25" t="s">
        <v>74</v>
      </c>
      <c r="D134" s="25" t="s">
        <v>66</v>
      </c>
      <c r="E134" s="25" t="s">
        <v>145</v>
      </c>
      <c r="F134" s="25" t="s">
        <v>19</v>
      </c>
      <c r="G134" s="25" t="s">
        <v>68</v>
      </c>
      <c r="H134" s="25" t="s">
        <v>69</v>
      </c>
      <c r="I134" s="25">
        <v>2242.9</v>
      </c>
      <c r="J134" s="27">
        <f t="shared" si="5"/>
        <v>1.4836015872308173</v>
      </c>
      <c r="K134" s="27">
        <v>3327.57</v>
      </c>
      <c r="L134" s="28">
        <v>42614</v>
      </c>
    </row>
    <row r="135" spans="1:12" x14ac:dyDescent="0.25">
      <c r="A135" s="24" t="s">
        <v>64</v>
      </c>
      <c r="B135" s="25" t="s">
        <v>49</v>
      </c>
      <c r="C135" s="25" t="s">
        <v>74</v>
      </c>
      <c r="D135" s="25" t="s">
        <v>66</v>
      </c>
      <c r="E135" s="25" t="s">
        <v>146</v>
      </c>
      <c r="F135" s="25" t="s">
        <v>19</v>
      </c>
      <c r="G135" s="25" t="s">
        <v>68</v>
      </c>
      <c r="H135" s="25" t="s">
        <v>69</v>
      </c>
      <c r="I135" s="25">
        <v>2300.9</v>
      </c>
      <c r="J135" s="27">
        <f t="shared" si="5"/>
        <v>1.4512017036811682</v>
      </c>
      <c r="K135" s="27">
        <v>3339.07</v>
      </c>
      <c r="L135" s="28">
        <v>42614</v>
      </c>
    </row>
    <row r="136" spans="1:12" x14ac:dyDescent="0.25">
      <c r="A136" s="24" t="s">
        <v>64</v>
      </c>
      <c r="B136" s="25" t="s">
        <v>49</v>
      </c>
      <c r="C136" s="25" t="s">
        <v>74</v>
      </c>
      <c r="D136" s="25" t="s">
        <v>66</v>
      </c>
      <c r="E136" s="25" t="s">
        <v>147</v>
      </c>
      <c r="F136" s="25" t="s">
        <v>19</v>
      </c>
      <c r="G136" s="25" t="s">
        <v>68</v>
      </c>
      <c r="H136" s="25" t="s">
        <v>69</v>
      </c>
      <c r="I136" s="25">
        <v>2296.8000000000002</v>
      </c>
      <c r="J136" s="27">
        <f t="shared" si="5"/>
        <v>1.4835989202368511</v>
      </c>
      <c r="K136" s="27">
        <v>3407.53</v>
      </c>
      <c r="L136" s="28">
        <v>42614</v>
      </c>
    </row>
    <row r="137" spans="1:12" x14ac:dyDescent="0.25">
      <c r="A137" s="24" t="s">
        <v>64</v>
      </c>
      <c r="B137" s="25" t="s">
        <v>49</v>
      </c>
      <c r="C137" s="25" t="s">
        <v>74</v>
      </c>
      <c r="D137" s="25" t="s">
        <v>66</v>
      </c>
      <c r="E137" s="25" t="s">
        <v>148</v>
      </c>
      <c r="F137" s="25" t="s">
        <v>19</v>
      </c>
      <c r="G137" s="25" t="s">
        <v>68</v>
      </c>
      <c r="H137" s="25" t="s">
        <v>69</v>
      </c>
      <c r="I137" s="25">
        <v>2490.6999999999998</v>
      </c>
      <c r="J137" s="27">
        <f t="shared" si="5"/>
        <v>1.5428995864616375</v>
      </c>
      <c r="K137" s="27">
        <v>3842.9</v>
      </c>
      <c r="L137" s="28">
        <v>42614</v>
      </c>
    </row>
    <row r="138" spans="1:12" x14ac:dyDescent="0.25">
      <c r="A138" s="24" t="s">
        <v>64</v>
      </c>
      <c r="B138" s="25" t="s">
        <v>49</v>
      </c>
      <c r="C138" s="25" t="s">
        <v>74</v>
      </c>
      <c r="D138" s="25" t="s">
        <v>66</v>
      </c>
      <c r="E138" s="25" t="s">
        <v>149</v>
      </c>
      <c r="F138" s="25" t="s">
        <v>19</v>
      </c>
      <c r="G138" s="25" t="s">
        <v>68</v>
      </c>
      <c r="H138" s="25" t="s">
        <v>69</v>
      </c>
      <c r="I138" s="25">
        <v>2805.5</v>
      </c>
      <c r="J138" s="27">
        <f t="shared" si="5"/>
        <v>1.4885011584387808</v>
      </c>
      <c r="K138" s="27">
        <v>4175.99</v>
      </c>
      <c r="L138" s="28">
        <v>42614</v>
      </c>
    </row>
    <row r="139" spans="1:12" x14ac:dyDescent="0.25">
      <c r="A139" s="24" t="s">
        <v>64</v>
      </c>
      <c r="B139" s="25" t="s">
        <v>49</v>
      </c>
      <c r="C139" s="25" t="s">
        <v>110</v>
      </c>
      <c r="D139" s="25" t="s">
        <v>66</v>
      </c>
      <c r="E139" s="25" t="s">
        <v>150</v>
      </c>
      <c r="F139" s="25" t="s">
        <v>19</v>
      </c>
      <c r="G139" s="25" t="s">
        <v>68</v>
      </c>
      <c r="H139" s="25" t="s">
        <v>69</v>
      </c>
      <c r="I139" s="25">
        <v>2985.9</v>
      </c>
      <c r="J139" s="27">
        <f t="shared" si="5"/>
        <v>1.4458990589102114</v>
      </c>
      <c r="K139" s="27">
        <v>4317.3100000000004</v>
      </c>
      <c r="L139" s="28">
        <v>42614</v>
      </c>
    </row>
    <row r="140" spans="1:12" x14ac:dyDescent="0.25">
      <c r="A140" s="24" t="s">
        <v>64</v>
      </c>
      <c r="B140" s="25" t="s">
        <v>49</v>
      </c>
      <c r="C140" s="25" t="s">
        <v>110</v>
      </c>
      <c r="D140" s="25" t="s">
        <v>66</v>
      </c>
      <c r="E140" s="25" t="s">
        <v>151</v>
      </c>
      <c r="F140" s="25" t="s">
        <v>19</v>
      </c>
      <c r="G140" s="25" t="s">
        <v>68</v>
      </c>
      <c r="H140" s="25" t="s">
        <v>69</v>
      </c>
      <c r="I140" s="25">
        <v>4506</v>
      </c>
      <c r="J140" s="27">
        <f t="shared" si="5"/>
        <v>1.4672991566799822</v>
      </c>
      <c r="K140" s="27">
        <v>6611.65</v>
      </c>
      <c r="L140" s="28">
        <v>42614</v>
      </c>
    </row>
    <row r="141" spans="1:12" x14ac:dyDescent="0.25">
      <c r="A141" s="29" t="s">
        <v>64</v>
      </c>
      <c r="B141" s="25" t="s">
        <v>49</v>
      </c>
      <c r="C141" s="25" t="s">
        <v>110</v>
      </c>
      <c r="D141" s="25" t="s">
        <v>66</v>
      </c>
      <c r="E141" s="25" t="s">
        <v>152</v>
      </c>
      <c r="F141" s="25" t="s">
        <v>19</v>
      </c>
      <c r="G141" s="25" t="s">
        <v>68</v>
      </c>
      <c r="H141" s="25" t="s">
        <v>69</v>
      </c>
      <c r="I141" s="25">
        <v>7511</v>
      </c>
      <c r="J141" s="27">
        <f t="shared" si="5"/>
        <v>1.542899747037678</v>
      </c>
      <c r="K141" s="27">
        <v>11588.72</v>
      </c>
      <c r="L141" s="28">
        <v>42614</v>
      </c>
    </row>
    <row r="142" spans="1:12" x14ac:dyDescent="0.25">
      <c r="A142" s="29" t="s">
        <v>64</v>
      </c>
      <c r="B142" s="25" t="s">
        <v>54</v>
      </c>
      <c r="C142" s="25" t="s">
        <v>55</v>
      </c>
      <c r="D142" s="25" t="s">
        <v>66</v>
      </c>
      <c r="E142" s="25" t="s">
        <v>153</v>
      </c>
      <c r="F142" s="25" t="s">
        <v>19</v>
      </c>
      <c r="G142" s="25" t="s">
        <v>68</v>
      </c>
      <c r="H142" s="25" t="s">
        <v>69</v>
      </c>
      <c r="I142" s="25">
        <v>3250</v>
      </c>
      <c r="J142" s="27">
        <f t="shared" si="5"/>
        <v>1.5051999999999999</v>
      </c>
      <c r="K142" s="27">
        <v>4891.8999999999996</v>
      </c>
      <c r="L142" s="28">
        <v>42614</v>
      </c>
    </row>
    <row r="143" spans="1:12" x14ac:dyDescent="0.25">
      <c r="A143" s="29" t="s">
        <v>64</v>
      </c>
      <c r="B143" s="25" t="s">
        <v>54</v>
      </c>
      <c r="C143" s="25" t="s">
        <v>55</v>
      </c>
      <c r="D143" s="25" t="s">
        <v>66</v>
      </c>
      <c r="E143" s="25" t="s">
        <v>154</v>
      </c>
      <c r="F143" s="25" t="s">
        <v>19</v>
      </c>
      <c r="G143" s="25" t="s">
        <v>68</v>
      </c>
      <c r="H143" s="25" t="s">
        <v>69</v>
      </c>
      <c r="I143" s="25">
        <v>3500</v>
      </c>
      <c r="J143" s="27">
        <f t="shared" si="5"/>
        <v>1.5428999999999999</v>
      </c>
      <c r="K143" s="27">
        <v>5400.15</v>
      </c>
      <c r="L143" s="28">
        <v>42614</v>
      </c>
    </row>
    <row r="144" spans="1:12" x14ac:dyDescent="0.25">
      <c r="A144" s="29" t="s">
        <v>14</v>
      </c>
      <c r="B144" s="25" t="s">
        <v>15</v>
      </c>
      <c r="C144" s="25" t="s">
        <v>155</v>
      </c>
      <c r="D144" s="25" t="s">
        <v>156</v>
      </c>
      <c r="E144" s="25" t="s">
        <v>18</v>
      </c>
      <c r="F144" s="25" t="s">
        <v>19</v>
      </c>
      <c r="G144" s="26">
        <v>15101505</v>
      </c>
      <c r="H144" s="25" t="s">
        <v>20</v>
      </c>
      <c r="I144" s="25">
        <v>426.9</v>
      </c>
      <c r="J144" s="27">
        <v>1.7889999999999999</v>
      </c>
      <c r="K144" s="27">
        <f t="shared" ref="K144:K181" si="6">I144*J144</f>
        <v>763.72409999999991</v>
      </c>
      <c r="L144" s="28">
        <v>42644</v>
      </c>
    </row>
    <row r="145" spans="1:12" x14ac:dyDescent="0.25">
      <c r="A145" s="29" t="s">
        <v>14</v>
      </c>
      <c r="B145" s="25" t="s">
        <v>15</v>
      </c>
      <c r="C145" s="25" t="s">
        <v>155</v>
      </c>
      <c r="D145" s="25" t="s">
        <v>157</v>
      </c>
      <c r="E145" s="25" t="s">
        <v>18</v>
      </c>
      <c r="F145" s="25" t="s">
        <v>19</v>
      </c>
      <c r="G145" s="26">
        <v>15101505</v>
      </c>
      <c r="H145" s="25" t="s">
        <v>20</v>
      </c>
      <c r="I145" s="25">
        <v>174.6</v>
      </c>
      <c r="J145" s="27">
        <v>1.75</v>
      </c>
      <c r="K145" s="27">
        <f t="shared" si="6"/>
        <v>305.55</v>
      </c>
      <c r="L145" s="28">
        <v>42644</v>
      </c>
    </row>
    <row r="146" spans="1:12" x14ac:dyDescent="0.25">
      <c r="A146" s="29" t="s">
        <v>14</v>
      </c>
      <c r="B146" s="25" t="s">
        <v>15</v>
      </c>
      <c r="C146" s="25" t="s">
        <v>22</v>
      </c>
      <c r="D146" s="25" t="s">
        <v>158</v>
      </c>
      <c r="E146" s="25" t="s">
        <v>18</v>
      </c>
      <c r="F146" s="25" t="s">
        <v>19</v>
      </c>
      <c r="G146" s="26">
        <v>15101505</v>
      </c>
      <c r="H146" s="25" t="s">
        <v>20</v>
      </c>
      <c r="I146" s="25">
        <v>136.69999999999999</v>
      </c>
      <c r="J146" s="27">
        <v>1.7030000000000001</v>
      </c>
      <c r="K146" s="27">
        <f t="shared" si="6"/>
        <v>232.80009999999999</v>
      </c>
      <c r="L146" s="28">
        <v>42644</v>
      </c>
    </row>
    <row r="147" spans="1:12" x14ac:dyDescent="0.25">
      <c r="A147" s="29" t="s">
        <v>14</v>
      </c>
      <c r="B147" s="25" t="s">
        <v>15</v>
      </c>
      <c r="C147" s="25" t="s">
        <v>22</v>
      </c>
      <c r="D147" s="25" t="s">
        <v>159</v>
      </c>
      <c r="E147" s="25" t="s">
        <v>18</v>
      </c>
      <c r="F147" s="25" t="s">
        <v>19</v>
      </c>
      <c r="G147" s="26">
        <v>15101505</v>
      </c>
      <c r="H147" s="25" t="s">
        <v>20</v>
      </c>
      <c r="I147" s="25">
        <v>284.10000000000002</v>
      </c>
      <c r="J147" s="27">
        <v>1.71</v>
      </c>
      <c r="K147" s="27">
        <f t="shared" si="6"/>
        <v>485.81100000000004</v>
      </c>
      <c r="L147" s="28">
        <v>42644</v>
      </c>
    </row>
    <row r="148" spans="1:12" x14ac:dyDescent="0.25">
      <c r="A148" s="29" t="s">
        <v>14</v>
      </c>
      <c r="B148" s="25" t="s">
        <v>15</v>
      </c>
      <c r="C148" s="25" t="s">
        <v>25</v>
      </c>
      <c r="D148" s="25" t="s">
        <v>85</v>
      </c>
      <c r="E148" s="25" t="s">
        <v>18</v>
      </c>
      <c r="F148" s="25" t="s">
        <v>19</v>
      </c>
      <c r="G148" s="26">
        <v>15101505</v>
      </c>
      <c r="H148" s="25" t="s">
        <v>20</v>
      </c>
      <c r="I148" s="25">
        <v>321.3</v>
      </c>
      <c r="J148" s="27">
        <v>1.7769999999999999</v>
      </c>
      <c r="K148" s="27">
        <f t="shared" si="6"/>
        <v>570.95010000000002</v>
      </c>
      <c r="L148" s="28">
        <v>42644</v>
      </c>
    </row>
    <row r="149" spans="1:12" x14ac:dyDescent="0.25">
      <c r="A149" s="29" t="s">
        <v>14</v>
      </c>
      <c r="B149" s="25" t="s">
        <v>15</v>
      </c>
      <c r="C149" s="25" t="s">
        <v>25</v>
      </c>
      <c r="D149" s="25" t="s">
        <v>27</v>
      </c>
      <c r="E149" s="25" t="s">
        <v>18</v>
      </c>
      <c r="F149" s="25" t="s">
        <v>19</v>
      </c>
      <c r="G149" s="26">
        <v>15101505</v>
      </c>
      <c r="H149" s="25" t="s">
        <v>20</v>
      </c>
      <c r="I149" s="25">
        <v>342.5</v>
      </c>
      <c r="J149" s="27">
        <v>1.74</v>
      </c>
      <c r="K149" s="27">
        <f t="shared" si="6"/>
        <v>595.95000000000005</v>
      </c>
      <c r="L149" s="28">
        <v>42644</v>
      </c>
    </row>
    <row r="150" spans="1:12" x14ac:dyDescent="0.25">
      <c r="A150" s="29" t="s">
        <v>14</v>
      </c>
      <c r="B150" s="25" t="s">
        <v>15</v>
      </c>
      <c r="C150" s="25" t="s">
        <v>25</v>
      </c>
      <c r="D150" s="25" t="s">
        <v>86</v>
      </c>
      <c r="E150" s="25" t="s">
        <v>18</v>
      </c>
      <c r="F150" s="25" t="s">
        <v>19</v>
      </c>
      <c r="G150" s="26">
        <v>15101505</v>
      </c>
      <c r="H150" s="25" t="s">
        <v>20</v>
      </c>
      <c r="I150" s="25">
        <v>954.3</v>
      </c>
      <c r="J150" s="27">
        <v>1.8376999999999999</v>
      </c>
      <c r="K150" s="27">
        <f t="shared" si="6"/>
        <v>1753.7171099999998</v>
      </c>
      <c r="L150" s="28">
        <v>42644</v>
      </c>
    </row>
    <row r="151" spans="1:12" x14ac:dyDescent="0.25">
      <c r="A151" s="29" t="s">
        <v>14</v>
      </c>
      <c r="B151" s="25" t="s">
        <v>15</v>
      </c>
      <c r="C151" s="25" t="s">
        <v>25</v>
      </c>
      <c r="D151" s="25" t="s">
        <v>30</v>
      </c>
      <c r="E151" s="25" t="s">
        <v>18</v>
      </c>
      <c r="F151" s="25" t="s">
        <v>19</v>
      </c>
      <c r="G151" s="34">
        <v>15101505</v>
      </c>
      <c r="H151" s="25" t="s">
        <v>20</v>
      </c>
      <c r="I151" s="25">
        <v>230.2</v>
      </c>
      <c r="J151" s="27">
        <v>1.7</v>
      </c>
      <c r="K151" s="27">
        <f t="shared" si="6"/>
        <v>391.34</v>
      </c>
      <c r="L151" s="28">
        <v>42644</v>
      </c>
    </row>
    <row r="152" spans="1:12" x14ac:dyDescent="0.25">
      <c r="A152" s="29" t="s">
        <v>14</v>
      </c>
      <c r="B152" s="25" t="s">
        <v>15</v>
      </c>
      <c r="C152" s="25" t="s">
        <v>25</v>
      </c>
      <c r="D152" s="25" t="s">
        <v>30</v>
      </c>
      <c r="E152" s="25" t="s">
        <v>18</v>
      </c>
      <c r="F152" s="25" t="s">
        <v>19</v>
      </c>
      <c r="G152" s="26">
        <v>15101505</v>
      </c>
      <c r="H152" s="25" t="s">
        <v>20</v>
      </c>
      <c r="I152" s="25">
        <v>262.39999999999998</v>
      </c>
      <c r="J152" s="27">
        <v>1.6970000000000001</v>
      </c>
      <c r="K152" s="27">
        <f t="shared" si="6"/>
        <v>445.2928</v>
      </c>
      <c r="L152" s="28">
        <v>42644</v>
      </c>
    </row>
    <row r="153" spans="1:12" x14ac:dyDescent="0.25">
      <c r="A153" s="29" t="s">
        <v>14</v>
      </c>
      <c r="B153" s="25" t="s">
        <v>15</v>
      </c>
      <c r="C153" s="25" t="s">
        <v>25</v>
      </c>
      <c r="D153" s="25" t="s">
        <v>160</v>
      </c>
      <c r="E153" s="25" t="s">
        <v>18</v>
      </c>
      <c r="F153" s="25" t="s">
        <v>19</v>
      </c>
      <c r="G153" s="26">
        <v>15101505</v>
      </c>
      <c r="H153" s="25" t="s">
        <v>20</v>
      </c>
      <c r="I153" s="25">
        <v>867.4</v>
      </c>
      <c r="J153" s="27">
        <v>1.788</v>
      </c>
      <c r="K153" s="27">
        <f t="shared" si="6"/>
        <v>1550.9112</v>
      </c>
      <c r="L153" s="28">
        <v>42644</v>
      </c>
    </row>
    <row r="154" spans="1:12" x14ac:dyDescent="0.25">
      <c r="A154" s="29" t="s">
        <v>14</v>
      </c>
      <c r="B154" s="25" t="s">
        <v>15</v>
      </c>
      <c r="C154" s="25" t="s">
        <v>31</v>
      </c>
      <c r="D154" s="25" t="s">
        <v>161</v>
      </c>
      <c r="E154" s="25" t="s">
        <v>18</v>
      </c>
      <c r="F154" s="25" t="s">
        <v>19</v>
      </c>
      <c r="G154" s="26">
        <v>15101505</v>
      </c>
      <c r="H154" s="25" t="s">
        <v>20</v>
      </c>
      <c r="I154" s="25">
        <v>41.3</v>
      </c>
      <c r="J154" s="27">
        <v>1.79</v>
      </c>
      <c r="K154" s="27">
        <f t="shared" si="6"/>
        <v>73.926999999999992</v>
      </c>
      <c r="L154" s="28">
        <v>42644</v>
      </c>
    </row>
    <row r="155" spans="1:12" x14ac:dyDescent="0.25">
      <c r="A155" s="29" t="s">
        <v>14</v>
      </c>
      <c r="B155" s="25" t="s">
        <v>15</v>
      </c>
      <c r="C155" s="25" t="s">
        <v>31</v>
      </c>
      <c r="D155" s="25" t="s">
        <v>162</v>
      </c>
      <c r="E155" s="25" t="s">
        <v>18</v>
      </c>
      <c r="F155" s="25" t="s">
        <v>19</v>
      </c>
      <c r="G155" s="26">
        <v>15101505</v>
      </c>
      <c r="H155" s="25" t="s">
        <v>20</v>
      </c>
      <c r="I155" s="25">
        <v>41.3</v>
      </c>
      <c r="J155" s="27">
        <v>1.8260000000000001</v>
      </c>
      <c r="K155" s="27">
        <f t="shared" si="6"/>
        <v>75.413799999999995</v>
      </c>
      <c r="L155" s="28">
        <v>42644</v>
      </c>
    </row>
    <row r="156" spans="1:12" x14ac:dyDescent="0.25">
      <c r="A156" s="29" t="s">
        <v>14</v>
      </c>
      <c r="B156" s="25" t="s">
        <v>15</v>
      </c>
      <c r="C156" s="25" t="s">
        <v>35</v>
      </c>
      <c r="D156" s="25" t="s">
        <v>37</v>
      </c>
      <c r="E156" s="25" t="s">
        <v>18</v>
      </c>
      <c r="F156" s="25" t="s">
        <v>19</v>
      </c>
      <c r="G156" s="26">
        <v>15101505</v>
      </c>
      <c r="H156" s="25" t="s">
        <v>20</v>
      </c>
      <c r="I156" s="25">
        <v>316.5</v>
      </c>
      <c r="J156" s="27">
        <v>1.6919999999999999</v>
      </c>
      <c r="K156" s="27">
        <f t="shared" si="6"/>
        <v>535.51800000000003</v>
      </c>
      <c r="L156" s="28">
        <v>42644</v>
      </c>
    </row>
    <row r="157" spans="1:12" x14ac:dyDescent="0.25">
      <c r="A157" s="29" t="s">
        <v>14</v>
      </c>
      <c r="B157" s="25" t="s">
        <v>15</v>
      </c>
      <c r="C157" s="25" t="s">
        <v>38</v>
      </c>
      <c r="D157" s="25" t="s">
        <v>121</v>
      </c>
      <c r="E157" s="25" t="s">
        <v>18</v>
      </c>
      <c r="F157" s="25" t="s">
        <v>19</v>
      </c>
      <c r="G157" s="34">
        <v>15101505</v>
      </c>
      <c r="H157" s="25" t="s">
        <v>20</v>
      </c>
      <c r="I157" s="25">
        <v>844.4</v>
      </c>
      <c r="J157" s="27">
        <v>1.75</v>
      </c>
      <c r="K157" s="27">
        <f t="shared" si="6"/>
        <v>1477.7</v>
      </c>
      <c r="L157" s="28">
        <v>42644</v>
      </c>
    </row>
    <row r="158" spans="1:12" x14ac:dyDescent="0.25">
      <c r="A158" s="29" t="s">
        <v>14</v>
      </c>
      <c r="B158" s="25" t="s">
        <v>15</v>
      </c>
      <c r="C158" s="25" t="s">
        <v>38</v>
      </c>
      <c r="D158" s="25" t="s">
        <v>121</v>
      </c>
      <c r="E158" s="25" t="s">
        <v>18</v>
      </c>
      <c r="F158" s="25" t="s">
        <v>19</v>
      </c>
      <c r="G158" s="26">
        <v>15101505</v>
      </c>
      <c r="H158" s="25" t="s">
        <v>20</v>
      </c>
      <c r="I158" s="25">
        <v>2359</v>
      </c>
      <c r="J158" s="27">
        <v>1.76</v>
      </c>
      <c r="K158" s="27">
        <f t="shared" si="6"/>
        <v>4151.84</v>
      </c>
      <c r="L158" s="28">
        <v>42644</v>
      </c>
    </row>
    <row r="159" spans="1:12" x14ac:dyDescent="0.25">
      <c r="A159" s="29" t="s">
        <v>14</v>
      </c>
      <c r="B159" s="25" t="s">
        <v>15</v>
      </c>
      <c r="C159" s="25" t="s">
        <v>38</v>
      </c>
      <c r="D159" s="25" t="s">
        <v>91</v>
      </c>
      <c r="E159" s="25" t="s">
        <v>18</v>
      </c>
      <c r="F159" s="25" t="s">
        <v>19</v>
      </c>
      <c r="G159" s="26">
        <v>15101505</v>
      </c>
      <c r="H159" s="25" t="s">
        <v>20</v>
      </c>
      <c r="I159" s="25">
        <v>2505</v>
      </c>
      <c r="J159" s="27">
        <v>1.7689999999999999</v>
      </c>
      <c r="K159" s="27">
        <f t="shared" si="6"/>
        <v>4431.3449999999993</v>
      </c>
      <c r="L159" s="28">
        <v>42644</v>
      </c>
    </row>
    <row r="160" spans="1:12" x14ac:dyDescent="0.25">
      <c r="A160" s="29" t="s">
        <v>14</v>
      </c>
      <c r="B160" s="25" t="s">
        <v>15</v>
      </c>
      <c r="C160" s="25" t="s">
        <v>38</v>
      </c>
      <c r="D160" s="25" t="s">
        <v>93</v>
      </c>
      <c r="E160" s="25" t="s">
        <v>18</v>
      </c>
      <c r="F160" s="25" t="s">
        <v>19</v>
      </c>
      <c r="G160" s="26">
        <v>15101505</v>
      </c>
      <c r="H160" s="25" t="s">
        <v>20</v>
      </c>
      <c r="I160" s="25">
        <v>1175.9000000000001</v>
      </c>
      <c r="J160" s="27">
        <v>1.835</v>
      </c>
      <c r="K160" s="27">
        <f t="shared" si="6"/>
        <v>2157.7764999999999</v>
      </c>
      <c r="L160" s="28">
        <v>42644</v>
      </c>
    </row>
    <row r="161" spans="1:12" x14ac:dyDescent="0.25">
      <c r="A161" s="29" t="s">
        <v>14</v>
      </c>
      <c r="B161" s="25" t="s">
        <v>15</v>
      </c>
      <c r="C161" s="25" t="s">
        <v>38</v>
      </c>
      <c r="D161" s="25" t="s">
        <v>43</v>
      </c>
      <c r="E161" s="25" t="s">
        <v>18</v>
      </c>
      <c r="F161" s="25" t="s">
        <v>19</v>
      </c>
      <c r="G161" s="26">
        <v>15101505</v>
      </c>
      <c r="H161" s="25" t="s">
        <v>20</v>
      </c>
      <c r="I161" s="25">
        <v>500</v>
      </c>
      <c r="J161" s="27">
        <v>1.77</v>
      </c>
      <c r="K161" s="27">
        <f t="shared" si="6"/>
        <v>885</v>
      </c>
      <c r="L161" s="28">
        <v>42644</v>
      </c>
    </row>
    <row r="162" spans="1:12" x14ac:dyDescent="0.25">
      <c r="A162" s="29" t="s">
        <v>14</v>
      </c>
      <c r="B162" s="25" t="s">
        <v>15</v>
      </c>
      <c r="C162" s="25" t="s">
        <v>38</v>
      </c>
      <c r="D162" s="25" t="s">
        <v>163</v>
      </c>
      <c r="E162" s="25" t="s">
        <v>18</v>
      </c>
      <c r="F162" s="25" t="s">
        <v>19</v>
      </c>
      <c r="G162" s="26">
        <v>15101505</v>
      </c>
      <c r="H162" s="25" t="s">
        <v>20</v>
      </c>
      <c r="I162" s="25">
        <v>146</v>
      </c>
      <c r="J162" s="27">
        <v>1.77</v>
      </c>
      <c r="K162" s="27">
        <f t="shared" si="6"/>
        <v>258.42</v>
      </c>
      <c r="L162" s="28">
        <v>42644</v>
      </c>
    </row>
    <row r="163" spans="1:12" x14ac:dyDescent="0.25">
      <c r="A163" s="29" t="s">
        <v>14</v>
      </c>
      <c r="B163" s="25" t="s">
        <v>15</v>
      </c>
      <c r="C163" s="25" t="s">
        <v>38</v>
      </c>
      <c r="D163" s="25" t="s">
        <v>164</v>
      </c>
      <c r="E163" s="25" t="s">
        <v>18</v>
      </c>
      <c r="F163" s="25" t="s">
        <v>19</v>
      </c>
      <c r="G163" s="26">
        <v>15101505</v>
      </c>
      <c r="H163" s="25" t="s">
        <v>20</v>
      </c>
      <c r="I163" s="25">
        <v>470</v>
      </c>
      <c r="J163" s="27">
        <v>1.77</v>
      </c>
      <c r="K163" s="27">
        <f t="shared" si="6"/>
        <v>831.9</v>
      </c>
      <c r="L163" s="28">
        <v>42644</v>
      </c>
    </row>
    <row r="164" spans="1:12" x14ac:dyDescent="0.25">
      <c r="A164" s="29" t="s">
        <v>14</v>
      </c>
      <c r="B164" s="25" t="s">
        <v>15</v>
      </c>
      <c r="C164" s="25" t="s">
        <v>38</v>
      </c>
      <c r="D164" s="25" t="s">
        <v>46</v>
      </c>
      <c r="E164" s="25" t="s">
        <v>18</v>
      </c>
      <c r="F164" s="25" t="s">
        <v>19</v>
      </c>
      <c r="G164" s="26">
        <v>15101505</v>
      </c>
      <c r="H164" s="25" t="s">
        <v>20</v>
      </c>
      <c r="I164" s="25">
        <v>235.5</v>
      </c>
      <c r="J164" s="27">
        <v>1.831</v>
      </c>
      <c r="K164" s="27">
        <f t="shared" si="6"/>
        <v>431.20049999999998</v>
      </c>
      <c r="L164" s="28">
        <v>42644</v>
      </c>
    </row>
    <row r="165" spans="1:12" x14ac:dyDescent="0.25">
      <c r="A165" s="29" t="s">
        <v>14</v>
      </c>
      <c r="B165" s="25" t="s">
        <v>15</v>
      </c>
      <c r="C165" s="25" t="s">
        <v>38</v>
      </c>
      <c r="D165" s="25" t="s">
        <v>46</v>
      </c>
      <c r="E165" s="25" t="s">
        <v>18</v>
      </c>
      <c r="F165" s="25" t="s">
        <v>19</v>
      </c>
      <c r="G165" s="34">
        <v>15101505</v>
      </c>
      <c r="H165" s="25" t="s">
        <v>20</v>
      </c>
      <c r="I165" s="25">
        <v>260.39999999999998</v>
      </c>
      <c r="J165" s="27">
        <v>1.74</v>
      </c>
      <c r="K165" s="27">
        <f t="shared" si="6"/>
        <v>453.09599999999995</v>
      </c>
      <c r="L165" s="28">
        <v>42644</v>
      </c>
    </row>
    <row r="166" spans="1:12" x14ac:dyDescent="0.25">
      <c r="A166" s="29" t="s">
        <v>14</v>
      </c>
      <c r="B166" s="25" t="s">
        <v>15</v>
      </c>
      <c r="C166" s="25" t="s">
        <v>94</v>
      </c>
      <c r="D166" s="25" t="s">
        <v>95</v>
      </c>
      <c r="E166" s="25" t="s">
        <v>18</v>
      </c>
      <c r="F166" s="25" t="s">
        <v>19</v>
      </c>
      <c r="G166" s="34">
        <v>15101505</v>
      </c>
      <c r="H166" s="25" t="s">
        <v>20</v>
      </c>
      <c r="I166" s="25">
        <v>392.4</v>
      </c>
      <c r="J166" s="27">
        <v>1.74</v>
      </c>
      <c r="K166" s="27">
        <f t="shared" si="6"/>
        <v>682.77599999999995</v>
      </c>
      <c r="L166" s="28">
        <v>42644</v>
      </c>
    </row>
    <row r="167" spans="1:12" x14ac:dyDescent="0.25">
      <c r="A167" s="29" t="s">
        <v>14</v>
      </c>
      <c r="B167" s="25" t="s">
        <v>15</v>
      </c>
      <c r="C167" s="25" t="s">
        <v>47</v>
      </c>
      <c r="D167" s="25" t="s">
        <v>48</v>
      </c>
      <c r="E167" s="25" t="s">
        <v>18</v>
      </c>
      <c r="F167" s="25" t="s">
        <v>19</v>
      </c>
      <c r="G167" s="26">
        <v>15101505</v>
      </c>
      <c r="H167" s="25" t="s">
        <v>20</v>
      </c>
      <c r="I167" s="25">
        <v>902</v>
      </c>
      <c r="J167" s="27">
        <v>1.77</v>
      </c>
      <c r="K167" s="27">
        <f t="shared" si="6"/>
        <v>1596.54</v>
      </c>
      <c r="L167" s="28">
        <v>42644</v>
      </c>
    </row>
    <row r="168" spans="1:12" x14ac:dyDescent="0.25">
      <c r="A168" s="29" t="s">
        <v>14</v>
      </c>
      <c r="B168" s="25" t="s">
        <v>15</v>
      </c>
      <c r="C168" s="25" t="s">
        <v>97</v>
      </c>
      <c r="D168" s="25" t="s">
        <v>165</v>
      </c>
      <c r="E168" s="25" t="s">
        <v>18</v>
      </c>
      <c r="F168" s="25" t="s">
        <v>19</v>
      </c>
      <c r="G168" s="34">
        <v>15101505</v>
      </c>
      <c r="H168" s="25" t="s">
        <v>20</v>
      </c>
      <c r="I168" s="25">
        <v>422.2</v>
      </c>
      <c r="J168" s="27">
        <v>1.77</v>
      </c>
      <c r="K168" s="27">
        <f t="shared" si="6"/>
        <v>747.29399999999998</v>
      </c>
      <c r="L168" s="28">
        <v>42644</v>
      </c>
    </row>
    <row r="169" spans="1:12" x14ac:dyDescent="0.25">
      <c r="A169" s="29" t="s">
        <v>14</v>
      </c>
      <c r="B169" s="25" t="s">
        <v>15</v>
      </c>
      <c r="C169" s="25" t="s">
        <v>97</v>
      </c>
      <c r="D169" s="25" t="s">
        <v>166</v>
      </c>
      <c r="E169" s="25" t="s">
        <v>18</v>
      </c>
      <c r="F169" s="25" t="s">
        <v>19</v>
      </c>
      <c r="G169" s="35">
        <v>15101505</v>
      </c>
      <c r="H169" s="25" t="s">
        <v>20</v>
      </c>
      <c r="I169" s="25">
        <v>74.3</v>
      </c>
      <c r="J169" s="27">
        <v>1.6970000000000001</v>
      </c>
      <c r="K169" s="27">
        <f t="shared" si="6"/>
        <v>126.08710000000001</v>
      </c>
      <c r="L169" s="28">
        <v>42644</v>
      </c>
    </row>
    <row r="170" spans="1:12" x14ac:dyDescent="0.25">
      <c r="A170" s="29" t="s">
        <v>14</v>
      </c>
      <c r="B170" s="25" t="s">
        <v>49</v>
      </c>
      <c r="C170" s="25" t="s">
        <v>167</v>
      </c>
      <c r="D170" s="25" t="s">
        <v>168</v>
      </c>
      <c r="E170" s="25" t="s">
        <v>18</v>
      </c>
      <c r="F170" s="25" t="s">
        <v>19</v>
      </c>
      <c r="G170" s="36">
        <v>15101505</v>
      </c>
      <c r="H170" s="25" t="s">
        <v>20</v>
      </c>
      <c r="I170" s="25">
        <v>176.6</v>
      </c>
      <c r="J170" s="27">
        <v>1.895</v>
      </c>
      <c r="K170" s="27">
        <f t="shared" si="6"/>
        <v>334.65699999999998</v>
      </c>
      <c r="L170" s="28">
        <v>42644</v>
      </c>
    </row>
    <row r="171" spans="1:12" x14ac:dyDescent="0.25">
      <c r="A171" s="29" t="s">
        <v>14</v>
      </c>
      <c r="B171" s="25" t="s">
        <v>49</v>
      </c>
      <c r="C171" s="25" t="s">
        <v>169</v>
      </c>
      <c r="D171" s="25" t="s">
        <v>170</v>
      </c>
      <c r="E171" s="25" t="s">
        <v>18</v>
      </c>
      <c r="F171" s="25" t="s">
        <v>19</v>
      </c>
      <c r="G171" s="36">
        <v>15101505</v>
      </c>
      <c r="H171" s="25" t="s">
        <v>20</v>
      </c>
      <c r="I171" s="25">
        <v>2431.9</v>
      </c>
      <c r="J171" s="27">
        <v>1.63</v>
      </c>
      <c r="K171" s="27">
        <f t="shared" si="6"/>
        <v>3963.9969999999998</v>
      </c>
      <c r="L171" s="28">
        <v>42644</v>
      </c>
    </row>
    <row r="172" spans="1:12" x14ac:dyDescent="0.25">
      <c r="A172" s="29" t="s">
        <v>14</v>
      </c>
      <c r="B172" s="25" t="s">
        <v>49</v>
      </c>
      <c r="C172" s="25" t="s">
        <v>169</v>
      </c>
      <c r="D172" s="25" t="s">
        <v>170</v>
      </c>
      <c r="E172" s="25" t="s">
        <v>18</v>
      </c>
      <c r="F172" s="25" t="s">
        <v>19</v>
      </c>
      <c r="G172" s="35">
        <v>15101505</v>
      </c>
      <c r="H172" s="25" t="s">
        <v>20</v>
      </c>
      <c r="I172" s="25">
        <v>7796.7</v>
      </c>
      <c r="J172" s="27">
        <v>1.6240000000000001</v>
      </c>
      <c r="K172" s="27">
        <f t="shared" si="6"/>
        <v>12661.8408</v>
      </c>
      <c r="L172" s="28">
        <v>42644</v>
      </c>
    </row>
    <row r="173" spans="1:12" x14ac:dyDescent="0.25">
      <c r="A173" s="29" t="s">
        <v>14</v>
      </c>
      <c r="B173" s="25" t="s">
        <v>49</v>
      </c>
      <c r="C173" s="25" t="s">
        <v>169</v>
      </c>
      <c r="D173" s="25" t="s">
        <v>171</v>
      </c>
      <c r="E173" s="25" t="s">
        <v>18</v>
      </c>
      <c r="F173" s="25" t="s">
        <v>19</v>
      </c>
      <c r="G173" s="36">
        <v>15101505</v>
      </c>
      <c r="H173" s="25" t="s">
        <v>20</v>
      </c>
      <c r="I173" s="25">
        <v>294.5</v>
      </c>
      <c r="J173" s="27">
        <v>1.74</v>
      </c>
      <c r="K173" s="27">
        <f t="shared" si="6"/>
        <v>512.42999999999995</v>
      </c>
      <c r="L173" s="28">
        <v>42644</v>
      </c>
    </row>
    <row r="174" spans="1:12" x14ac:dyDescent="0.25">
      <c r="A174" s="29" t="s">
        <v>14</v>
      </c>
      <c r="B174" s="25" t="s">
        <v>49</v>
      </c>
      <c r="C174" s="25" t="s">
        <v>169</v>
      </c>
      <c r="D174" s="25" t="s">
        <v>171</v>
      </c>
      <c r="E174" s="25" t="s">
        <v>18</v>
      </c>
      <c r="F174" s="25" t="s">
        <v>19</v>
      </c>
      <c r="G174" s="35">
        <v>15101505</v>
      </c>
      <c r="H174" s="25" t="s">
        <v>20</v>
      </c>
      <c r="I174" s="25">
        <v>739.4</v>
      </c>
      <c r="J174" s="27">
        <v>1.75</v>
      </c>
      <c r="K174" s="27">
        <f t="shared" si="6"/>
        <v>1293.95</v>
      </c>
      <c r="L174" s="28">
        <v>42644</v>
      </c>
    </row>
    <row r="175" spans="1:12" x14ac:dyDescent="0.25">
      <c r="A175" s="29" t="s">
        <v>14</v>
      </c>
      <c r="B175" s="25" t="s">
        <v>49</v>
      </c>
      <c r="C175" s="25" t="s">
        <v>169</v>
      </c>
      <c r="D175" s="25" t="s">
        <v>172</v>
      </c>
      <c r="E175" s="25" t="s">
        <v>18</v>
      </c>
      <c r="F175" s="25" t="s">
        <v>19</v>
      </c>
      <c r="G175" s="36">
        <v>15101505</v>
      </c>
      <c r="H175" s="25" t="s">
        <v>20</v>
      </c>
      <c r="I175" s="25">
        <v>337.5</v>
      </c>
      <c r="J175" s="27">
        <v>1.74</v>
      </c>
      <c r="K175" s="27">
        <f t="shared" si="6"/>
        <v>587.25</v>
      </c>
      <c r="L175" s="28">
        <v>42644</v>
      </c>
    </row>
    <row r="176" spans="1:12" x14ac:dyDescent="0.25">
      <c r="A176" s="29" t="s">
        <v>14</v>
      </c>
      <c r="B176" s="25" t="s">
        <v>49</v>
      </c>
      <c r="C176" s="25" t="s">
        <v>169</v>
      </c>
      <c r="D176" s="25" t="s">
        <v>172</v>
      </c>
      <c r="E176" s="25" t="s">
        <v>18</v>
      </c>
      <c r="F176" s="25" t="s">
        <v>19</v>
      </c>
      <c r="G176" s="35">
        <v>15101505</v>
      </c>
      <c r="H176" s="25" t="s">
        <v>20</v>
      </c>
      <c r="I176" s="25">
        <v>362.6</v>
      </c>
      <c r="J176" s="27">
        <v>1.75</v>
      </c>
      <c r="K176" s="27">
        <f t="shared" si="6"/>
        <v>634.55000000000007</v>
      </c>
      <c r="L176" s="28">
        <v>42644</v>
      </c>
    </row>
    <row r="177" spans="1:12" x14ac:dyDescent="0.25">
      <c r="A177" s="29" t="s">
        <v>14</v>
      </c>
      <c r="B177" s="25" t="s">
        <v>49</v>
      </c>
      <c r="C177" s="25" t="s">
        <v>50</v>
      </c>
      <c r="D177" s="25" t="s">
        <v>173</v>
      </c>
      <c r="E177" s="25" t="s">
        <v>18</v>
      </c>
      <c r="F177" s="25" t="s">
        <v>19</v>
      </c>
      <c r="G177" s="36">
        <v>15101505</v>
      </c>
      <c r="H177" s="25" t="s">
        <v>20</v>
      </c>
      <c r="I177" s="25">
        <v>479.1</v>
      </c>
      <c r="J177" s="27">
        <v>1.77</v>
      </c>
      <c r="K177" s="27">
        <f t="shared" si="6"/>
        <v>848.00700000000006</v>
      </c>
      <c r="L177" s="28">
        <v>42644</v>
      </c>
    </row>
    <row r="178" spans="1:12" x14ac:dyDescent="0.25">
      <c r="A178" s="29" t="s">
        <v>14</v>
      </c>
      <c r="B178" s="25" t="s">
        <v>49</v>
      </c>
      <c r="C178" s="25" t="s">
        <v>52</v>
      </c>
      <c r="D178" s="25" t="s">
        <v>53</v>
      </c>
      <c r="E178" s="25" t="s">
        <v>18</v>
      </c>
      <c r="F178" s="25" t="s">
        <v>19</v>
      </c>
      <c r="G178" s="35">
        <v>15101505</v>
      </c>
      <c r="H178" s="25" t="s">
        <v>20</v>
      </c>
      <c r="I178" s="25">
        <v>338</v>
      </c>
      <c r="J178" s="27">
        <v>1.7749999999999999</v>
      </c>
      <c r="K178" s="27">
        <f t="shared" si="6"/>
        <v>599.94999999999993</v>
      </c>
      <c r="L178" s="28">
        <v>42644</v>
      </c>
    </row>
    <row r="179" spans="1:12" x14ac:dyDescent="0.25">
      <c r="A179" s="29" t="s">
        <v>14</v>
      </c>
      <c r="B179" s="25" t="s">
        <v>54</v>
      </c>
      <c r="C179" s="25" t="s">
        <v>55</v>
      </c>
      <c r="D179" s="25" t="s">
        <v>56</v>
      </c>
      <c r="E179" s="25" t="s">
        <v>18</v>
      </c>
      <c r="F179" s="25" t="s">
        <v>19</v>
      </c>
      <c r="G179" s="36">
        <v>15101505</v>
      </c>
      <c r="H179" s="25" t="s">
        <v>20</v>
      </c>
      <c r="I179" s="25">
        <v>206.5</v>
      </c>
      <c r="J179" s="27">
        <v>1.7</v>
      </c>
      <c r="K179" s="27">
        <f t="shared" si="6"/>
        <v>351.05</v>
      </c>
      <c r="L179" s="28">
        <v>42644</v>
      </c>
    </row>
    <row r="180" spans="1:12" x14ac:dyDescent="0.25">
      <c r="A180" s="29" t="s">
        <v>14</v>
      </c>
      <c r="B180" s="25" t="s">
        <v>54</v>
      </c>
      <c r="C180" s="25" t="s">
        <v>55</v>
      </c>
      <c r="D180" s="25" t="s">
        <v>57</v>
      </c>
      <c r="E180" s="25" t="s">
        <v>18</v>
      </c>
      <c r="F180" s="25" t="s">
        <v>19</v>
      </c>
      <c r="G180" s="36">
        <v>15101505</v>
      </c>
      <c r="H180" s="25" t="s">
        <v>20</v>
      </c>
      <c r="I180" s="25">
        <v>117.8</v>
      </c>
      <c r="J180" s="27">
        <v>1.74</v>
      </c>
      <c r="K180" s="27">
        <f t="shared" si="6"/>
        <v>204.97199999999998</v>
      </c>
      <c r="L180" s="28">
        <v>42644</v>
      </c>
    </row>
    <row r="181" spans="1:12" x14ac:dyDescent="0.25">
      <c r="A181" s="24" t="s">
        <v>14</v>
      </c>
      <c r="B181" s="25" t="s">
        <v>54</v>
      </c>
      <c r="C181" s="25" t="s">
        <v>55</v>
      </c>
      <c r="D181" s="25" t="s">
        <v>57</v>
      </c>
      <c r="E181" s="25" t="s">
        <v>18</v>
      </c>
      <c r="F181" s="25" t="s">
        <v>19</v>
      </c>
      <c r="G181" s="26">
        <v>15101505</v>
      </c>
      <c r="H181" s="25" t="s">
        <v>20</v>
      </c>
      <c r="I181" s="25">
        <v>900</v>
      </c>
      <c r="J181" s="27">
        <v>1.77</v>
      </c>
      <c r="K181" s="27">
        <f t="shared" si="6"/>
        <v>1593</v>
      </c>
      <c r="L181" s="28">
        <v>42644</v>
      </c>
    </row>
    <row r="182" spans="1:12" x14ac:dyDescent="0.25">
      <c r="A182" s="29" t="s">
        <v>125</v>
      </c>
      <c r="B182" s="25" t="s">
        <v>49</v>
      </c>
      <c r="C182" s="25" t="s">
        <v>70</v>
      </c>
      <c r="D182" s="25" t="s">
        <v>174</v>
      </c>
      <c r="E182" s="25" t="s">
        <v>175</v>
      </c>
      <c r="F182" s="25" t="s">
        <v>19</v>
      </c>
      <c r="G182" s="25" t="s">
        <v>68</v>
      </c>
      <c r="H182" s="25" t="s">
        <v>20</v>
      </c>
      <c r="I182" s="25">
        <v>22008</v>
      </c>
      <c r="J182" s="27">
        <f>K182/I182</f>
        <v>1.6380125408942201</v>
      </c>
      <c r="K182" s="27">
        <v>36049.379999999997</v>
      </c>
      <c r="L182" s="28">
        <v>42644</v>
      </c>
    </row>
    <row r="183" spans="1:12" x14ac:dyDescent="0.25">
      <c r="A183" s="29" t="s">
        <v>125</v>
      </c>
      <c r="B183" s="25" t="s">
        <v>49</v>
      </c>
      <c r="C183" s="25" t="s">
        <v>74</v>
      </c>
      <c r="D183" s="25" t="s">
        <v>176</v>
      </c>
      <c r="E183" s="25" t="s">
        <v>175</v>
      </c>
      <c r="F183" s="25" t="s">
        <v>19</v>
      </c>
      <c r="G183" s="25" t="s">
        <v>68</v>
      </c>
      <c r="H183" s="25" t="s">
        <v>20</v>
      </c>
      <c r="I183" s="25">
        <v>10005</v>
      </c>
      <c r="J183" s="27">
        <f>K183/I183</f>
        <v>1.6423908045977011</v>
      </c>
      <c r="K183" s="27">
        <v>16432.12</v>
      </c>
      <c r="L183" s="28">
        <v>42644</v>
      </c>
    </row>
    <row r="184" spans="1:12" x14ac:dyDescent="0.25">
      <c r="A184" s="29" t="s">
        <v>125</v>
      </c>
      <c r="B184" s="25" t="s">
        <v>54</v>
      </c>
      <c r="C184" s="25" t="s">
        <v>55</v>
      </c>
      <c r="D184" s="25" t="s">
        <v>177</v>
      </c>
      <c r="E184" s="25" t="s">
        <v>175</v>
      </c>
      <c r="F184" s="25" t="s">
        <v>19</v>
      </c>
      <c r="G184" s="25" t="s">
        <v>68</v>
      </c>
      <c r="H184" s="25" t="s">
        <v>20</v>
      </c>
      <c r="I184" s="25">
        <v>6001</v>
      </c>
      <c r="J184" s="27">
        <f>K184/I184</f>
        <v>1.5991001499750044</v>
      </c>
      <c r="K184" s="27">
        <v>9596.2000000000007</v>
      </c>
      <c r="L184" s="28">
        <v>42644</v>
      </c>
    </row>
    <row r="185" spans="1:12" x14ac:dyDescent="0.25">
      <c r="A185" s="29" t="s">
        <v>58</v>
      </c>
      <c r="B185" s="25" t="s">
        <v>127</v>
      </c>
      <c r="C185" s="31" t="s">
        <v>38</v>
      </c>
      <c r="D185" s="25" t="s">
        <v>178</v>
      </c>
      <c r="E185" s="25" t="s">
        <v>61</v>
      </c>
      <c r="F185" s="25" t="s">
        <v>19</v>
      </c>
      <c r="G185" s="25" t="s">
        <v>62</v>
      </c>
      <c r="H185" s="25" t="s">
        <v>63</v>
      </c>
      <c r="I185" s="25">
        <v>1600</v>
      </c>
      <c r="J185" s="27">
        <v>1.8941812499999999</v>
      </c>
      <c r="K185" s="27">
        <v>3030.69</v>
      </c>
      <c r="L185" s="28">
        <v>42644</v>
      </c>
    </row>
    <row r="186" spans="1:12" x14ac:dyDescent="0.25">
      <c r="A186" s="29" t="s">
        <v>179</v>
      </c>
      <c r="B186" s="29"/>
      <c r="C186" s="29"/>
      <c r="D186" s="29"/>
      <c r="E186" s="32" t="s">
        <v>126</v>
      </c>
      <c r="F186" s="29"/>
      <c r="G186" s="29"/>
      <c r="H186" s="29"/>
      <c r="I186" s="29"/>
      <c r="J186" s="33"/>
      <c r="K186" s="33">
        <v>0</v>
      </c>
      <c r="L186" s="28">
        <v>42644</v>
      </c>
    </row>
    <row r="187" spans="1:12" x14ac:dyDescent="0.25">
      <c r="A187" s="24" t="s">
        <v>64</v>
      </c>
      <c r="B187" s="25" t="s">
        <v>49</v>
      </c>
      <c r="C187" s="25" t="s">
        <v>65</v>
      </c>
      <c r="D187" s="25" t="s">
        <v>180</v>
      </c>
      <c r="E187" s="25" t="s">
        <v>181</v>
      </c>
      <c r="F187" s="25" t="s">
        <v>19</v>
      </c>
      <c r="G187" s="25" t="s">
        <v>68</v>
      </c>
      <c r="H187" s="25" t="s">
        <v>105</v>
      </c>
      <c r="I187" s="25">
        <v>4518.1000000000004</v>
      </c>
      <c r="J187" s="27">
        <f t="shared" ref="J187:J197" si="7">K187/I187</f>
        <v>1.6244992364046831</v>
      </c>
      <c r="K187" s="27">
        <v>7339.65</v>
      </c>
      <c r="L187" s="28">
        <v>42644</v>
      </c>
    </row>
    <row r="188" spans="1:12" x14ac:dyDescent="0.25">
      <c r="A188" s="24" t="s">
        <v>64</v>
      </c>
      <c r="B188" s="25" t="s">
        <v>49</v>
      </c>
      <c r="C188" s="25" t="s">
        <v>70</v>
      </c>
      <c r="D188" s="25" t="s">
        <v>180</v>
      </c>
      <c r="E188" s="25" t="s">
        <v>182</v>
      </c>
      <c r="F188" s="25" t="s">
        <v>19</v>
      </c>
      <c r="G188" s="25" t="s">
        <v>68</v>
      </c>
      <c r="H188" s="25" t="s">
        <v>105</v>
      </c>
      <c r="I188" s="25">
        <v>4500</v>
      </c>
      <c r="J188" s="27">
        <f t="shared" si="7"/>
        <v>1.625</v>
      </c>
      <c r="K188" s="27">
        <v>7312.5</v>
      </c>
      <c r="L188" s="28">
        <v>42644</v>
      </c>
    </row>
    <row r="189" spans="1:12" x14ac:dyDescent="0.25">
      <c r="A189" s="24" t="s">
        <v>64</v>
      </c>
      <c r="B189" s="25" t="s">
        <v>49</v>
      </c>
      <c r="C189" s="25" t="s">
        <v>70</v>
      </c>
      <c r="D189" s="25" t="s">
        <v>180</v>
      </c>
      <c r="E189" s="25" t="s">
        <v>183</v>
      </c>
      <c r="F189" s="25" t="s">
        <v>19</v>
      </c>
      <c r="G189" s="25" t="s">
        <v>68</v>
      </c>
      <c r="H189" s="25" t="s">
        <v>105</v>
      </c>
      <c r="I189" s="25">
        <v>7609</v>
      </c>
      <c r="J189" s="27">
        <f t="shared" si="7"/>
        <v>1.6173005651202526</v>
      </c>
      <c r="K189" s="27">
        <v>12306.04</v>
      </c>
      <c r="L189" s="28">
        <v>42644</v>
      </c>
    </row>
    <row r="190" spans="1:12" x14ac:dyDescent="0.25">
      <c r="A190" s="24" t="s">
        <v>64</v>
      </c>
      <c r="B190" s="25" t="s">
        <v>49</v>
      </c>
      <c r="C190" s="25" t="s">
        <v>70</v>
      </c>
      <c r="D190" s="25" t="s">
        <v>180</v>
      </c>
      <c r="E190" s="25" t="s">
        <v>184</v>
      </c>
      <c r="F190" s="25" t="s">
        <v>19</v>
      </c>
      <c r="G190" s="25" t="s">
        <v>68</v>
      </c>
      <c r="H190" s="25" t="s">
        <v>105</v>
      </c>
      <c r="I190" s="25">
        <v>7608</v>
      </c>
      <c r="J190" s="27">
        <f t="shared" si="7"/>
        <v>1.6245005257623555</v>
      </c>
      <c r="K190" s="27">
        <v>12359.2</v>
      </c>
      <c r="L190" s="28">
        <v>42644</v>
      </c>
    </row>
    <row r="191" spans="1:12" x14ac:dyDescent="0.25">
      <c r="A191" s="24" t="s">
        <v>64</v>
      </c>
      <c r="B191" s="25" t="s">
        <v>49</v>
      </c>
      <c r="C191" s="25" t="s">
        <v>74</v>
      </c>
      <c r="D191" s="25" t="s">
        <v>180</v>
      </c>
      <c r="E191" s="25" t="s">
        <v>185</v>
      </c>
      <c r="F191" s="25" t="s">
        <v>19</v>
      </c>
      <c r="G191" s="25" t="s">
        <v>68</v>
      </c>
      <c r="H191" s="25" t="s">
        <v>105</v>
      </c>
      <c r="I191" s="25">
        <v>2151.1999999999998</v>
      </c>
      <c r="J191" s="27">
        <f t="shared" si="7"/>
        <v>1.6109985124581629</v>
      </c>
      <c r="K191" s="27">
        <v>3465.58</v>
      </c>
      <c r="L191" s="28">
        <v>42644</v>
      </c>
    </row>
    <row r="192" spans="1:12" x14ac:dyDescent="0.25">
      <c r="A192" s="24" t="s">
        <v>64</v>
      </c>
      <c r="B192" s="25" t="s">
        <v>49</v>
      </c>
      <c r="C192" s="25" t="s">
        <v>74</v>
      </c>
      <c r="D192" s="25" t="s">
        <v>180</v>
      </c>
      <c r="E192" s="25" t="s">
        <v>186</v>
      </c>
      <c r="F192" s="25" t="s">
        <v>19</v>
      </c>
      <c r="G192" s="25" t="s">
        <v>68</v>
      </c>
      <c r="H192" s="25" t="s">
        <v>105</v>
      </c>
      <c r="I192" s="25">
        <v>2200.8000000000002</v>
      </c>
      <c r="J192" s="27">
        <f t="shared" si="7"/>
        <v>1.6245001817520899</v>
      </c>
      <c r="K192" s="27">
        <v>3575.2</v>
      </c>
      <c r="L192" s="28">
        <v>42644</v>
      </c>
    </row>
    <row r="193" spans="1:12" x14ac:dyDescent="0.25">
      <c r="A193" s="24" t="s">
        <v>64</v>
      </c>
      <c r="B193" s="25" t="s">
        <v>49</v>
      </c>
      <c r="C193" s="25" t="s">
        <v>74</v>
      </c>
      <c r="D193" s="25" t="s">
        <v>180</v>
      </c>
      <c r="E193" s="25" t="s">
        <v>187</v>
      </c>
      <c r="F193" s="25" t="s">
        <v>19</v>
      </c>
      <c r="G193" s="25" t="s">
        <v>68</v>
      </c>
      <c r="H193" s="25" t="s">
        <v>105</v>
      </c>
      <c r="I193" s="25">
        <v>2291.4</v>
      </c>
      <c r="J193" s="27">
        <f t="shared" si="7"/>
        <v>1.6245003054900933</v>
      </c>
      <c r="K193" s="27">
        <v>3722.38</v>
      </c>
      <c r="L193" s="28">
        <v>42644</v>
      </c>
    </row>
    <row r="194" spans="1:12" x14ac:dyDescent="0.25">
      <c r="A194" s="24" t="s">
        <v>64</v>
      </c>
      <c r="B194" s="25" t="s">
        <v>49</v>
      </c>
      <c r="C194" s="25" t="s">
        <v>74</v>
      </c>
      <c r="D194" s="25" t="s">
        <v>180</v>
      </c>
      <c r="E194" s="25" t="s">
        <v>188</v>
      </c>
      <c r="F194" s="25" t="s">
        <v>19</v>
      </c>
      <c r="G194" s="25" t="s">
        <v>68</v>
      </c>
      <c r="H194" s="25" t="s">
        <v>105</v>
      </c>
      <c r="I194" s="25">
        <v>2398.6999999999998</v>
      </c>
      <c r="J194" s="27">
        <f t="shared" si="7"/>
        <v>1.6110017926376787</v>
      </c>
      <c r="K194" s="27">
        <v>3864.31</v>
      </c>
      <c r="L194" s="28">
        <v>42644</v>
      </c>
    </row>
    <row r="195" spans="1:12" x14ac:dyDescent="0.25">
      <c r="A195" s="24" t="s">
        <v>64</v>
      </c>
      <c r="B195" s="25" t="s">
        <v>49</v>
      </c>
      <c r="C195" s="25" t="s">
        <v>110</v>
      </c>
      <c r="D195" s="25" t="s">
        <v>180</v>
      </c>
      <c r="E195" s="25" t="s">
        <v>189</v>
      </c>
      <c r="F195" s="25" t="s">
        <v>19</v>
      </c>
      <c r="G195" s="25" t="s">
        <v>68</v>
      </c>
      <c r="H195" s="25" t="s">
        <v>105</v>
      </c>
      <c r="I195" s="25">
        <v>3000.8</v>
      </c>
      <c r="J195" s="27">
        <f t="shared" si="7"/>
        <v>1.6245001332977873</v>
      </c>
      <c r="K195" s="27">
        <v>4874.8</v>
      </c>
      <c r="L195" s="28">
        <v>42644</v>
      </c>
    </row>
    <row r="196" spans="1:12" x14ac:dyDescent="0.25">
      <c r="A196" s="24" t="s">
        <v>64</v>
      </c>
      <c r="B196" s="25" t="s">
        <v>49</v>
      </c>
      <c r="C196" s="25" t="s">
        <v>110</v>
      </c>
      <c r="D196" s="25" t="s">
        <v>180</v>
      </c>
      <c r="E196" s="25" t="s">
        <v>190</v>
      </c>
      <c r="F196" s="25" t="s">
        <v>19</v>
      </c>
      <c r="G196" s="25" t="s">
        <v>68</v>
      </c>
      <c r="H196" s="25" t="s">
        <v>105</v>
      </c>
      <c r="I196" s="25">
        <v>4500.5</v>
      </c>
      <c r="J196" s="27">
        <f t="shared" si="7"/>
        <v>1.6244995000555496</v>
      </c>
      <c r="K196" s="27">
        <v>7311.06</v>
      </c>
      <c r="L196" s="28">
        <v>42644</v>
      </c>
    </row>
    <row r="197" spans="1:12" x14ac:dyDescent="0.25">
      <c r="A197" s="24" t="s">
        <v>64</v>
      </c>
      <c r="B197" s="25" t="s">
        <v>54</v>
      </c>
      <c r="C197" s="25" t="s">
        <v>55</v>
      </c>
      <c r="D197" s="25" t="s">
        <v>180</v>
      </c>
      <c r="E197" s="25" t="s">
        <v>191</v>
      </c>
      <c r="F197" s="25" t="s">
        <v>19</v>
      </c>
      <c r="G197" s="25" t="s">
        <v>68</v>
      </c>
      <c r="H197" s="25" t="s">
        <v>105</v>
      </c>
      <c r="I197" s="25">
        <v>3500</v>
      </c>
      <c r="J197" s="27">
        <f t="shared" si="7"/>
        <v>1.611</v>
      </c>
      <c r="K197" s="27">
        <v>5638.5</v>
      </c>
      <c r="L197" s="28">
        <v>42644</v>
      </c>
    </row>
    <row r="198" spans="1:12" x14ac:dyDescent="0.25">
      <c r="A198" s="24" t="s">
        <v>192</v>
      </c>
      <c r="B198" s="25" t="s">
        <v>49</v>
      </c>
      <c r="C198" s="25" t="s">
        <v>65</v>
      </c>
      <c r="D198" s="25" t="s">
        <v>193</v>
      </c>
      <c r="E198" s="25" t="s">
        <v>175</v>
      </c>
      <c r="F198" s="25" t="s">
        <v>19</v>
      </c>
      <c r="G198" s="25" t="s">
        <v>194</v>
      </c>
      <c r="H198" s="25" t="s">
        <v>20</v>
      </c>
      <c r="I198" s="25">
        <v>5006.3</v>
      </c>
      <c r="J198" s="27">
        <v>1.5838000000000001</v>
      </c>
      <c r="K198" s="27">
        <f>J198*I198</f>
        <v>7928.9779400000007</v>
      </c>
      <c r="L198" s="28">
        <v>42644</v>
      </c>
    </row>
    <row r="199" spans="1:12" x14ac:dyDescent="0.25">
      <c r="A199" s="24" t="s">
        <v>192</v>
      </c>
      <c r="B199" s="25" t="s">
        <v>49</v>
      </c>
      <c r="C199" s="25" t="s">
        <v>65</v>
      </c>
      <c r="D199" s="25" t="s">
        <v>193</v>
      </c>
      <c r="E199" s="25" t="s">
        <v>175</v>
      </c>
      <c r="F199" s="25" t="s">
        <v>19</v>
      </c>
      <c r="G199" s="25" t="s">
        <v>194</v>
      </c>
      <c r="H199" s="25" t="s">
        <v>20</v>
      </c>
      <c r="I199" s="25">
        <v>4993.6000000000004</v>
      </c>
      <c r="J199" s="27">
        <v>1.617</v>
      </c>
      <c r="K199" s="27">
        <f>J199*I199</f>
        <v>8074.6512000000002</v>
      </c>
      <c r="L199" s="28">
        <v>42644</v>
      </c>
    </row>
    <row r="200" spans="1:12" x14ac:dyDescent="0.25">
      <c r="A200" s="24" t="s">
        <v>192</v>
      </c>
      <c r="B200" s="25" t="s">
        <v>54</v>
      </c>
      <c r="C200" s="25" t="s">
        <v>55</v>
      </c>
      <c r="D200" s="25" t="s">
        <v>195</v>
      </c>
      <c r="E200" s="25" t="s">
        <v>175</v>
      </c>
      <c r="F200" s="25" t="s">
        <v>19</v>
      </c>
      <c r="G200" s="25" t="s">
        <v>194</v>
      </c>
      <c r="H200" s="25" t="s">
        <v>20</v>
      </c>
      <c r="I200" s="25">
        <v>31.8</v>
      </c>
      <c r="J200" s="27">
        <v>1.7270000000000001</v>
      </c>
      <c r="K200" s="27">
        <f t="shared" ref="K200:K230" si="8">I200*J200</f>
        <v>54.918600000000005</v>
      </c>
      <c r="L200" s="28">
        <v>42644</v>
      </c>
    </row>
    <row r="201" spans="1:12" x14ac:dyDescent="0.25">
      <c r="A201" s="24" t="s">
        <v>192</v>
      </c>
      <c r="B201" s="25" t="s">
        <v>54</v>
      </c>
      <c r="C201" s="25" t="s">
        <v>55</v>
      </c>
      <c r="D201" s="25" t="s">
        <v>195</v>
      </c>
      <c r="E201" s="25" t="s">
        <v>175</v>
      </c>
      <c r="F201" s="25" t="s">
        <v>19</v>
      </c>
      <c r="G201" s="25" t="s">
        <v>194</v>
      </c>
      <c r="H201" s="25" t="s">
        <v>20</v>
      </c>
      <c r="I201" s="25">
        <v>74.8</v>
      </c>
      <c r="J201" s="27">
        <v>1.7270000000000001</v>
      </c>
      <c r="K201" s="27">
        <f t="shared" si="8"/>
        <v>129.17959999999999</v>
      </c>
      <c r="L201" s="28">
        <v>42644</v>
      </c>
    </row>
    <row r="202" spans="1:12" x14ac:dyDescent="0.25">
      <c r="A202" s="24" t="s">
        <v>192</v>
      </c>
      <c r="B202" s="25" t="s">
        <v>54</v>
      </c>
      <c r="C202" s="25" t="s">
        <v>55</v>
      </c>
      <c r="D202" s="25" t="s">
        <v>195</v>
      </c>
      <c r="E202" s="25" t="s">
        <v>175</v>
      </c>
      <c r="F202" s="25" t="s">
        <v>19</v>
      </c>
      <c r="G202" s="25" t="s">
        <v>194</v>
      </c>
      <c r="H202" s="25" t="s">
        <v>20</v>
      </c>
      <c r="I202" s="25">
        <v>300</v>
      </c>
      <c r="J202" s="27">
        <v>1.7994000000000001</v>
      </c>
      <c r="K202" s="27">
        <f t="shared" si="8"/>
        <v>539.82000000000005</v>
      </c>
      <c r="L202" s="28">
        <v>42644</v>
      </c>
    </row>
    <row r="203" spans="1:12" x14ac:dyDescent="0.25">
      <c r="A203" s="24" t="s">
        <v>192</v>
      </c>
      <c r="B203" s="25" t="s">
        <v>54</v>
      </c>
      <c r="C203" s="25" t="s">
        <v>55</v>
      </c>
      <c r="D203" s="25" t="s">
        <v>196</v>
      </c>
      <c r="E203" s="25" t="s">
        <v>175</v>
      </c>
      <c r="F203" s="25" t="s">
        <v>19</v>
      </c>
      <c r="G203" s="25" t="s">
        <v>194</v>
      </c>
      <c r="H203" s="25" t="s">
        <v>20</v>
      </c>
      <c r="I203" s="25">
        <v>293.10000000000002</v>
      </c>
      <c r="J203" s="27">
        <v>1.7270000000000001</v>
      </c>
      <c r="K203" s="27">
        <f t="shared" si="8"/>
        <v>506.18370000000004</v>
      </c>
      <c r="L203" s="28">
        <v>42644</v>
      </c>
    </row>
    <row r="204" spans="1:12" x14ac:dyDescent="0.25">
      <c r="A204" s="24" t="s">
        <v>192</v>
      </c>
      <c r="B204" s="25" t="s">
        <v>54</v>
      </c>
      <c r="C204" s="25" t="s">
        <v>55</v>
      </c>
      <c r="D204" s="25" t="s">
        <v>197</v>
      </c>
      <c r="E204" s="25" t="s">
        <v>175</v>
      </c>
      <c r="F204" s="25" t="s">
        <v>19</v>
      </c>
      <c r="G204" s="25" t="s">
        <v>194</v>
      </c>
      <c r="H204" s="25" t="s">
        <v>20</v>
      </c>
      <c r="I204" s="25">
        <v>33.6</v>
      </c>
      <c r="J204" s="27">
        <v>1.7270000000000001</v>
      </c>
      <c r="K204" s="27">
        <f t="shared" si="8"/>
        <v>58.027200000000008</v>
      </c>
      <c r="L204" s="28">
        <v>42644</v>
      </c>
    </row>
    <row r="205" spans="1:12" x14ac:dyDescent="0.25">
      <c r="A205" s="24" t="s">
        <v>192</v>
      </c>
      <c r="B205" s="25" t="s">
        <v>54</v>
      </c>
      <c r="C205" s="25" t="s">
        <v>55</v>
      </c>
      <c r="D205" s="25" t="s">
        <v>198</v>
      </c>
      <c r="E205" s="25" t="s">
        <v>175</v>
      </c>
      <c r="F205" s="25" t="s">
        <v>19</v>
      </c>
      <c r="G205" s="25" t="s">
        <v>194</v>
      </c>
      <c r="H205" s="25" t="s">
        <v>20</v>
      </c>
      <c r="I205" s="25">
        <v>34.799999999999997</v>
      </c>
      <c r="J205" s="27">
        <v>1.7270000000000001</v>
      </c>
      <c r="K205" s="27">
        <f t="shared" si="8"/>
        <v>60.099599999999995</v>
      </c>
      <c r="L205" s="28">
        <v>42644</v>
      </c>
    </row>
    <row r="206" spans="1:12" x14ac:dyDescent="0.25">
      <c r="A206" s="24" t="s">
        <v>14</v>
      </c>
      <c r="B206" s="25" t="s">
        <v>15</v>
      </c>
      <c r="C206" s="25" t="s">
        <v>16</v>
      </c>
      <c r="D206" s="25" t="s">
        <v>199</v>
      </c>
      <c r="E206" s="25" t="s">
        <v>18</v>
      </c>
      <c r="F206" s="25" t="s">
        <v>19</v>
      </c>
      <c r="G206" s="26">
        <v>15101505</v>
      </c>
      <c r="H206" s="25" t="s">
        <v>20</v>
      </c>
      <c r="I206" s="25">
        <v>404.2</v>
      </c>
      <c r="J206" s="27">
        <v>1.76</v>
      </c>
      <c r="K206" s="27">
        <f t="shared" si="8"/>
        <v>711.39199999999994</v>
      </c>
      <c r="L206" s="28">
        <v>42675</v>
      </c>
    </row>
    <row r="207" spans="1:12" x14ac:dyDescent="0.25">
      <c r="A207" s="24" t="s">
        <v>14</v>
      </c>
      <c r="B207" s="25" t="s">
        <v>15</v>
      </c>
      <c r="C207" s="25" t="s">
        <v>16</v>
      </c>
      <c r="D207" s="25" t="s">
        <v>21</v>
      </c>
      <c r="E207" s="25" t="s">
        <v>18</v>
      </c>
      <c r="F207" s="25" t="s">
        <v>19</v>
      </c>
      <c r="G207" s="26">
        <v>15101505</v>
      </c>
      <c r="H207" s="25" t="s">
        <v>20</v>
      </c>
      <c r="I207" s="25">
        <v>460.1</v>
      </c>
      <c r="J207" s="27">
        <v>1.629</v>
      </c>
      <c r="K207" s="27">
        <f t="shared" si="8"/>
        <v>749.50290000000007</v>
      </c>
      <c r="L207" s="28">
        <v>42675</v>
      </c>
    </row>
    <row r="208" spans="1:12" x14ac:dyDescent="0.25">
      <c r="A208" s="24" t="s">
        <v>14</v>
      </c>
      <c r="B208" s="25" t="s">
        <v>15</v>
      </c>
      <c r="C208" s="25" t="s">
        <v>22</v>
      </c>
      <c r="D208" s="25" t="s">
        <v>200</v>
      </c>
      <c r="E208" s="25" t="s">
        <v>18</v>
      </c>
      <c r="F208" s="25" t="s">
        <v>19</v>
      </c>
      <c r="G208" s="26">
        <v>15101505</v>
      </c>
      <c r="H208" s="25" t="s">
        <v>20</v>
      </c>
      <c r="I208" s="25">
        <v>130.5</v>
      </c>
      <c r="J208" s="27">
        <v>1.56</v>
      </c>
      <c r="K208" s="27">
        <f t="shared" si="8"/>
        <v>203.58</v>
      </c>
      <c r="L208" s="28">
        <v>42675</v>
      </c>
    </row>
    <row r="209" spans="1:12" x14ac:dyDescent="0.25">
      <c r="A209" s="24" t="s">
        <v>14</v>
      </c>
      <c r="B209" s="25" t="s">
        <v>15</v>
      </c>
      <c r="C209" s="25" t="s">
        <v>22</v>
      </c>
      <c r="D209" s="25" t="s">
        <v>201</v>
      </c>
      <c r="E209" s="25" t="s">
        <v>18</v>
      </c>
      <c r="F209" s="25" t="s">
        <v>19</v>
      </c>
      <c r="G209" s="26">
        <v>15101505</v>
      </c>
      <c r="H209" s="25" t="s">
        <v>20</v>
      </c>
      <c r="I209" s="25">
        <v>141.6</v>
      </c>
      <c r="J209" s="27">
        <v>1.617</v>
      </c>
      <c r="K209" s="27">
        <f t="shared" si="8"/>
        <v>228.96719999999999</v>
      </c>
      <c r="L209" s="28">
        <v>42675</v>
      </c>
    </row>
    <row r="210" spans="1:12" x14ac:dyDescent="0.25">
      <c r="A210" s="24" t="s">
        <v>14</v>
      </c>
      <c r="B210" s="25" t="s">
        <v>15</v>
      </c>
      <c r="C210" s="25" t="s">
        <v>25</v>
      </c>
      <c r="D210" s="25" t="s">
        <v>79</v>
      </c>
      <c r="E210" s="25" t="s">
        <v>18</v>
      </c>
      <c r="F210" s="25" t="s">
        <v>19</v>
      </c>
      <c r="G210" s="26">
        <v>15101505</v>
      </c>
      <c r="H210" s="25" t="s">
        <v>20</v>
      </c>
      <c r="I210" s="25">
        <v>300</v>
      </c>
      <c r="J210" s="27">
        <v>1.675</v>
      </c>
      <c r="K210" s="27">
        <f t="shared" si="8"/>
        <v>502.5</v>
      </c>
      <c r="L210" s="28">
        <v>42675</v>
      </c>
    </row>
    <row r="211" spans="1:12" x14ac:dyDescent="0.25">
      <c r="A211" s="24" t="s">
        <v>14</v>
      </c>
      <c r="B211" s="25" t="s">
        <v>15</v>
      </c>
      <c r="C211" s="25" t="s">
        <v>25</v>
      </c>
      <c r="D211" s="25" t="s">
        <v>30</v>
      </c>
      <c r="E211" s="25" t="s">
        <v>18</v>
      </c>
      <c r="F211" s="25" t="s">
        <v>19</v>
      </c>
      <c r="G211" s="26">
        <v>15101505</v>
      </c>
      <c r="H211" s="25" t="s">
        <v>20</v>
      </c>
      <c r="I211" s="25">
        <v>246.7</v>
      </c>
      <c r="J211" s="27">
        <v>1.575</v>
      </c>
      <c r="K211" s="27">
        <f t="shared" si="8"/>
        <v>388.55249999999995</v>
      </c>
      <c r="L211" s="28">
        <v>42675</v>
      </c>
    </row>
    <row r="212" spans="1:12" x14ac:dyDescent="0.25">
      <c r="A212" s="24" t="s">
        <v>14</v>
      </c>
      <c r="B212" s="25" t="s">
        <v>15</v>
      </c>
      <c r="C212" s="25" t="s">
        <v>25</v>
      </c>
      <c r="D212" s="25" t="s">
        <v>80</v>
      </c>
      <c r="E212" s="25" t="s">
        <v>18</v>
      </c>
      <c r="F212" s="25" t="s">
        <v>19</v>
      </c>
      <c r="G212" s="26">
        <v>15101505</v>
      </c>
      <c r="H212" s="25" t="s">
        <v>20</v>
      </c>
      <c r="I212" s="25">
        <v>195.9</v>
      </c>
      <c r="J212" s="27">
        <v>1.66</v>
      </c>
      <c r="K212" s="27">
        <f t="shared" si="8"/>
        <v>325.19400000000002</v>
      </c>
      <c r="L212" s="28">
        <v>42675</v>
      </c>
    </row>
    <row r="213" spans="1:12" x14ac:dyDescent="0.25">
      <c r="A213" s="24" t="s">
        <v>14</v>
      </c>
      <c r="B213" s="25" t="s">
        <v>15</v>
      </c>
      <c r="C213" s="25" t="s">
        <v>25</v>
      </c>
      <c r="D213" s="25" t="s">
        <v>202</v>
      </c>
      <c r="E213" s="25" t="s">
        <v>18</v>
      </c>
      <c r="F213" s="25" t="s">
        <v>19</v>
      </c>
      <c r="G213" s="26">
        <v>15101505</v>
      </c>
      <c r="H213" s="25" t="s">
        <v>20</v>
      </c>
      <c r="I213" s="25">
        <v>279.3</v>
      </c>
      <c r="J213" s="27">
        <v>1.5329999999999999</v>
      </c>
      <c r="K213" s="27">
        <f t="shared" si="8"/>
        <v>428.1669</v>
      </c>
      <c r="L213" s="28">
        <v>42675</v>
      </c>
    </row>
    <row r="214" spans="1:12" x14ac:dyDescent="0.25">
      <c r="A214" s="24" t="s">
        <v>14</v>
      </c>
      <c r="B214" s="25" t="s">
        <v>15</v>
      </c>
      <c r="C214" s="25" t="s">
        <v>31</v>
      </c>
      <c r="D214" s="25" t="s">
        <v>56</v>
      </c>
      <c r="E214" s="25" t="s">
        <v>18</v>
      </c>
      <c r="F214" s="25" t="s">
        <v>19</v>
      </c>
      <c r="G214" s="26">
        <v>15101505</v>
      </c>
      <c r="H214" s="25" t="s">
        <v>20</v>
      </c>
      <c r="I214" s="25">
        <v>637.5</v>
      </c>
      <c r="J214" s="27">
        <v>1.59</v>
      </c>
      <c r="K214" s="27">
        <f t="shared" si="8"/>
        <v>1013.625</v>
      </c>
      <c r="L214" s="28">
        <v>42675</v>
      </c>
    </row>
    <row r="215" spans="1:12" x14ac:dyDescent="0.25">
      <c r="A215" s="24" t="s">
        <v>14</v>
      </c>
      <c r="B215" s="25" t="s">
        <v>15</v>
      </c>
      <c r="C215" s="25" t="s">
        <v>35</v>
      </c>
      <c r="D215" s="25" t="s">
        <v>203</v>
      </c>
      <c r="E215" s="25" t="s">
        <v>18</v>
      </c>
      <c r="F215" s="25" t="s">
        <v>19</v>
      </c>
      <c r="G215" s="26">
        <v>15101505</v>
      </c>
      <c r="H215" s="25" t="s">
        <v>20</v>
      </c>
      <c r="I215" s="25">
        <v>387.4</v>
      </c>
      <c r="J215" s="27">
        <v>1.65</v>
      </c>
      <c r="K215" s="27">
        <f t="shared" si="8"/>
        <v>639.20999999999992</v>
      </c>
      <c r="L215" s="28">
        <v>42675</v>
      </c>
    </row>
    <row r="216" spans="1:12" x14ac:dyDescent="0.25">
      <c r="A216" s="24" t="s">
        <v>14</v>
      </c>
      <c r="B216" s="25" t="s">
        <v>15</v>
      </c>
      <c r="C216" s="25" t="s">
        <v>38</v>
      </c>
      <c r="D216" s="25" t="s">
        <v>39</v>
      </c>
      <c r="E216" s="25" t="s">
        <v>18</v>
      </c>
      <c r="F216" s="25" t="s">
        <v>19</v>
      </c>
      <c r="G216" s="26">
        <v>15101505</v>
      </c>
      <c r="H216" s="25" t="s">
        <v>20</v>
      </c>
      <c r="I216" s="25">
        <v>1189.5</v>
      </c>
      <c r="J216" s="27">
        <v>1.512</v>
      </c>
      <c r="K216" s="27">
        <f t="shared" si="8"/>
        <v>1798.5240000000001</v>
      </c>
      <c r="L216" s="28">
        <v>42675</v>
      </c>
    </row>
    <row r="217" spans="1:12" x14ac:dyDescent="0.25">
      <c r="A217" s="24" t="s">
        <v>14</v>
      </c>
      <c r="B217" s="25" t="s">
        <v>15</v>
      </c>
      <c r="C217" s="25" t="s">
        <v>38</v>
      </c>
      <c r="D217" s="25" t="s">
        <v>121</v>
      </c>
      <c r="E217" s="25" t="s">
        <v>18</v>
      </c>
      <c r="F217" s="25" t="s">
        <v>19</v>
      </c>
      <c r="G217" s="26">
        <v>15101505</v>
      </c>
      <c r="H217" s="25" t="s">
        <v>20</v>
      </c>
      <c r="I217" s="25">
        <v>2800</v>
      </c>
      <c r="J217" s="27">
        <v>1.518</v>
      </c>
      <c r="K217" s="27">
        <f t="shared" si="8"/>
        <v>4250.3999999999996</v>
      </c>
      <c r="L217" s="28">
        <v>42675</v>
      </c>
    </row>
    <row r="218" spans="1:12" x14ac:dyDescent="0.25">
      <c r="A218" s="24" t="s">
        <v>14</v>
      </c>
      <c r="B218" s="25" t="s">
        <v>15</v>
      </c>
      <c r="C218" s="25" t="s">
        <v>38</v>
      </c>
      <c r="D218" s="25" t="s">
        <v>40</v>
      </c>
      <c r="E218" s="25" t="s">
        <v>18</v>
      </c>
      <c r="F218" s="25" t="s">
        <v>19</v>
      </c>
      <c r="G218" s="26">
        <v>15101505</v>
      </c>
      <c r="H218" s="25" t="s">
        <v>20</v>
      </c>
      <c r="I218" s="25">
        <v>898.7</v>
      </c>
      <c r="J218" s="27">
        <v>1.635</v>
      </c>
      <c r="K218" s="27">
        <f t="shared" si="8"/>
        <v>1469.3745000000001</v>
      </c>
      <c r="L218" s="28">
        <v>42675</v>
      </c>
    </row>
    <row r="219" spans="1:12" x14ac:dyDescent="0.25">
      <c r="A219" s="24" t="s">
        <v>14</v>
      </c>
      <c r="B219" s="25" t="s">
        <v>15</v>
      </c>
      <c r="C219" s="25" t="s">
        <v>38</v>
      </c>
      <c r="D219" s="25" t="s">
        <v>92</v>
      </c>
      <c r="E219" s="25" t="s">
        <v>18</v>
      </c>
      <c r="F219" s="25" t="s">
        <v>19</v>
      </c>
      <c r="G219" s="26">
        <v>15101505</v>
      </c>
      <c r="H219" s="25" t="s">
        <v>20</v>
      </c>
      <c r="I219" s="25">
        <v>2401.4</v>
      </c>
      <c r="J219" s="27">
        <v>1.635</v>
      </c>
      <c r="K219" s="27">
        <f t="shared" si="8"/>
        <v>3926.2890000000002</v>
      </c>
      <c r="L219" s="28">
        <v>42675</v>
      </c>
    </row>
    <row r="220" spans="1:12" x14ac:dyDescent="0.25">
      <c r="A220" s="24" t="s">
        <v>14</v>
      </c>
      <c r="B220" s="25" t="s">
        <v>15</v>
      </c>
      <c r="C220" s="25" t="s">
        <v>38</v>
      </c>
      <c r="D220" s="25" t="s">
        <v>41</v>
      </c>
      <c r="E220" s="25" t="s">
        <v>18</v>
      </c>
      <c r="F220" s="25" t="s">
        <v>19</v>
      </c>
      <c r="G220" s="26">
        <v>15101505</v>
      </c>
      <c r="H220" s="25" t="s">
        <v>20</v>
      </c>
      <c r="I220" s="25">
        <v>1401</v>
      </c>
      <c r="J220" s="27">
        <v>1.7</v>
      </c>
      <c r="K220" s="27">
        <f t="shared" si="8"/>
        <v>2381.6999999999998</v>
      </c>
      <c r="L220" s="28">
        <v>42675</v>
      </c>
    </row>
    <row r="221" spans="1:12" x14ac:dyDescent="0.25">
      <c r="A221" s="24" t="s">
        <v>14</v>
      </c>
      <c r="B221" s="25" t="s">
        <v>15</v>
      </c>
      <c r="C221" s="25" t="s">
        <v>38</v>
      </c>
      <c r="D221" s="25" t="s">
        <v>42</v>
      </c>
      <c r="E221" s="25" t="s">
        <v>18</v>
      </c>
      <c r="F221" s="25" t="s">
        <v>19</v>
      </c>
      <c r="G221" s="26">
        <v>15101505</v>
      </c>
      <c r="H221" s="25" t="s">
        <v>20</v>
      </c>
      <c r="I221" s="25">
        <v>4593.6000000000004</v>
      </c>
      <c r="J221" s="27">
        <v>1.52</v>
      </c>
      <c r="K221" s="27">
        <f t="shared" si="8"/>
        <v>6982.2720000000008</v>
      </c>
      <c r="L221" s="28">
        <v>42675</v>
      </c>
    </row>
    <row r="222" spans="1:12" x14ac:dyDescent="0.25">
      <c r="A222" s="24" t="s">
        <v>14</v>
      </c>
      <c r="B222" s="25" t="s">
        <v>15</v>
      </c>
      <c r="C222" s="25" t="s">
        <v>38</v>
      </c>
      <c r="D222" s="25" t="s">
        <v>122</v>
      </c>
      <c r="E222" s="25" t="s">
        <v>18</v>
      </c>
      <c r="F222" s="25" t="s">
        <v>19</v>
      </c>
      <c r="G222" s="26">
        <v>15101505</v>
      </c>
      <c r="H222" s="25" t="s">
        <v>20</v>
      </c>
      <c r="I222" s="25">
        <v>3080</v>
      </c>
      <c r="J222" s="27">
        <v>1.6</v>
      </c>
      <c r="K222" s="27">
        <f t="shared" si="8"/>
        <v>4928</v>
      </c>
      <c r="L222" s="28">
        <v>42675</v>
      </c>
    </row>
    <row r="223" spans="1:12" x14ac:dyDescent="0.25">
      <c r="A223" s="24" t="s">
        <v>14</v>
      </c>
      <c r="B223" s="25" t="s">
        <v>15</v>
      </c>
      <c r="C223" s="25" t="s">
        <v>38</v>
      </c>
      <c r="D223" s="25" t="s">
        <v>46</v>
      </c>
      <c r="E223" s="25" t="s">
        <v>18</v>
      </c>
      <c r="F223" s="25" t="s">
        <v>19</v>
      </c>
      <c r="G223" s="26">
        <v>15101505</v>
      </c>
      <c r="H223" s="25" t="s">
        <v>20</v>
      </c>
      <c r="I223" s="25">
        <v>455.9</v>
      </c>
      <c r="J223" s="27">
        <v>1.68</v>
      </c>
      <c r="K223" s="27">
        <f t="shared" si="8"/>
        <v>765.91199999999992</v>
      </c>
      <c r="L223" s="28">
        <v>42675</v>
      </c>
    </row>
    <row r="224" spans="1:12" x14ac:dyDescent="0.25">
      <c r="A224" s="29" t="s">
        <v>14</v>
      </c>
      <c r="B224" s="25" t="s">
        <v>15</v>
      </c>
      <c r="C224" s="25" t="s">
        <v>47</v>
      </c>
      <c r="D224" s="25" t="s">
        <v>48</v>
      </c>
      <c r="E224" s="25" t="s">
        <v>18</v>
      </c>
      <c r="F224" s="25" t="s">
        <v>19</v>
      </c>
      <c r="G224" s="26">
        <v>15101505</v>
      </c>
      <c r="H224" s="25" t="s">
        <v>20</v>
      </c>
      <c r="I224" s="25">
        <v>1014.9</v>
      </c>
      <c r="J224" s="27">
        <v>1.58</v>
      </c>
      <c r="K224" s="27">
        <f t="shared" si="8"/>
        <v>1603.5420000000001</v>
      </c>
      <c r="L224" s="28">
        <v>42675</v>
      </c>
    </row>
    <row r="225" spans="1:12" x14ac:dyDescent="0.25">
      <c r="A225" s="29" t="s">
        <v>14</v>
      </c>
      <c r="B225" s="25" t="s">
        <v>49</v>
      </c>
      <c r="C225" s="25" t="s">
        <v>169</v>
      </c>
      <c r="D225" s="25" t="s">
        <v>204</v>
      </c>
      <c r="E225" s="25" t="s">
        <v>18</v>
      </c>
      <c r="F225" s="25" t="s">
        <v>19</v>
      </c>
      <c r="G225" s="26">
        <v>15101505</v>
      </c>
      <c r="H225" s="25" t="s">
        <v>20</v>
      </c>
      <c r="I225" s="25">
        <v>50.2</v>
      </c>
      <c r="J225" s="27">
        <v>1.58</v>
      </c>
      <c r="K225" s="27">
        <f t="shared" si="8"/>
        <v>79.316000000000003</v>
      </c>
      <c r="L225" s="28">
        <v>42675</v>
      </c>
    </row>
    <row r="226" spans="1:12" x14ac:dyDescent="0.25">
      <c r="A226" s="29" t="s">
        <v>14</v>
      </c>
      <c r="B226" s="25" t="s">
        <v>49</v>
      </c>
      <c r="C226" s="25" t="s">
        <v>169</v>
      </c>
      <c r="D226" s="25" t="s">
        <v>170</v>
      </c>
      <c r="E226" s="25" t="s">
        <v>18</v>
      </c>
      <c r="F226" s="25" t="s">
        <v>19</v>
      </c>
      <c r="G226" s="26">
        <v>15101505</v>
      </c>
      <c r="H226" s="25" t="s">
        <v>20</v>
      </c>
      <c r="I226" s="25">
        <v>7028.6</v>
      </c>
      <c r="J226" s="27">
        <v>1.569</v>
      </c>
      <c r="K226" s="27">
        <f t="shared" si="8"/>
        <v>11027.8734</v>
      </c>
      <c r="L226" s="28">
        <v>42675</v>
      </c>
    </row>
    <row r="227" spans="1:12" x14ac:dyDescent="0.25">
      <c r="A227" s="29" t="s">
        <v>14</v>
      </c>
      <c r="B227" s="25" t="s">
        <v>49</v>
      </c>
      <c r="C227" s="25" t="s">
        <v>169</v>
      </c>
      <c r="D227" s="25" t="s">
        <v>171</v>
      </c>
      <c r="E227" s="25" t="s">
        <v>18</v>
      </c>
      <c r="F227" s="25" t="s">
        <v>19</v>
      </c>
      <c r="G227" s="26">
        <v>15101505</v>
      </c>
      <c r="H227" s="25" t="s">
        <v>20</v>
      </c>
      <c r="I227" s="25">
        <v>475.1</v>
      </c>
      <c r="J227" s="27">
        <v>1.6850000000000001</v>
      </c>
      <c r="K227" s="27">
        <f t="shared" si="8"/>
        <v>800.54350000000011</v>
      </c>
      <c r="L227" s="28">
        <v>42675</v>
      </c>
    </row>
    <row r="228" spans="1:12" x14ac:dyDescent="0.25">
      <c r="A228" s="29" t="s">
        <v>14</v>
      </c>
      <c r="B228" s="25" t="s">
        <v>49</v>
      </c>
      <c r="C228" s="25" t="s">
        <v>169</v>
      </c>
      <c r="D228" s="25" t="s">
        <v>172</v>
      </c>
      <c r="E228" s="25" t="s">
        <v>18</v>
      </c>
      <c r="F228" s="25" t="s">
        <v>19</v>
      </c>
      <c r="G228" s="26">
        <v>15101505</v>
      </c>
      <c r="H228" s="25" t="s">
        <v>20</v>
      </c>
      <c r="I228" s="25">
        <v>738.8</v>
      </c>
      <c r="J228" s="27">
        <v>1.66</v>
      </c>
      <c r="K228" s="27">
        <f t="shared" si="8"/>
        <v>1226.4079999999999</v>
      </c>
      <c r="L228" s="28">
        <v>42675</v>
      </c>
    </row>
    <row r="229" spans="1:12" x14ac:dyDescent="0.25">
      <c r="A229" s="29" t="s">
        <v>14</v>
      </c>
      <c r="B229" s="25" t="s">
        <v>49</v>
      </c>
      <c r="C229" s="25" t="s">
        <v>52</v>
      </c>
      <c r="D229" s="25" t="s">
        <v>53</v>
      </c>
      <c r="E229" s="25" t="s">
        <v>18</v>
      </c>
      <c r="F229" s="25" t="s">
        <v>19</v>
      </c>
      <c r="G229" s="26">
        <v>15101505</v>
      </c>
      <c r="H229" s="25" t="s">
        <v>20</v>
      </c>
      <c r="I229" s="25">
        <v>501.5</v>
      </c>
      <c r="J229" s="27">
        <v>1.58</v>
      </c>
      <c r="K229" s="27">
        <f t="shared" si="8"/>
        <v>792.37</v>
      </c>
      <c r="L229" s="28">
        <v>42675</v>
      </c>
    </row>
    <row r="230" spans="1:12" x14ac:dyDescent="0.25">
      <c r="A230" s="29" t="s">
        <v>14</v>
      </c>
      <c r="B230" s="25" t="s">
        <v>54</v>
      </c>
      <c r="C230" s="25" t="s">
        <v>55</v>
      </c>
      <c r="D230" s="25" t="s">
        <v>57</v>
      </c>
      <c r="E230" s="25" t="s">
        <v>18</v>
      </c>
      <c r="F230" s="25" t="s">
        <v>19</v>
      </c>
      <c r="G230" s="26">
        <v>15101505</v>
      </c>
      <c r="H230" s="25" t="s">
        <v>20</v>
      </c>
      <c r="I230" s="25">
        <v>1210.9000000000001</v>
      </c>
      <c r="J230" s="27">
        <v>1.73</v>
      </c>
      <c r="K230" s="27">
        <f t="shared" si="8"/>
        <v>2094.857</v>
      </c>
      <c r="L230" s="28">
        <v>42675</v>
      </c>
    </row>
    <row r="231" spans="1:12" x14ac:dyDescent="0.25">
      <c r="A231" s="29" t="s">
        <v>125</v>
      </c>
      <c r="B231" s="25" t="s">
        <v>49</v>
      </c>
      <c r="C231" s="25" t="s">
        <v>70</v>
      </c>
      <c r="D231" s="25" t="s">
        <v>174</v>
      </c>
      <c r="E231" s="25" t="s">
        <v>175</v>
      </c>
      <c r="F231" s="25" t="s">
        <v>19</v>
      </c>
      <c r="G231" s="25" t="s">
        <v>68</v>
      </c>
      <c r="H231" s="25" t="s">
        <v>20</v>
      </c>
      <c r="I231" s="25">
        <v>29004</v>
      </c>
      <c r="J231" s="27">
        <f>K231/I231</f>
        <v>1.5299868983588469</v>
      </c>
      <c r="K231" s="27">
        <v>44375.74</v>
      </c>
      <c r="L231" s="28">
        <v>42675</v>
      </c>
    </row>
    <row r="232" spans="1:12" x14ac:dyDescent="0.25">
      <c r="A232" s="29" t="s">
        <v>125</v>
      </c>
      <c r="B232" s="25" t="s">
        <v>49</v>
      </c>
      <c r="C232" s="25" t="s">
        <v>74</v>
      </c>
      <c r="D232" s="25" t="s">
        <v>176</v>
      </c>
      <c r="E232" s="25" t="s">
        <v>175</v>
      </c>
      <c r="F232" s="25" t="s">
        <v>19</v>
      </c>
      <c r="G232" s="25" t="s">
        <v>68</v>
      </c>
      <c r="H232" s="25" t="s">
        <v>20</v>
      </c>
      <c r="I232" s="25">
        <v>11368</v>
      </c>
      <c r="J232" s="27">
        <f>K232/I232</f>
        <v>1.4796604503870512</v>
      </c>
      <c r="K232" s="27">
        <v>16820.78</v>
      </c>
      <c r="L232" s="28">
        <v>42675</v>
      </c>
    </row>
    <row r="233" spans="1:12" x14ac:dyDescent="0.25">
      <c r="A233" s="29" t="s">
        <v>125</v>
      </c>
      <c r="B233" s="25" t="s">
        <v>54</v>
      </c>
      <c r="C233" s="25" t="s">
        <v>55</v>
      </c>
      <c r="D233" s="25" t="s">
        <v>177</v>
      </c>
      <c r="E233" s="25" t="s">
        <v>175</v>
      </c>
      <c r="F233" s="25" t="s">
        <v>19</v>
      </c>
      <c r="G233" s="25" t="s">
        <v>68</v>
      </c>
      <c r="H233" s="25" t="s">
        <v>20</v>
      </c>
      <c r="I233" s="25">
        <v>6002</v>
      </c>
      <c r="J233" s="27">
        <f>K233/I233</f>
        <v>1.5064261912695767</v>
      </c>
      <c r="K233" s="27">
        <v>9041.57</v>
      </c>
      <c r="L233" s="28">
        <v>42675</v>
      </c>
    </row>
    <row r="234" spans="1:12" x14ac:dyDescent="0.25">
      <c r="A234" s="24" t="s">
        <v>125</v>
      </c>
      <c r="B234" s="25" t="s">
        <v>54</v>
      </c>
      <c r="C234" s="25" t="s">
        <v>55</v>
      </c>
      <c r="D234" s="25" t="s">
        <v>205</v>
      </c>
      <c r="E234" s="25" t="s">
        <v>175</v>
      </c>
      <c r="F234" s="25" t="s">
        <v>19</v>
      </c>
      <c r="G234" s="25" t="s">
        <v>68</v>
      </c>
      <c r="H234" s="25" t="s">
        <v>20</v>
      </c>
      <c r="I234" s="25">
        <v>7752</v>
      </c>
      <c r="J234" s="27">
        <f>K234/I234</f>
        <v>1.5746297729618164</v>
      </c>
      <c r="K234" s="27">
        <v>12206.53</v>
      </c>
      <c r="L234" s="28">
        <v>42675</v>
      </c>
    </row>
    <row r="235" spans="1:12" x14ac:dyDescent="0.25">
      <c r="A235" s="29" t="s">
        <v>58</v>
      </c>
      <c r="B235" s="25" t="s">
        <v>127</v>
      </c>
      <c r="C235" s="31" t="s">
        <v>38</v>
      </c>
      <c r="D235" s="25" t="s">
        <v>178</v>
      </c>
      <c r="E235" s="25" t="s">
        <v>61</v>
      </c>
      <c r="F235" s="25" t="s">
        <v>19</v>
      </c>
      <c r="G235" s="25" t="s">
        <v>62</v>
      </c>
      <c r="H235" s="25" t="s">
        <v>63</v>
      </c>
      <c r="I235" s="25">
        <v>1600</v>
      </c>
      <c r="J235" s="27">
        <v>1.9575499999999999</v>
      </c>
      <c r="K235" s="27">
        <v>3132.08</v>
      </c>
      <c r="L235" s="28">
        <v>42675</v>
      </c>
    </row>
    <row r="236" spans="1:12" x14ac:dyDescent="0.25">
      <c r="A236" s="24" t="s">
        <v>179</v>
      </c>
      <c r="B236" s="29"/>
      <c r="C236" s="29"/>
      <c r="D236" s="29"/>
      <c r="E236" s="32" t="s">
        <v>126</v>
      </c>
      <c r="F236" s="29"/>
      <c r="G236" s="29"/>
      <c r="H236" s="29"/>
      <c r="I236" s="29"/>
      <c r="J236" s="33"/>
      <c r="K236" s="33">
        <v>0</v>
      </c>
      <c r="L236" s="28">
        <v>42675</v>
      </c>
    </row>
    <row r="237" spans="1:12" x14ac:dyDescent="0.25">
      <c r="A237" s="24" t="s">
        <v>192</v>
      </c>
      <c r="B237" s="25" t="s">
        <v>15</v>
      </c>
      <c r="C237" s="25" t="s">
        <v>38</v>
      </c>
      <c r="D237" s="25" t="s">
        <v>206</v>
      </c>
      <c r="E237" s="25" t="s">
        <v>175</v>
      </c>
      <c r="F237" s="25" t="s">
        <v>19</v>
      </c>
      <c r="G237" s="25" t="s">
        <v>194</v>
      </c>
      <c r="H237" s="25" t="s">
        <v>20</v>
      </c>
      <c r="I237" s="25">
        <v>5403.5</v>
      </c>
      <c r="J237" s="27">
        <v>1.5562</v>
      </c>
      <c r="K237" s="27">
        <f>I237*J237</f>
        <v>8408.9267</v>
      </c>
      <c r="L237" s="28">
        <v>42675</v>
      </c>
    </row>
    <row r="238" spans="1:12" x14ac:dyDescent="0.25">
      <c r="A238" s="24" t="s">
        <v>192</v>
      </c>
      <c r="B238" s="25" t="s">
        <v>49</v>
      </c>
      <c r="C238" s="25" t="s">
        <v>65</v>
      </c>
      <c r="D238" s="25" t="s">
        <v>193</v>
      </c>
      <c r="E238" s="25" t="s">
        <v>175</v>
      </c>
      <c r="F238" s="25" t="s">
        <v>19</v>
      </c>
      <c r="G238" s="25" t="s">
        <v>194</v>
      </c>
      <c r="H238" s="25" t="s">
        <v>20</v>
      </c>
      <c r="I238" s="25">
        <v>5008.1000000000004</v>
      </c>
      <c r="J238" s="27">
        <v>1.5644</v>
      </c>
      <c r="K238" s="27">
        <f>J238*I238</f>
        <v>7834.6716400000005</v>
      </c>
      <c r="L238" s="28">
        <v>42675</v>
      </c>
    </row>
    <row r="239" spans="1:12" x14ac:dyDescent="0.25">
      <c r="A239" s="24" t="s">
        <v>192</v>
      </c>
      <c r="B239" s="25" t="s">
        <v>54</v>
      </c>
      <c r="C239" s="25" t="s">
        <v>55</v>
      </c>
      <c r="D239" s="25" t="s">
        <v>195</v>
      </c>
      <c r="E239" s="25" t="s">
        <v>175</v>
      </c>
      <c r="F239" s="25" t="s">
        <v>19</v>
      </c>
      <c r="G239" s="25" t="s">
        <v>194</v>
      </c>
      <c r="H239" s="25" t="s">
        <v>20</v>
      </c>
      <c r="I239" s="25">
        <v>37.200000000000003</v>
      </c>
      <c r="J239" s="27">
        <v>1.6752</v>
      </c>
      <c r="K239" s="27">
        <f>I239*J239</f>
        <v>62.317440000000005</v>
      </c>
      <c r="L239" s="28">
        <v>42675</v>
      </c>
    </row>
    <row r="240" spans="1:12" x14ac:dyDescent="0.25">
      <c r="A240" s="24" t="s">
        <v>192</v>
      </c>
      <c r="B240" s="25" t="s">
        <v>54</v>
      </c>
      <c r="C240" s="25" t="s">
        <v>55</v>
      </c>
      <c r="D240" s="25" t="s">
        <v>196</v>
      </c>
      <c r="E240" s="25" t="s">
        <v>175</v>
      </c>
      <c r="F240" s="25" t="s">
        <v>19</v>
      </c>
      <c r="G240" s="25" t="s">
        <v>194</v>
      </c>
      <c r="H240" s="25" t="s">
        <v>20</v>
      </c>
      <c r="I240" s="25">
        <v>53.9</v>
      </c>
      <c r="J240" s="27">
        <v>1.6556</v>
      </c>
      <c r="K240" s="27">
        <f>I240*J240</f>
        <v>89.236840000000001</v>
      </c>
      <c r="L240" s="28">
        <v>42675</v>
      </c>
    </row>
    <row r="241" spans="1:12" x14ac:dyDescent="0.25">
      <c r="A241" s="24" t="s">
        <v>192</v>
      </c>
      <c r="B241" s="25" t="s">
        <v>54</v>
      </c>
      <c r="C241" s="25" t="s">
        <v>55</v>
      </c>
      <c r="D241" s="25" t="s">
        <v>197</v>
      </c>
      <c r="E241" s="25" t="s">
        <v>175</v>
      </c>
      <c r="F241" s="25" t="s">
        <v>19</v>
      </c>
      <c r="G241" s="25" t="s">
        <v>194</v>
      </c>
      <c r="H241" s="25" t="s">
        <v>20</v>
      </c>
      <c r="I241" s="25">
        <v>27.7</v>
      </c>
      <c r="J241" s="27">
        <v>1.6556</v>
      </c>
      <c r="K241" s="27">
        <f>I241*J241</f>
        <v>45.860119999999995</v>
      </c>
      <c r="L241" s="28">
        <v>42675</v>
      </c>
    </row>
    <row r="242" spans="1:12" x14ac:dyDescent="0.25">
      <c r="A242" s="24" t="s">
        <v>192</v>
      </c>
      <c r="B242" s="25" t="s">
        <v>54</v>
      </c>
      <c r="C242" s="25" t="s">
        <v>55</v>
      </c>
      <c r="D242" s="25" t="s">
        <v>197</v>
      </c>
      <c r="E242" s="25" t="s">
        <v>175</v>
      </c>
      <c r="F242" s="25" t="s">
        <v>19</v>
      </c>
      <c r="G242" s="25" t="s">
        <v>194</v>
      </c>
      <c r="H242" s="25" t="s">
        <v>20</v>
      </c>
      <c r="I242" s="25">
        <v>32.1</v>
      </c>
      <c r="J242" s="27">
        <v>1.6752</v>
      </c>
      <c r="K242" s="27">
        <f>I242*J242</f>
        <v>53.773920000000004</v>
      </c>
      <c r="L242" s="28">
        <v>42675</v>
      </c>
    </row>
    <row r="243" spans="1:12" x14ac:dyDescent="0.25">
      <c r="A243" s="24" t="s">
        <v>192</v>
      </c>
      <c r="B243" s="25" t="s">
        <v>54</v>
      </c>
      <c r="C243" s="25" t="s">
        <v>55</v>
      </c>
      <c r="D243" s="25" t="s">
        <v>198</v>
      </c>
      <c r="E243" s="25" t="s">
        <v>175</v>
      </c>
      <c r="F243" s="25" t="s">
        <v>19</v>
      </c>
      <c r="G243" s="25" t="s">
        <v>194</v>
      </c>
      <c r="H243" s="25" t="s">
        <v>20</v>
      </c>
      <c r="I243" s="25">
        <v>5.0999999999999996</v>
      </c>
      <c r="J243" s="27">
        <v>1.6556</v>
      </c>
      <c r="K243" s="27">
        <f>I243*J243</f>
        <v>8.4435599999999997</v>
      </c>
      <c r="L243" s="28">
        <v>42675</v>
      </c>
    </row>
    <row r="244" spans="1:12" x14ac:dyDescent="0.25">
      <c r="A244" s="24" t="s">
        <v>125</v>
      </c>
      <c r="B244" s="25" t="s">
        <v>15</v>
      </c>
      <c r="C244" s="25" t="s">
        <v>38</v>
      </c>
      <c r="D244" s="25" t="s">
        <v>207</v>
      </c>
      <c r="E244" s="25" t="s">
        <v>175</v>
      </c>
      <c r="F244" s="25" t="s">
        <v>19</v>
      </c>
      <c r="G244" s="25" t="s">
        <v>68</v>
      </c>
      <c r="H244" s="25" t="s">
        <v>20</v>
      </c>
      <c r="I244" s="25">
        <v>6000</v>
      </c>
      <c r="J244" s="27">
        <f>K244/I244</f>
        <v>1.6671</v>
      </c>
      <c r="K244" s="27">
        <v>10002.6</v>
      </c>
      <c r="L244" s="28">
        <v>42705</v>
      </c>
    </row>
    <row r="245" spans="1:12" x14ac:dyDescent="0.25">
      <c r="A245" s="24" t="s">
        <v>125</v>
      </c>
      <c r="B245" s="25" t="s">
        <v>49</v>
      </c>
      <c r="C245" s="25" t="s">
        <v>70</v>
      </c>
      <c r="D245" s="25" t="s">
        <v>174</v>
      </c>
      <c r="E245" s="25" t="s">
        <v>175</v>
      </c>
      <c r="F245" s="25" t="s">
        <v>19</v>
      </c>
      <c r="G245" s="25" t="s">
        <v>68</v>
      </c>
      <c r="H245" s="25" t="s">
        <v>20</v>
      </c>
      <c r="I245" s="25">
        <v>44505</v>
      </c>
      <c r="J245" s="27">
        <f>K245/I245</f>
        <v>1.6900910010111223</v>
      </c>
      <c r="K245" s="27">
        <v>75217.5</v>
      </c>
      <c r="L245" s="28">
        <v>42705</v>
      </c>
    </row>
    <row r="246" spans="1:12" x14ac:dyDescent="0.25">
      <c r="A246" s="24" t="s">
        <v>125</v>
      </c>
      <c r="B246" s="25" t="s">
        <v>49</v>
      </c>
      <c r="C246" s="25" t="s">
        <v>74</v>
      </c>
      <c r="D246" s="25" t="s">
        <v>176</v>
      </c>
      <c r="E246" s="25" t="s">
        <v>175</v>
      </c>
      <c r="F246" s="25" t="s">
        <v>19</v>
      </c>
      <c r="G246" s="25" t="s">
        <v>68</v>
      </c>
      <c r="H246" s="25" t="s">
        <v>20</v>
      </c>
      <c r="I246" s="25">
        <v>19200</v>
      </c>
      <c r="J246" s="27">
        <f>K246/I246</f>
        <v>1.6911859375</v>
      </c>
      <c r="K246" s="27">
        <v>32470.77</v>
      </c>
      <c r="L246" s="28">
        <v>42705</v>
      </c>
    </row>
    <row r="247" spans="1:12" x14ac:dyDescent="0.25">
      <c r="A247" s="24" t="s">
        <v>125</v>
      </c>
      <c r="B247" s="25" t="s">
        <v>54</v>
      </c>
      <c r="C247" s="25" t="s">
        <v>55</v>
      </c>
      <c r="D247" s="25" t="s">
        <v>177</v>
      </c>
      <c r="E247" s="25" t="s">
        <v>175</v>
      </c>
      <c r="F247" s="25" t="s">
        <v>19</v>
      </c>
      <c r="G247" s="25" t="s">
        <v>68</v>
      </c>
      <c r="H247" s="25" t="s">
        <v>20</v>
      </c>
      <c r="I247" s="25">
        <v>11500</v>
      </c>
      <c r="J247" s="27">
        <f>K247/I247</f>
        <v>1.7416521739130435</v>
      </c>
      <c r="K247" s="27">
        <v>20029</v>
      </c>
      <c r="L247" s="28">
        <v>42705</v>
      </c>
    </row>
    <row r="248" spans="1:12" x14ac:dyDescent="0.25">
      <c r="A248" s="24" t="s">
        <v>125</v>
      </c>
      <c r="B248" s="25" t="s">
        <v>54</v>
      </c>
      <c r="C248" s="25" t="s">
        <v>55</v>
      </c>
      <c r="D248" s="25" t="s">
        <v>205</v>
      </c>
      <c r="E248" s="25" t="s">
        <v>175</v>
      </c>
      <c r="F248" s="25" t="s">
        <v>19</v>
      </c>
      <c r="G248" s="25" t="s">
        <v>68</v>
      </c>
      <c r="H248" s="25" t="s">
        <v>20</v>
      </c>
      <c r="I248" s="25">
        <v>7003</v>
      </c>
      <c r="J248" s="27">
        <f>K248/I248</f>
        <v>1.6710424103955448</v>
      </c>
      <c r="K248" s="27">
        <v>11702.31</v>
      </c>
      <c r="L248" s="28">
        <v>42705</v>
      </c>
    </row>
    <row r="249" spans="1:12" x14ac:dyDescent="0.25">
      <c r="A249" s="24" t="s">
        <v>58</v>
      </c>
      <c r="B249" s="25" t="s">
        <v>127</v>
      </c>
      <c r="C249" s="31" t="s">
        <v>38</v>
      </c>
      <c r="D249" s="25" t="s">
        <v>178</v>
      </c>
      <c r="E249" s="25" t="s">
        <v>61</v>
      </c>
      <c r="F249" s="25" t="s">
        <v>19</v>
      </c>
      <c r="G249" s="25" t="s">
        <v>62</v>
      </c>
      <c r="H249" s="25" t="s">
        <v>63</v>
      </c>
      <c r="I249" s="25">
        <v>1200</v>
      </c>
      <c r="J249" s="27">
        <v>1.9393833333333335</v>
      </c>
      <c r="K249" s="27">
        <v>2327.2600000000002</v>
      </c>
      <c r="L249" s="28">
        <v>42705</v>
      </c>
    </row>
    <row r="250" spans="1:12" x14ac:dyDescent="0.25">
      <c r="A250" s="24" t="s">
        <v>179</v>
      </c>
      <c r="B250" s="29"/>
      <c r="C250" s="29"/>
      <c r="D250" s="29"/>
      <c r="E250" s="32" t="s">
        <v>126</v>
      </c>
      <c r="F250" s="29"/>
      <c r="G250" s="29"/>
      <c r="H250" s="29"/>
      <c r="I250" s="29"/>
      <c r="J250" s="33"/>
      <c r="K250" s="33">
        <v>0</v>
      </c>
      <c r="L250" s="28">
        <v>42705</v>
      </c>
    </row>
    <row r="251" spans="1:12" x14ac:dyDescent="0.25">
      <c r="A251" s="24" t="s">
        <v>192</v>
      </c>
      <c r="B251" s="25" t="s">
        <v>15</v>
      </c>
      <c r="C251" s="25" t="s">
        <v>38</v>
      </c>
      <c r="D251" s="25" t="s">
        <v>206</v>
      </c>
      <c r="E251" s="25" t="s">
        <v>175</v>
      </c>
      <c r="F251" s="25" t="s">
        <v>19</v>
      </c>
      <c r="G251" s="25" t="s">
        <v>194</v>
      </c>
      <c r="H251" s="25" t="s">
        <v>20</v>
      </c>
      <c r="I251" s="25">
        <v>3503.5</v>
      </c>
      <c r="J251" s="27">
        <v>1.7035</v>
      </c>
      <c r="K251" s="27">
        <f>I251*J251</f>
        <v>5968.2122500000005</v>
      </c>
      <c r="L251" s="28">
        <v>42705</v>
      </c>
    </row>
    <row r="252" spans="1:12" x14ac:dyDescent="0.25">
      <c r="A252" s="24" t="s">
        <v>192</v>
      </c>
      <c r="B252" s="25" t="s">
        <v>49</v>
      </c>
      <c r="C252" s="25" t="s">
        <v>65</v>
      </c>
      <c r="D252" s="25" t="s">
        <v>193</v>
      </c>
      <c r="E252" s="25" t="s">
        <v>175</v>
      </c>
      <c r="F252" s="25" t="s">
        <v>19</v>
      </c>
      <c r="G252" s="25" t="s">
        <v>194</v>
      </c>
      <c r="H252" s="25" t="s">
        <v>20</v>
      </c>
      <c r="I252" s="25">
        <v>5400.1</v>
      </c>
      <c r="J252" s="27">
        <v>1.6826000000000001</v>
      </c>
      <c r="K252" s="27">
        <f>J252*I252</f>
        <v>9086.2082600000012</v>
      </c>
      <c r="L252" s="28">
        <v>42705</v>
      </c>
    </row>
    <row r="253" spans="1:12" x14ac:dyDescent="0.25">
      <c r="A253" s="24" t="s">
        <v>192</v>
      </c>
      <c r="B253" s="25" t="s">
        <v>49</v>
      </c>
      <c r="C253" s="25" t="s">
        <v>65</v>
      </c>
      <c r="D253" s="25" t="s">
        <v>193</v>
      </c>
      <c r="E253" s="25" t="s">
        <v>175</v>
      </c>
      <c r="F253" s="25" t="s">
        <v>19</v>
      </c>
      <c r="G253" s="25" t="s">
        <v>194</v>
      </c>
      <c r="H253" s="25" t="s">
        <v>20</v>
      </c>
      <c r="I253" s="25">
        <v>5994.8</v>
      </c>
      <c r="J253" s="27">
        <v>1.7043999999999999</v>
      </c>
      <c r="K253" s="27">
        <f>J253*I253</f>
        <v>10217.537119999999</v>
      </c>
      <c r="L253" s="28">
        <v>42705</v>
      </c>
    </row>
    <row r="254" spans="1:12" x14ac:dyDescent="0.25">
      <c r="A254" s="24" t="s">
        <v>192</v>
      </c>
      <c r="B254" s="25" t="s">
        <v>49</v>
      </c>
      <c r="C254" s="25" t="s">
        <v>65</v>
      </c>
      <c r="D254" s="25" t="s">
        <v>193</v>
      </c>
      <c r="E254" s="25" t="s">
        <v>175</v>
      </c>
      <c r="F254" s="25" t="s">
        <v>19</v>
      </c>
      <c r="G254" s="25" t="s">
        <v>194</v>
      </c>
      <c r="H254" s="25" t="s">
        <v>20</v>
      </c>
      <c r="I254" s="25">
        <v>5016.2</v>
      </c>
      <c r="J254" s="27">
        <v>1.6982999999999999</v>
      </c>
      <c r="K254" s="27">
        <f>J254*I254</f>
        <v>8519.0124599999999</v>
      </c>
      <c r="L254" s="28">
        <v>42705</v>
      </c>
    </row>
    <row r="255" spans="1:12" x14ac:dyDescent="0.25">
      <c r="A255" s="24" t="s">
        <v>14</v>
      </c>
      <c r="B255" s="25" t="s">
        <v>15</v>
      </c>
      <c r="C255" s="25" t="s">
        <v>78</v>
      </c>
      <c r="D255" s="25" t="s">
        <v>80</v>
      </c>
      <c r="E255" s="25" t="s">
        <v>18</v>
      </c>
      <c r="F255" s="25" t="s">
        <v>19</v>
      </c>
      <c r="G255" s="26">
        <v>15101505</v>
      </c>
      <c r="H255" s="25" t="s">
        <v>20</v>
      </c>
      <c r="I255" s="25">
        <v>93.4</v>
      </c>
      <c r="J255" s="27">
        <v>1.87</v>
      </c>
      <c r="K255" s="27">
        <f t="shared" ref="K255:K287" si="9">I255*J255</f>
        <v>174.65800000000002</v>
      </c>
      <c r="L255" s="28">
        <v>42736</v>
      </c>
    </row>
    <row r="256" spans="1:12" x14ac:dyDescent="0.25">
      <c r="A256" s="24" t="s">
        <v>14</v>
      </c>
      <c r="B256" s="25" t="s">
        <v>15</v>
      </c>
      <c r="C256" s="25" t="s">
        <v>22</v>
      </c>
      <c r="D256" s="25" t="s">
        <v>200</v>
      </c>
      <c r="E256" s="25" t="s">
        <v>18</v>
      </c>
      <c r="F256" s="25" t="s">
        <v>19</v>
      </c>
      <c r="G256" s="26">
        <v>15101505</v>
      </c>
      <c r="H256" s="25" t="s">
        <v>20</v>
      </c>
      <c r="I256" s="25">
        <v>183.7</v>
      </c>
      <c r="J256" s="27">
        <v>1.911</v>
      </c>
      <c r="K256" s="27">
        <f t="shared" si="9"/>
        <v>351.05070000000001</v>
      </c>
      <c r="L256" s="28">
        <v>42736</v>
      </c>
    </row>
    <row r="257" spans="1:12" x14ac:dyDescent="0.25">
      <c r="A257" s="24" t="s">
        <v>14</v>
      </c>
      <c r="B257" s="25" t="s">
        <v>15</v>
      </c>
      <c r="C257" s="25" t="s">
        <v>22</v>
      </c>
      <c r="D257" s="25" t="s">
        <v>201</v>
      </c>
      <c r="E257" s="25" t="s">
        <v>18</v>
      </c>
      <c r="F257" s="25" t="s">
        <v>19</v>
      </c>
      <c r="G257" s="26">
        <v>15101505</v>
      </c>
      <c r="H257" s="25" t="s">
        <v>20</v>
      </c>
      <c r="I257" s="25">
        <v>436.8</v>
      </c>
      <c r="J257" s="27">
        <v>1.827</v>
      </c>
      <c r="K257" s="27">
        <f t="shared" si="9"/>
        <v>798.03359999999998</v>
      </c>
      <c r="L257" s="28">
        <v>42736</v>
      </c>
    </row>
    <row r="258" spans="1:12" x14ac:dyDescent="0.25">
      <c r="A258" s="24" t="s">
        <v>14</v>
      </c>
      <c r="B258" s="25" t="s">
        <v>15</v>
      </c>
      <c r="C258" s="25" t="s">
        <v>25</v>
      </c>
      <c r="D258" s="25" t="s">
        <v>26</v>
      </c>
      <c r="E258" s="25" t="s">
        <v>18</v>
      </c>
      <c r="F258" s="25" t="s">
        <v>19</v>
      </c>
      <c r="G258" s="26">
        <v>15101505</v>
      </c>
      <c r="H258" s="25" t="s">
        <v>20</v>
      </c>
      <c r="I258" s="25">
        <v>110.6</v>
      </c>
      <c r="J258" s="27">
        <v>1.9339999999999999</v>
      </c>
      <c r="K258" s="27">
        <f t="shared" si="9"/>
        <v>213.90039999999999</v>
      </c>
      <c r="L258" s="28">
        <v>42736</v>
      </c>
    </row>
    <row r="259" spans="1:12" x14ac:dyDescent="0.25">
      <c r="A259" s="24" t="s">
        <v>14</v>
      </c>
      <c r="B259" s="25" t="s">
        <v>15</v>
      </c>
      <c r="C259" s="25" t="s">
        <v>31</v>
      </c>
      <c r="D259" s="25" t="s">
        <v>33</v>
      </c>
      <c r="E259" s="25" t="s">
        <v>18</v>
      </c>
      <c r="F259" s="25" t="s">
        <v>19</v>
      </c>
      <c r="G259" s="26">
        <v>15101505</v>
      </c>
      <c r="H259" s="25" t="s">
        <v>20</v>
      </c>
      <c r="I259" s="25">
        <v>18.3</v>
      </c>
      <c r="J259" s="27">
        <v>1.84</v>
      </c>
      <c r="K259" s="27">
        <f t="shared" si="9"/>
        <v>33.672000000000004</v>
      </c>
      <c r="L259" s="28">
        <v>42736</v>
      </c>
    </row>
    <row r="260" spans="1:12" x14ac:dyDescent="0.25">
      <c r="A260" s="24" t="s">
        <v>14</v>
      </c>
      <c r="B260" s="25" t="s">
        <v>15</v>
      </c>
      <c r="C260" s="25" t="s">
        <v>31</v>
      </c>
      <c r="D260" s="25" t="s">
        <v>34</v>
      </c>
      <c r="E260" s="25" t="s">
        <v>18</v>
      </c>
      <c r="F260" s="25" t="s">
        <v>19</v>
      </c>
      <c r="G260" s="26">
        <v>15101505</v>
      </c>
      <c r="H260" s="25" t="s">
        <v>20</v>
      </c>
      <c r="I260" s="25">
        <v>12.7</v>
      </c>
      <c r="J260" s="27">
        <v>1.79</v>
      </c>
      <c r="K260" s="27">
        <f t="shared" si="9"/>
        <v>22.733000000000001</v>
      </c>
      <c r="L260" s="28">
        <v>42736</v>
      </c>
    </row>
    <row r="261" spans="1:12" x14ac:dyDescent="0.25">
      <c r="A261" s="24" t="s">
        <v>14</v>
      </c>
      <c r="B261" s="25" t="s">
        <v>15</v>
      </c>
      <c r="C261" s="25" t="s">
        <v>35</v>
      </c>
      <c r="D261" s="25" t="s">
        <v>208</v>
      </c>
      <c r="E261" s="25" t="s">
        <v>18</v>
      </c>
      <c r="F261" s="25" t="s">
        <v>19</v>
      </c>
      <c r="G261" s="26">
        <v>15101505</v>
      </c>
      <c r="H261" s="25" t="s">
        <v>20</v>
      </c>
      <c r="I261" s="25">
        <v>161.1</v>
      </c>
      <c r="J261" s="27">
        <v>1.8460000000000001</v>
      </c>
      <c r="K261" s="27">
        <f t="shared" si="9"/>
        <v>297.39060000000001</v>
      </c>
      <c r="L261" s="28">
        <v>42736</v>
      </c>
    </row>
    <row r="262" spans="1:12" x14ac:dyDescent="0.25">
      <c r="A262" s="24" t="s">
        <v>14</v>
      </c>
      <c r="B262" s="25" t="s">
        <v>15</v>
      </c>
      <c r="C262" s="25" t="s">
        <v>35</v>
      </c>
      <c r="D262" s="25" t="s">
        <v>203</v>
      </c>
      <c r="E262" s="25" t="s">
        <v>18</v>
      </c>
      <c r="F262" s="25" t="s">
        <v>19</v>
      </c>
      <c r="G262" s="26">
        <v>15101505</v>
      </c>
      <c r="H262" s="25" t="s">
        <v>20</v>
      </c>
      <c r="I262" s="25">
        <v>289.5</v>
      </c>
      <c r="J262" s="27">
        <v>1.85</v>
      </c>
      <c r="K262" s="27">
        <f t="shared" si="9"/>
        <v>535.57500000000005</v>
      </c>
      <c r="L262" s="28">
        <v>42736</v>
      </c>
    </row>
    <row r="263" spans="1:12" x14ac:dyDescent="0.25">
      <c r="A263" s="24" t="s">
        <v>14</v>
      </c>
      <c r="B263" s="25" t="s">
        <v>15</v>
      </c>
      <c r="C263" s="25" t="s">
        <v>38</v>
      </c>
      <c r="D263" s="25" t="s">
        <v>39</v>
      </c>
      <c r="E263" s="25" t="s">
        <v>18</v>
      </c>
      <c r="F263" s="25" t="s">
        <v>19</v>
      </c>
      <c r="G263" s="26">
        <v>15101505</v>
      </c>
      <c r="H263" s="25" t="s">
        <v>20</v>
      </c>
      <c r="I263" s="25">
        <v>4860.8999999999996</v>
      </c>
      <c r="J263" s="27">
        <v>1.7689999999999999</v>
      </c>
      <c r="K263" s="27">
        <f t="shared" si="9"/>
        <v>8598.9320999999982</v>
      </c>
      <c r="L263" s="28">
        <v>42736</v>
      </c>
    </row>
    <row r="264" spans="1:12" x14ac:dyDescent="0.25">
      <c r="A264" s="24" t="s">
        <v>14</v>
      </c>
      <c r="B264" s="25" t="s">
        <v>15</v>
      </c>
      <c r="C264" s="25" t="s">
        <v>38</v>
      </c>
      <c r="D264" s="25" t="s">
        <v>121</v>
      </c>
      <c r="E264" s="25" t="s">
        <v>18</v>
      </c>
      <c r="F264" s="25" t="s">
        <v>19</v>
      </c>
      <c r="G264" s="26">
        <v>15101505</v>
      </c>
      <c r="H264" s="25" t="s">
        <v>20</v>
      </c>
      <c r="I264" s="25">
        <v>6865</v>
      </c>
      <c r="J264" s="27">
        <v>1.766</v>
      </c>
      <c r="K264" s="27">
        <f t="shared" si="9"/>
        <v>12123.59</v>
      </c>
      <c r="L264" s="28">
        <v>42736</v>
      </c>
    </row>
    <row r="265" spans="1:12" x14ac:dyDescent="0.25">
      <c r="A265" s="24" t="s">
        <v>14</v>
      </c>
      <c r="B265" s="25" t="s">
        <v>15</v>
      </c>
      <c r="C265" s="25" t="s">
        <v>38</v>
      </c>
      <c r="D265" s="25" t="s">
        <v>40</v>
      </c>
      <c r="E265" s="25" t="s">
        <v>18</v>
      </c>
      <c r="F265" s="25" t="s">
        <v>19</v>
      </c>
      <c r="G265" s="26">
        <v>15101505</v>
      </c>
      <c r="H265" s="25" t="s">
        <v>20</v>
      </c>
      <c r="I265" s="25">
        <v>6763.1</v>
      </c>
      <c r="J265" s="27">
        <v>1.756</v>
      </c>
      <c r="K265" s="27">
        <f t="shared" si="9"/>
        <v>11876.0036</v>
      </c>
      <c r="L265" s="28">
        <v>42736</v>
      </c>
    </row>
    <row r="266" spans="1:12" x14ac:dyDescent="0.25">
      <c r="A266" s="24" t="s">
        <v>14</v>
      </c>
      <c r="B266" s="25" t="s">
        <v>15</v>
      </c>
      <c r="C266" s="25" t="s">
        <v>38</v>
      </c>
      <c r="D266" s="25" t="s">
        <v>91</v>
      </c>
      <c r="E266" s="25" t="s">
        <v>18</v>
      </c>
      <c r="F266" s="25" t="s">
        <v>19</v>
      </c>
      <c r="G266" s="26">
        <v>15101505</v>
      </c>
      <c r="H266" s="25" t="s">
        <v>20</v>
      </c>
      <c r="I266" s="25">
        <v>2000</v>
      </c>
      <c r="J266" s="27">
        <v>1.7869999999999999</v>
      </c>
      <c r="K266" s="27">
        <f t="shared" si="9"/>
        <v>3574</v>
      </c>
      <c r="L266" s="28">
        <v>42736</v>
      </c>
    </row>
    <row r="267" spans="1:12" x14ac:dyDescent="0.25">
      <c r="A267" s="24" t="s">
        <v>14</v>
      </c>
      <c r="B267" s="25" t="s">
        <v>15</v>
      </c>
      <c r="C267" s="25" t="s">
        <v>38</v>
      </c>
      <c r="D267" s="25" t="s">
        <v>92</v>
      </c>
      <c r="E267" s="25" t="s">
        <v>18</v>
      </c>
      <c r="F267" s="25" t="s">
        <v>19</v>
      </c>
      <c r="G267" s="26">
        <v>15101505</v>
      </c>
      <c r="H267" s="25" t="s">
        <v>20</v>
      </c>
      <c r="I267" s="25">
        <v>4151</v>
      </c>
      <c r="J267" s="27">
        <v>1.74</v>
      </c>
      <c r="K267" s="27">
        <f t="shared" si="9"/>
        <v>7222.74</v>
      </c>
      <c r="L267" s="28">
        <v>42736</v>
      </c>
    </row>
    <row r="268" spans="1:12" x14ac:dyDescent="0.25">
      <c r="A268" s="24" t="s">
        <v>14</v>
      </c>
      <c r="B268" s="25" t="s">
        <v>15</v>
      </c>
      <c r="C268" s="25" t="s">
        <v>38</v>
      </c>
      <c r="D268" s="25" t="s">
        <v>41</v>
      </c>
      <c r="E268" s="25" t="s">
        <v>18</v>
      </c>
      <c r="F268" s="25" t="s">
        <v>19</v>
      </c>
      <c r="G268" s="26">
        <v>15101505</v>
      </c>
      <c r="H268" s="25" t="s">
        <v>20</v>
      </c>
      <c r="I268" s="25">
        <v>810</v>
      </c>
      <c r="J268" s="27">
        <v>1.903</v>
      </c>
      <c r="K268" s="27">
        <f t="shared" si="9"/>
        <v>1541.43</v>
      </c>
      <c r="L268" s="28">
        <v>42736</v>
      </c>
    </row>
    <row r="269" spans="1:12" x14ac:dyDescent="0.25">
      <c r="A269" s="24" t="s">
        <v>14</v>
      </c>
      <c r="B269" s="25" t="s">
        <v>15</v>
      </c>
      <c r="C269" s="25" t="s">
        <v>38</v>
      </c>
      <c r="D269" s="25" t="s">
        <v>42</v>
      </c>
      <c r="E269" s="25" t="s">
        <v>18</v>
      </c>
      <c r="F269" s="25" t="s">
        <v>19</v>
      </c>
      <c r="G269" s="26">
        <v>15101505</v>
      </c>
      <c r="H269" s="25" t="s">
        <v>20</v>
      </c>
      <c r="I269" s="25">
        <v>1510</v>
      </c>
      <c r="J269" s="27">
        <v>1.9</v>
      </c>
      <c r="K269" s="27">
        <f t="shared" si="9"/>
        <v>2869</v>
      </c>
      <c r="L269" s="28">
        <v>42736</v>
      </c>
    </row>
    <row r="270" spans="1:12" x14ac:dyDescent="0.25">
      <c r="A270" s="24" t="s">
        <v>14</v>
      </c>
      <c r="B270" s="25" t="s">
        <v>15</v>
      </c>
      <c r="C270" s="25" t="s">
        <v>38</v>
      </c>
      <c r="D270" s="25" t="s">
        <v>93</v>
      </c>
      <c r="E270" s="25" t="s">
        <v>18</v>
      </c>
      <c r="F270" s="25" t="s">
        <v>19</v>
      </c>
      <c r="G270" s="26">
        <v>15101505</v>
      </c>
      <c r="H270" s="25" t="s">
        <v>20</v>
      </c>
      <c r="I270" s="25">
        <v>4281.3</v>
      </c>
      <c r="J270" s="27">
        <v>1.7290000000000001</v>
      </c>
      <c r="K270" s="27">
        <f t="shared" si="9"/>
        <v>7402.3677000000007</v>
      </c>
      <c r="L270" s="28">
        <v>42736</v>
      </c>
    </row>
    <row r="271" spans="1:12" x14ac:dyDescent="0.25">
      <c r="A271" s="29" t="s">
        <v>14</v>
      </c>
      <c r="B271" s="25" t="s">
        <v>15</v>
      </c>
      <c r="C271" s="25" t="s">
        <v>38</v>
      </c>
      <c r="D271" s="25" t="s">
        <v>43</v>
      </c>
      <c r="E271" s="25" t="s">
        <v>18</v>
      </c>
      <c r="F271" s="25" t="s">
        <v>19</v>
      </c>
      <c r="G271" s="26">
        <v>15101505</v>
      </c>
      <c r="H271" s="25" t="s">
        <v>20</v>
      </c>
      <c r="I271" s="25">
        <v>1000</v>
      </c>
      <c r="J271" s="27">
        <v>1.8049999999999999</v>
      </c>
      <c r="K271" s="27">
        <f t="shared" si="9"/>
        <v>1805</v>
      </c>
      <c r="L271" s="28">
        <v>42736</v>
      </c>
    </row>
    <row r="272" spans="1:12" x14ac:dyDescent="0.25">
      <c r="A272" s="29" t="s">
        <v>14</v>
      </c>
      <c r="B272" s="25" t="s">
        <v>15</v>
      </c>
      <c r="C272" s="25" t="s">
        <v>38</v>
      </c>
      <c r="D272" s="25" t="s">
        <v>163</v>
      </c>
      <c r="E272" s="25" t="s">
        <v>18</v>
      </c>
      <c r="F272" s="25" t="s">
        <v>19</v>
      </c>
      <c r="G272" s="26">
        <v>15101505</v>
      </c>
      <c r="H272" s="25" t="s">
        <v>20</v>
      </c>
      <c r="I272" s="25">
        <v>828.1</v>
      </c>
      <c r="J272" s="27">
        <v>1.8165</v>
      </c>
      <c r="K272" s="27">
        <f t="shared" si="9"/>
        <v>1504.2436500000001</v>
      </c>
      <c r="L272" s="28">
        <v>42736</v>
      </c>
    </row>
    <row r="273" spans="1:12" x14ac:dyDescent="0.25">
      <c r="A273" s="29" t="s">
        <v>14</v>
      </c>
      <c r="B273" s="25" t="s">
        <v>15</v>
      </c>
      <c r="C273" s="25" t="s">
        <v>38</v>
      </c>
      <c r="D273" s="25" t="s">
        <v>45</v>
      </c>
      <c r="E273" s="25" t="s">
        <v>18</v>
      </c>
      <c r="F273" s="25" t="s">
        <v>19</v>
      </c>
      <c r="G273" s="26">
        <v>15101505</v>
      </c>
      <c r="H273" s="25" t="s">
        <v>20</v>
      </c>
      <c r="I273" s="25">
        <v>53.9</v>
      </c>
      <c r="J273" s="27">
        <v>1.8160000000000001</v>
      </c>
      <c r="K273" s="27">
        <f t="shared" si="9"/>
        <v>97.882400000000004</v>
      </c>
      <c r="L273" s="28">
        <v>42736</v>
      </c>
    </row>
    <row r="274" spans="1:12" x14ac:dyDescent="0.25">
      <c r="A274" s="29" t="s">
        <v>14</v>
      </c>
      <c r="B274" s="25" t="s">
        <v>15</v>
      </c>
      <c r="C274" s="25" t="s">
        <v>38</v>
      </c>
      <c r="D274" s="25" t="s">
        <v>164</v>
      </c>
      <c r="E274" s="25" t="s">
        <v>18</v>
      </c>
      <c r="F274" s="25" t="s">
        <v>19</v>
      </c>
      <c r="G274" s="26">
        <v>15101505</v>
      </c>
      <c r="H274" s="25" t="s">
        <v>20</v>
      </c>
      <c r="I274" s="25">
        <v>837.4</v>
      </c>
      <c r="J274" s="27">
        <v>1.8160000000000001</v>
      </c>
      <c r="K274" s="27">
        <f t="shared" si="9"/>
        <v>1520.7184</v>
      </c>
      <c r="L274" s="28">
        <v>42736</v>
      </c>
    </row>
    <row r="275" spans="1:12" x14ac:dyDescent="0.25">
      <c r="A275" s="29" t="s">
        <v>14</v>
      </c>
      <c r="B275" s="25" t="s">
        <v>15</v>
      </c>
      <c r="C275" s="25" t="s">
        <v>38</v>
      </c>
      <c r="D275" s="25" t="s">
        <v>46</v>
      </c>
      <c r="E275" s="25" t="s">
        <v>18</v>
      </c>
      <c r="F275" s="25" t="s">
        <v>19</v>
      </c>
      <c r="G275" s="26">
        <v>15101505</v>
      </c>
      <c r="H275" s="25" t="s">
        <v>20</v>
      </c>
      <c r="I275" s="25">
        <v>422.6</v>
      </c>
      <c r="J275" s="27">
        <v>1.86</v>
      </c>
      <c r="K275" s="27">
        <f t="shared" si="9"/>
        <v>786.03600000000006</v>
      </c>
      <c r="L275" s="28">
        <v>42736</v>
      </c>
    </row>
    <row r="276" spans="1:12" x14ac:dyDescent="0.25">
      <c r="A276" s="29" t="s">
        <v>14</v>
      </c>
      <c r="B276" s="25" t="s">
        <v>15</v>
      </c>
      <c r="C276" s="25" t="s">
        <v>94</v>
      </c>
      <c r="D276" s="25" t="s">
        <v>95</v>
      </c>
      <c r="E276" s="25" t="s">
        <v>18</v>
      </c>
      <c r="F276" s="25" t="s">
        <v>19</v>
      </c>
      <c r="G276" s="26">
        <v>15101505</v>
      </c>
      <c r="H276" s="25" t="s">
        <v>20</v>
      </c>
      <c r="I276" s="25">
        <v>279.10000000000002</v>
      </c>
      <c r="J276" s="27">
        <v>1.94</v>
      </c>
      <c r="K276" s="27">
        <f t="shared" si="9"/>
        <v>541.45400000000006</v>
      </c>
      <c r="L276" s="28">
        <v>42736</v>
      </c>
    </row>
    <row r="277" spans="1:12" x14ac:dyDescent="0.25">
      <c r="A277" s="29" t="s">
        <v>14</v>
      </c>
      <c r="B277" s="25" t="s">
        <v>15</v>
      </c>
      <c r="C277" s="25" t="s">
        <v>47</v>
      </c>
      <c r="D277" s="25" t="s">
        <v>48</v>
      </c>
      <c r="E277" s="25" t="s">
        <v>18</v>
      </c>
      <c r="F277" s="25" t="s">
        <v>19</v>
      </c>
      <c r="G277" s="26">
        <v>15101505</v>
      </c>
      <c r="H277" s="25" t="s">
        <v>20</v>
      </c>
      <c r="I277" s="25">
        <v>143</v>
      </c>
      <c r="J277" s="27">
        <v>1.84</v>
      </c>
      <c r="K277" s="27">
        <f t="shared" si="9"/>
        <v>263.12</v>
      </c>
      <c r="L277" s="28">
        <v>42736</v>
      </c>
    </row>
    <row r="278" spans="1:12" x14ac:dyDescent="0.25">
      <c r="A278" s="29" t="s">
        <v>14</v>
      </c>
      <c r="B278" s="25" t="s">
        <v>49</v>
      </c>
      <c r="C278" s="25" t="s">
        <v>167</v>
      </c>
      <c r="D278" s="25" t="s">
        <v>209</v>
      </c>
      <c r="E278" s="25" t="s">
        <v>18</v>
      </c>
      <c r="F278" s="25" t="s">
        <v>19</v>
      </c>
      <c r="G278" s="26">
        <v>15101505</v>
      </c>
      <c r="H278" s="25" t="s">
        <v>20</v>
      </c>
      <c r="I278" s="25">
        <v>50.9</v>
      </c>
      <c r="J278" s="27">
        <v>2.008</v>
      </c>
      <c r="K278" s="27">
        <f t="shared" si="9"/>
        <v>102.2072</v>
      </c>
      <c r="L278" s="28">
        <v>42736</v>
      </c>
    </row>
    <row r="279" spans="1:12" x14ac:dyDescent="0.25">
      <c r="A279" s="29" t="s">
        <v>14</v>
      </c>
      <c r="B279" s="25" t="s">
        <v>49</v>
      </c>
      <c r="C279" s="25" t="s">
        <v>167</v>
      </c>
      <c r="D279" s="25" t="s">
        <v>210</v>
      </c>
      <c r="E279" s="25" t="s">
        <v>18</v>
      </c>
      <c r="F279" s="25" t="s">
        <v>19</v>
      </c>
      <c r="G279" s="26">
        <v>15101505</v>
      </c>
      <c r="H279" s="25" t="s">
        <v>20</v>
      </c>
      <c r="I279" s="25">
        <v>42.6</v>
      </c>
      <c r="J279" s="27">
        <v>2.0447000000000002</v>
      </c>
      <c r="K279" s="27">
        <f t="shared" si="9"/>
        <v>87.104220000000012</v>
      </c>
      <c r="L279" s="28">
        <v>42736</v>
      </c>
    </row>
    <row r="280" spans="1:12" x14ac:dyDescent="0.25">
      <c r="A280" s="29" t="s">
        <v>14</v>
      </c>
      <c r="B280" s="25" t="s">
        <v>49</v>
      </c>
      <c r="C280" s="25" t="s">
        <v>169</v>
      </c>
      <c r="D280" s="25" t="s">
        <v>170</v>
      </c>
      <c r="E280" s="25" t="s">
        <v>18</v>
      </c>
      <c r="F280" s="25" t="s">
        <v>19</v>
      </c>
      <c r="G280" s="26">
        <v>15101505</v>
      </c>
      <c r="H280" s="25" t="s">
        <v>20</v>
      </c>
      <c r="I280" s="25">
        <v>5298</v>
      </c>
      <c r="J280" s="27">
        <v>1.74</v>
      </c>
      <c r="K280" s="27">
        <f t="shared" si="9"/>
        <v>9218.52</v>
      </c>
      <c r="L280" s="28">
        <v>42736</v>
      </c>
    </row>
    <row r="281" spans="1:12" x14ac:dyDescent="0.25">
      <c r="A281" s="29" t="s">
        <v>14</v>
      </c>
      <c r="B281" s="25" t="s">
        <v>49</v>
      </c>
      <c r="C281" s="25" t="s">
        <v>169</v>
      </c>
      <c r="D281" s="25" t="s">
        <v>171</v>
      </c>
      <c r="E281" s="25" t="s">
        <v>18</v>
      </c>
      <c r="F281" s="25" t="s">
        <v>19</v>
      </c>
      <c r="G281" s="26">
        <v>15101505</v>
      </c>
      <c r="H281" s="25" t="s">
        <v>20</v>
      </c>
      <c r="I281" s="25">
        <v>254.7</v>
      </c>
      <c r="J281" s="27">
        <v>1.8480000000000001</v>
      </c>
      <c r="K281" s="27">
        <f t="shared" si="9"/>
        <v>470.68560000000002</v>
      </c>
      <c r="L281" s="28">
        <v>42736</v>
      </c>
    </row>
    <row r="282" spans="1:12" x14ac:dyDescent="0.25">
      <c r="A282" s="29" t="s">
        <v>14</v>
      </c>
      <c r="B282" s="25" t="s">
        <v>49</v>
      </c>
      <c r="C282" s="25" t="s">
        <v>169</v>
      </c>
      <c r="D282" s="25" t="s">
        <v>172</v>
      </c>
      <c r="E282" s="25" t="s">
        <v>18</v>
      </c>
      <c r="F282" s="25" t="s">
        <v>19</v>
      </c>
      <c r="G282" s="26">
        <v>15101505</v>
      </c>
      <c r="H282" s="25" t="s">
        <v>20</v>
      </c>
      <c r="I282" s="25">
        <v>624.20000000000005</v>
      </c>
      <c r="J282" s="27">
        <v>1.857</v>
      </c>
      <c r="K282" s="27">
        <f t="shared" si="9"/>
        <v>1159.1394</v>
      </c>
      <c r="L282" s="28">
        <v>42736</v>
      </c>
    </row>
    <row r="283" spans="1:12" x14ac:dyDescent="0.25">
      <c r="A283" s="29" t="s">
        <v>14</v>
      </c>
      <c r="B283" s="25" t="s">
        <v>49</v>
      </c>
      <c r="C283" s="25" t="s">
        <v>123</v>
      </c>
      <c r="D283" s="25" t="s">
        <v>51</v>
      </c>
      <c r="E283" s="25" t="s">
        <v>18</v>
      </c>
      <c r="F283" s="25" t="s">
        <v>19</v>
      </c>
      <c r="G283" s="26">
        <v>15101505</v>
      </c>
      <c r="H283" s="25" t="s">
        <v>20</v>
      </c>
      <c r="I283" s="25">
        <v>199</v>
      </c>
      <c r="J283" s="27">
        <v>1.87</v>
      </c>
      <c r="K283" s="27">
        <f t="shared" si="9"/>
        <v>372.13</v>
      </c>
      <c r="L283" s="28">
        <v>42736</v>
      </c>
    </row>
    <row r="284" spans="1:12" x14ac:dyDescent="0.25">
      <c r="A284" s="29" t="s">
        <v>14</v>
      </c>
      <c r="B284" s="25" t="s">
        <v>49</v>
      </c>
      <c r="C284" s="25" t="s">
        <v>52</v>
      </c>
      <c r="D284" s="25" t="s">
        <v>53</v>
      </c>
      <c r="E284" s="25" t="s">
        <v>18</v>
      </c>
      <c r="F284" s="25" t="s">
        <v>19</v>
      </c>
      <c r="G284" s="26">
        <v>15101505</v>
      </c>
      <c r="H284" s="25" t="s">
        <v>20</v>
      </c>
      <c r="I284" s="25">
        <v>381.6</v>
      </c>
      <c r="J284" s="27">
        <v>1.8380000000000001</v>
      </c>
      <c r="K284" s="27">
        <f t="shared" si="9"/>
        <v>701.38080000000002</v>
      </c>
      <c r="L284" s="28">
        <v>42736</v>
      </c>
    </row>
    <row r="285" spans="1:12" x14ac:dyDescent="0.25">
      <c r="A285" s="29" t="s">
        <v>14</v>
      </c>
      <c r="B285" s="25" t="s">
        <v>54</v>
      </c>
      <c r="C285" s="25" t="s">
        <v>55</v>
      </c>
      <c r="D285" s="25" t="s">
        <v>56</v>
      </c>
      <c r="E285" s="25" t="s">
        <v>18</v>
      </c>
      <c r="F285" s="25" t="s">
        <v>19</v>
      </c>
      <c r="G285" s="26">
        <v>15101505</v>
      </c>
      <c r="H285" s="25" t="s">
        <v>20</v>
      </c>
      <c r="I285" s="25">
        <v>153.4</v>
      </c>
      <c r="J285" s="27">
        <v>1.8160000000000001</v>
      </c>
      <c r="K285" s="27">
        <f t="shared" si="9"/>
        <v>278.57440000000003</v>
      </c>
      <c r="L285" s="28">
        <v>42736</v>
      </c>
    </row>
    <row r="286" spans="1:12" x14ac:dyDescent="0.25">
      <c r="A286" s="29" t="s">
        <v>14</v>
      </c>
      <c r="B286" s="25" t="s">
        <v>54</v>
      </c>
      <c r="C286" s="25" t="s">
        <v>55</v>
      </c>
      <c r="D286" s="25" t="s">
        <v>211</v>
      </c>
      <c r="E286" s="25" t="s">
        <v>18</v>
      </c>
      <c r="F286" s="25" t="s">
        <v>19</v>
      </c>
      <c r="G286" s="26">
        <v>15101505</v>
      </c>
      <c r="H286" s="25" t="s">
        <v>20</v>
      </c>
      <c r="I286" s="25">
        <v>924.5</v>
      </c>
      <c r="J286" s="27">
        <v>1.88</v>
      </c>
      <c r="K286" s="27">
        <f t="shared" si="9"/>
        <v>1738.06</v>
      </c>
      <c r="L286" s="28">
        <v>42736</v>
      </c>
    </row>
    <row r="287" spans="1:12" x14ac:dyDescent="0.25">
      <c r="A287" s="29" t="s">
        <v>14</v>
      </c>
      <c r="B287" s="25" t="s">
        <v>54</v>
      </c>
      <c r="C287" s="25" t="s">
        <v>55</v>
      </c>
      <c r="D287" s="25" t="s">
        <v>57</v>
      </c>
      <c r="E287" s="25" t="s">
        <v>18</v>
      </c>
      <c r="F287" s="25" t="s">
        <v>19</v>
      </c>
      <c r="G287" s="26">
        <v>15101505</v>
      </c>
      <c r="H287" s="25" t="s">
        <v>20</v>
      </c>
      <c r="I287" s="25">
        <v>504</v>
      </c>
      <c r="J287" s="27">
        <v>1.889</v>
      </c>
      <c r="K287" s="27">
        <f t="shared" si="9"/>
        <v>952.05600000000004</v>
      </c>
      <c r="L287" s="28">
        <v>42736</v>
      </c>
    </row>
    <row r="288" spans="1:12" x14ac:dyDescent="0.25">
      <c r="A288" s="29" t="s">
        <v>125</v>
      </c>
      <c r="B288" s="25" t="s">
        <v>49</v>
      </c>
      <c r="C288" s="25" t="s">
        <v>70</v>
      </c>
      <c r="D288" s="25" t="s">
        <v>174</v>
      </c>
      <c r="E288" s="25" t="s">
        <v>175</v>
      </c>
      <c r="F288" s="25" t="s">
        <v>19</v>
      </c>
      <c r="G288" s="25" t="s">
        <v>68</v>
      </c>
      <c r="H288" s="25" t="s">
        <v>20</v>
      </c>
      <c r="I288" s="25">
        <v>49999</v>
      </c>
      <c r="J288" s="27">
        <f>K288/I288</f>
        <v>1.6765495309906198</v>
      </c>
      <c r="K288" s="27">
        <v>83825.8</v>
      </c>
      <c r="L288" s="28">
        <v>42736</v>
      </c>
    </row>
    <row r="289" spans="1:12" x14ac:dyDescent="0.25">
      <c r="A289" s="29" t="s">
        <v>125</v>
      </c>
      <c r="B289" s="25" t="s">
        <v>49</v>
      </c>
      <c r="C289" s="25" t="s">
        <v>74</v>
      </c>
      <c r="D289" s="25" t="s">
        <v>176</v>
      </c>
      <c r="E289" s="25" t="s">
        <v>175</v>
      </c>
      <c r="F289" s="25" t="s">
        <v>19</v>
      </c>
      <c r="G289" s="25" t="s">
        <v>68</v>
      </c>
      <c r="H289" s="25" t="s">
        <v>20</v>
      </c>
      <c r="I289" s="25">
        <v>17502</v>
      </c>
      <c r="J289" s="27">
        <f>K289/I289</f>
        <v>1.6577596846074734</v>
      </c>
      <c r="K289" s="27">
        <v>29014.11</v>
      </c>
      <c r="L289" s="28">
        <v>42736</v>
      </c>
    </row>
    <row r="290" spans="1:12" x14ac:dyDescent="0.25">
      <c r="A290" s="29" t="s">
        <v>125</v>
      </c>
      <c r="B290" s="25" t="s">
        <v>54</v>
      </c>
      <c r="C290" s="25" t="s">
        <v>55</v>
      </c>
      <c r="D290" s="25" t="s">
        <v>177</v>
      </c>
      <c r="E290" s="25" t="s">
        <v>175</v>
      </c>
      <c r="F290" s="25" t="s">
        <v>19</v>
      </c>
      <c r="G290" s="25" t="s">
        <v>68</v>
      </c>
      <c r="H290" s="25" t="s">
        <v>20</v>
      </c>
      <c r="I290" s="25">
        <v>6001</v>
      </c>
      <c r="J290" s="27">
        <f>K290/I290</f>
        <v>1.6875004165972338</v>
      </c>
      <c r="K290" s="27">
        <v>10126.69</v>
      </c>
      <c r="L290" s="28">
        <v>42736</v>
      </c>
    </row>
    <row r="291" spans="1:12" x14ac:dyDescent="0.25">
      <c r="A291" s="29" t="s">
        <v>125</v>
      </c>
      <c r="B291" s="25" t="s">
        <v>54</v>
      </c>
      <c r="C291" s="25" t="s">
        <v>55</v>
      </c>
      <c r="D291" s="25" t="s">
        <v>205</v>
      </c>
      <c r="E291" s="25" t="s">
        <v>175</v>
      </c>
      <c r="F291" s="25" t="s">
        <v>19</v>
      </c>
      <c r="G291" s="25" t="s">
        <v>68</v>
      </c>
      <c r="H291" s="25" t="s">
        <v>20</v>
      </c>
      <c r="I291" s="25">
        <v>3500</v>
      </c>
      <c r="J291" s="27">
        <f>K291/I291</f>
        <v>1.7078</v>
      </c>
      <c r="K291" s="27">
        <v>5977.3</v>
      </c>
      <c r="L291" s="28">
        <v>42736</v>
      </c>
    </row>
    <row r="292" spans="1:12" x14ac:dyDescent="0.25">
      <c r="A292" s="24" t="s">
        <v>192</v>
      </c>
      <c r="B292" s="25" t="s">
        <v>15</v>
      </c>
      <c r="C292" s="25" t="s">
        <v>38</v>
      </c>
      <c r="D292" s="25" t="s">
        <v>206</v>
      </c>
      <c r="E292" s="25" t="s">
        <v>175</v>
      </c>
      <c r="F292" s="25" t="s">
        <v>19</v>
      </c>
      <c r="G292" s="25" t="s">
        <v>194</v>
      </c>
      <c r="H292" s="25" t="s">
        <v>20</v>
      </c>
      <c r="I292" s="25">
        <v>6009.6</v>
      </c>
      <c r="J292" s="27">
        <v>1.6511</v>
      </c>
      <c r="K292" s="27">
        <f>I292*J292</f>
        <v>9922.4505600000011</v>
      </c>
      <c r="L292" s="28">
        <v>42736</v>
      </c>
    </row>
    <row r="293" spans="1:12" x14ac:dyDescent="0.25">
      <c r="A293" s="24" t="s">
        <v>192</v>
      </c>
      <c r="B293" s="25" t="s">
        <v>15</v>
      </c>
      <c r="C293" s="25" t="s">
        <v>38</v>
      </c>
      <c r="D293" s="25" t="s">
        <v>206</v>
      </c>
      <c r="E293" s="25" t="s">
        <v>175</v>
      </c>
      <c r="F293" s="25" t="s">
        <v>19</v>
      </c>
      <c r="G293" s="25" t="s">
        <v>194</v>
      </c>
      <c r="H293" s="25" t="s">
        <v>20</v>
      </c>
      <c r="I293" s="25">
        <v>3000</v>
      </c>
      <c r="J293" s="27">
        <v>1.67</v>
      </c>
      <c r="K293" s="27">
        <f>I293*J293</f>
        <v>5010</v>
      </c>
      <c r="L293" s="28">
        <v>42736</v>
      </c>
    </row>
    <row r="294" spans="1:12" x14ac:dyDescent="0.25">
      <c r="A294" s="24" t="s">
        <v>192</v>
      </c>
      <c r="B294" s="25" t="s">
        <v>49</v>
      </c>
      <c r="C294" s="25" t="s">
        <v>65</v>
      </c>
      <c r="D294" s="25" t="s">
        <v>193</v>
      </c>
      <c r="E294" s="25" t="s">
        <v>175</v>
      </c>
      <c r="F294" s="25" t="s">
        <v>19</v>
      </c>
      <c r="G294" s="25" t="s">
        <v>194</v>
      </c>
      <c r="H294" s="25" t="s">
        <v>20</v>
      </c>
      <c r="I294" s="25">
        <v>5002.7</v>
      </c>
      <c r="J294" s="27">
        <v>1.744</v>
      </c>
      <c r="K294" s="27">
        <f>J294*I294</f>
        <v>8724.7088000000003</v>
      </c>
      <c r="L294" s="28">
        <v>42736</v>
      </c>
    </row>
    <row r="295" spans="1:12" x14ac:dyDescent="0.25">
      <c r="A295" s="24" t="s">
        <v>192</v>
      </c>
      <c r="B295" s="25" t="s">
        <v>49</v>
      </c>
      <c r="C295" s="25" t="s">
        <v>65</v>
      </c>
      <c r="D295" s="25" t="s">
        <v>193</v>
      </c>
      <c r="E295" s="25" t="s">
        <v>175</v>
      </c>
      <c r="F295" s="25" t="s">
        <v>19</v>
      </c>
      <c r="G295" s="25" t="s">
        <v>194</v>
      </c>
      <c r="H295" s="25" t="s">
        <v>20</v>
      </c>
      <c r="I295" s="25">
        <v>5003</v>
      </c>
      <c r="J295" s="27">
        <v>1.7317</v>
      </c>
      <c r="K295" s="27">
        <f>J295*I295</f>
        <v>8663.6951000000008</v>
      </c>
      <c r="L295" s="28">
        <v>42736</v>
      </c>
    </row>
    <row r="296" spans="1:12" x14ac:dyDescent="0.25">
      <c r="A296" s="24" t="s">
        <v>192</v>
      </c>
      <c r="B296" s="25" t="s">
        <v>49</v>
      </c>
      <c r="C296" s="25" t="s">
        <v>65</v>
      </c>
      <c r="D296" s="25" t="s">
        <v>193</v>
      </c>
      <c r="E296" s="25" t="s">
        <v>175</v>
      </c>
      <c r="F296" s="25" t="s">
        <v>19</v>
      </c>
      <c r="G296" s="25" t="s">
        <v>194</v>
      </c>
      <c r="H296" s="25" t="s">
        <v>20</v>
      </c>
      <c r="I296" s="25">
        <v>5010</v>
      </c>
      <c r="J296" s="27">
        <v>1.6692</v>
      </c>
      <c r="K296" s="27">
        <f>J296*I296</f>
        <v>8362.6920000000009</v>
      </c>
      <c r="L296" s="28">
        <v>42736</v>
      </c>
    </row>
    <row r="297" spans="1:12" x14ac:dyDescent="0.25">
      <c r="A297" s="24" t="s">
        <v>192</v>
      </c>
      <c r="B297" s="25" t="s">
        <v>49</v>
      </c>
      <c r="C297" s="25" t="s">
        <v>65</v>
      </c>
      <c r="D297" s="25" t="s">
        <v>193</v>
      </c>
      <c r="E297" s="25" t="s">
        <v>175</v>
      </c>
      <c r="F297" s="25" t="s">
        <v>19</v>
      </c>
      <c r="G297" s="25" t="s">
        <v>194</v>
      </c>
      <c r="H297" s="25" t="s">
        <v>20</v>
      </c>
      <c r="I297" s="25">
        <v>4000</v>
      </c>
      <c r="J297" s="27">
        <v>1.67</v>
      </c>
      <c r="K297" s="27">
        <f>J297*I297</f>
        <v>6680</v>
      </c>
      <c r="L297" s="28">
        <v>42736</v>
      </c>
    </row>
    <row r="298" spans="1:12" x14ac:dyDescent="0.25">
      <c r="A298" s="24" t="s">
        <v>192</v>
      </c>
      <c r="B298" s="25" t="s">
        <v>49</v>
      </c>
      <c r="C298" s="25" t="s">
        <v>110</v>
      </c>
      <c r="D298" s="25" t="s">
        <v>212</v>
      </c>
      <c r="E298" s="25" t="s">
        <v>175</v>
      </c>
      <c r="F298" s="25" t="s">
        <v>19</v>
      </c>
      <c r="G298" s="25" t="s">
        <v>194</v>
      </c>
      <c r="H298" s="25" t="s">
        <v>20</v>
      </c>
      <c r="I298" s="25">
        <v>7900</v>
      </c>
      <c r="J298" s="27">
        <v>1.7242</v>
      </c>
      <c r="K298" s="27">
        <f t="shared" ref="K298:K325" si="10">I298*J298</f>
        <v>13621.18</v>
      </c>
      <c r="L298" s="28">
        <v>42736</v>
      </c>
    </row>
    <row r="299" spans="1:12" x14ac:dyDescent="0.25">
      <c r="A299" s="24" t="s">
        <v>192</v>
      </c>
      <c r="B299" s="25" t="s">
        <v>49</v>
      </c>
      <c r="C299" s="25" t="s">
        <v>110</v>
      </c>
      <c r="D299" s="25" t="s">
        <v>212</v>
      </c>
      <c r="E299" s="25" t="s">
        <v>175</v>
      </c>
      <c r="F299" s="25" t="s">
        <v>19</v>
      </c>
      <c r="G299" s="25" t="s">
        <v>194</v>
      </c>
      <c r="H299" s="25" t="s">
        <v>20</v>
      </c>
      <c r="I299" s="25">
        <v>7502</v>
      </c>
      <c r="J299" s="27">
        <v>1.6492</v>
      </c>
      <c r="K299" s="27">
        <f t="shared" si="10"/>
        <v>12372.2984</v>
      </c>
      <c r="L299" s="28">
        <v>42736</v>
      </c>
    </row>
    <row r="300" spans="1:12" x14ac:dyDescent="0.25">
      <c r="A300" s="24" t="s">
        <v>14</v>
      </c>
      <c r="B300" s="25" t="s">
        <v>15</v>
      </c>
      <c r="C300" s="25" t="s">
        <v>22</v>
      </c>
      <c r="D300" s="25" t="s">
        <v>213</v>
      </c>
      <c r="E300" s="25" t="s">
        <v>18</v>
      </c>
      <c r="F300" s="25" t="s">
        <v>19</v>
      </c>
      <c r="G300" s="26">
        <v>15101505</v>
      </c>
      <c r="H300" s="25" t="s">
        <v>20</v>
      </c>
      <c r="I300" s="25">
        <v>1561.6</v>
      </c>
      <c r="J300" s="27">
        <v>1.85</v>
      </c>
      <c r="K300" s="27">
        <f t="shared" si="10"/>
        <v>2888.96</v>
      </c>
      <c r="L300" s="28">
        <v>42767</v>
      </c>
    </row>
    <row r="301" spans="1:12" x14ac:dyDescent="0.25">
      <c r="A301" s="24" t="s">
        <v>14</v>
      </c>
      <c r="B301" s="25" t="s">
        <v>15</v>
      </c>
      <c r="C301" s="25" t="s">
        <v>22</v>
      </c>
      <c r="D301" s="25" t="s">
        <v>200</v>
      </c>
      <c r="E301" s="25" t="s">
        <v>18</v>
      </c>
      <c r="F301" s="25" t="s">
        <v>19</v>
      </c>
      <c r="G301" s="26">
        <v>15101505</v>
      </c>
      <c r="H301" s="25" t="s">
        <v>20</v>
      </c>
      <c r="I301" s="25">
        <v>212.2</v>
      </c>
      <c r="J301" s="27">
        <v>1.8029999999999999</v>
      </c>
      <c r="K301" s="27">
        <f t="shared" si="10"/>
        <v>382.59659999999997</v>
      </c>
      <c r="L301" s="28">
        <v>42767</v>
      </c>
    </row>
    <row r="302" spans="1:12" x14ac:dyDescent="0.25">
      <c r="A302" s="24" t="s">
        <v>14</v>
      </c>
      <c r="B302" s="25" t="s">
        <v>15</v>
      </c>
      <c r="C302" s="25" t="s">
        <v>25</v>
      </c>
      <c r="D302" s="25" t="s">
        <v>26</v>
      </c>
      <c r="E302" s="25" t="s">
        <v>18</v>
      </c>
      <c r="F302" s="25" t="s">
        <v>19</v>
      </c>
      <c r="G302" s="26">
        <v>15101505</v>
      </c>
      <c r="H302" s="25" t="s">
        <v>20</v>
      </c>
      <c r="I302" s="25">
        <v>258.39999999999998</v>
      </c>
      <c r="J302" s="27">
        <v>1.9029</v>
      </c>
      <c r="K302" s="27">
        <f t="shared" si="10"/>
        <v>491.70935999999995</v>
      </c>
      <c r="L302" s="28">
        <v>42767</v>
      </c>
    </row>
    <row r="303" spans="1:12" x14ac:dyDescent="0.25">
      <c r="A303" s="24" t="s">
        <v>14</v>
      </c>
      <c r="B303" s="25" t="s">
        <v>15</v>
      </c>
      <c r="C303" s="25" t="s">
        <v>25</v>
      </c>
      <c r="D303" s="25" t="s">
        <v>85</v>
      </c>
      <c r="E303" s="25" t="s">
        <v>18</v>
      </c>
      <c r="F303" s="25" t="s">
        <v>19</v>
      </c>
      <c r="G303" s="26">
        <v>15101505</v>
      </c>
      <c r="H303" s="25" t="s">
        <v>20</v>
      </c>
      <c r="I303" s="25">
        <v>1062.3</v>
      </c>
      <c r="J303" s="27">
        <v>1.8759999999999999</v>
      </c>
      <c r="K303" s="27">
        <f t="shared" si="10"/>
        <v>1992.8747999999998</v>
      </c>
      <c r="L303" s="28">
        <v>42767</v>
      </c>
    </row>
    <row r="304" spans="1:12" x14ac:dyDescent="0.25">
      <c r="A304" s="24" t="s">
        <v>14</v>
      </c>
      <c r="B304" s="25" t="s">
        <v>15</v>
      </c>
      <c r="C304" s="25" t="s">
        <v>25</v>
      </c>
      <c r="D304" s="25" t="s">
        <v>86</v>
      </c>
      <c r="E304" s="25" t="s">
        <v>18</v>
      </c>
      <c r="F304" s="25" t="s">
        <v>19</v>
      </c>
      <c r="G304" s="26">
        <v>15101505</v>
      </c>
      <c r="H304" s="25" t="s">
        <v>20</v>
      </c>
      <c r="I304" s="25">
        <v>665.5</v>
      </c>
      <c r="J304" s="27">
        <v>1.87</v>
      </c>
      <c r="K304" s="27">
        <f t="shared" si="10"/>
        <v>1244.4850000000001</v>
      </c>
      <c r="L304" s="28">
        <v>42767</v>
      </c>
    </row>
    <row r="305" spans="1:12" x14ac:dyDescent="0.25">
      <c r="A305" s="24" t="s">
        <v>14</v>
      </c>
      <c r="B305" s="25" t="s">
        <v>15</v>
      </c>
      <c r="C305" s="25" t="s">
        <v>25</v>
      </c>
      <c r="D305" s="25" t="s">
        <v>28</v>
      </c>
      <c r="E305" s="25" t="s">
        <v>18</v>
      </c>
      <c r="F305" s="25" t="s">
        <v>19</v>
      </c>
      <c r="G305" s="26">
        <v>15101505</v>
      </c>
      <c r="H305" s="25" t="s">
        <v>20</v>
      </c>
      <c r="I305" s="25">
        <v>460.6</v>
      </c>
      <c r="J305" s="27">
        <v>1.8740000000000001</v>
      </c>
      <c r="K305" s="27">
        <f t="shared" si="10"/>
        <v>863.16440000000011</v>
      </c>
      <c r="L305" s="28">
        <v>42767</v>
      </c>
    </row>
    <row r="306" spans="1:12" x14ac:dyDescent="0.25">
      <c r="A306" s="24" t="s">
        <v>14</v>
      </c>
      <c r="B306" s="25" t="s">
        <v>15</v>
      </c>
      <c r="C306" s="25" t="s">
        <v>31</v>
      </c>
      <c r="D306" s="25" t="s">
        <v>89</v>
      </c>
      <c r="E306" s="25" t="s">
        <v>18</v>
      </c>
      <c r="F306" s="25" t="s">
        <v>19</v>
      </c>
      <c r="G306" s="26">
        <v>15101505</v>
      </c>
      <c r="H306" s="25" t="s">
        <v>20</v>
      </c>
      <c r="I306" s="25">
        <v>174.3</v>
      </c>
      <c r="J306" s="27">
        <v>1.88</v>
      </c>
      <c r="K306" s="27">
        <f t="shared" si="10"/>
        <v>327.68400000000003</v>
      </c>
      <c r="L306" s="28">
        <v>42767</v>
      </c>
    </row>
    <row r="307" spans="1:12" x14ac:dyDescent="0.25">
      <c r="A307" s="24" t="s">
        <v>14</v>
      </c>
      <c r="B307" s="25" t="s">
        <v>15</v>
      </c>
      <c r="C307" s="25" t="s">
        <v>31</v>
      </c>
      <c r="D307" s="25" t="s">
        <v>161</v>
      </c>
      <c r="E307" s="25" t="s">
        <v>18</v>
      </c>
      <c r="F307" s="25" t="s">
        <v>19</v>
      </c>
      <c r="G307" s="26">
        <v>15101505</v>
      </c>
      <c r="H307" s="25" t="s">
        <v>20</v>
      </c>
      <c r="I307" s="25">
        <v>20.399999999999999</v>
      </c>
      <c r="J307" s="27">
        <v>1.78</v>
      </c>
      <c r="K307" s="27">
        <f t="shared" si="10"/>
        <v>36.311999999999998</v>
      </c>
      <c r="L307" s="28">
        <v>42767</v>
      </c>
    </row>
    <row r="308" spans="1:12" x14ac:dyDescent="0.25">
      <c r="A308" s="24" t="s">
        <v>14</v>
      </c>
      <c r="B308" s="25" t="s">
        <v>15</v>
      </c>
      <c r="C308" s="25" t="s">
        <v>35</v>
      </c>
      <c r="D308" s="25" t="s">
        <v>203</v>
      </c>
      <c r="E308" s="25" t="s">
        <v>18</v>
      </c>
      <c r="F308" s="25" t="s">
        <v>19</v>
      </c>
      <c r="G308" s="26">
        <v>15101505</v>
      </c>
      <c r="H308" s="25" t="s">
        <v>20</v>
      </c>
      <c r="I308" s="25">
        <v>341.8</v>
      </c>
      <c r="J308" s="27">
        <v>1.8029999999999999</v>
      </c>
      <c r="K308" s="27">
        <f t="shared" si="10"/>
        <v>616.2654</v>
      </c>
      <c r="L308" s="28">
        <v>42767</v>
      </c>
    </row>
    <row r="309" spans="1:12" x14ac:dyDescent="0.25">
      <c r="A309" s="24" t="s">
        <v>14</v>
      </c>
      <c r="B309" s="25" t="s">
        <v>15</v>
      </c>
      <c r="C309" s="25" t="s">
        <v>38</v>
      </c>
      <c r="D309" s="25" t="s">
        <v>39</v>
      </c>
      <c r="E309" s="25" t="s">
        <v>18</v>
      </c>
      <c r="F309" s="25" t="s">
        <v>19</v>
      </c>
      <c r="G309" s="26">
        <v>15101505</v>
      </c>
      <c r="H309" s="25" t="s">
        <v>20</v>
      </c>
      <c r="I309" s="25">
        <v>2306.6</v>
      </c>
      <c r="J309" s="27">
        <v>1.7569999999999999</v>
      </c>
      <c r="K309" s="27">
        <f t="shared" si="10"/>
        <v>4052.6961999999994</v>
      </c>
      <c r="L309" s="28">
        <v>42767</v>
      </c>
    </row>
    <row r="310" spans="1:12" x14ac:dyDescent="0.25">
      <c r="A310" s="24" t="s">
        <v>14</v>
      </c>
      <c r="B310" s="25" t="s">
        <v>15</v>
      </c>
      <c r="C310" s="25" t="s">
        <v>38</v>
      </c>
      <c r="D310" s="25" t="s">
        <v>121</v>
      </c>
      <c r="E310" s="25" t="s">
        <v>18</v>
      </c>
      <c r="F310" s="25" t="s">
        <v>19</v>
      </c>
      <c r="G310" s="26">
        <v>15101505</v>
      </c>
      <c r="H310" s="25" t="s">
        <v>20</v>
      </c>
      <c r="I310" s="25">
        <v>1100</v>
      </c>
      <c r="J310" s="27">
        <v>1.738</v>
      </c>
      <c r="K310" s="27">
        <f t="shared" si="10"/>
        <v>1911.8</v>
      </c>
      <c r="L310" s="28">
        <v>42767</v>
      </c>
    </row>
    <row r="311" spans="1:12" x14ac:dyDescent="0.25">
      <c r="A311" s="24" t="s">
        <v>14</v>
      </c>
      <c r="B311" s="25" t="s">
        <v>15</v>
      </c>
      <c r="C311" s="25" t="s">
        <v>38</v>
      </c>
      <c r="D311" s="25" t="s">
        <v>91</v>
      </c>
      <c r="E311" s="25" t="s">
        <v>18</v>
      </c>
      <c r="F311" s="25" t="s">
        <v>19</v>
      </c>
      <c r="G311" s="26">
        <v>15101505</v>
      </c>
      <c r="H311" s="25" t="s">
        <v>20</v>
      </c>
      <c r="I311" s="25">
        <v>3925.6</v>
      </c>
      <c r="J311" s="27">
        <v>1.77</v>
      </c>
      <c r="K311" s="27">
        <f t="shared" si="10"/>
        <v>6948.3119999999999</v>
      </c>
      <c r="L311" s="28">
        <v>42767</v>
      </c>
    </row>
    <row r="312" spans="1:12" x14ac:dyDescent="0.25">
      <c r="A312" s="24" t="s">
        <v>14</v>
      </c>
      <c r="B312" s="25" t="s">
        <v>15</v>
      </c>
      <c r="C312" s="25" t="s">
        <v>38</v>
      </c>
      <c r="D312" s="25" t="s">
        <v>41</v>
      </c>
      <c r="E312" s="25" t="s">
        <v>18</v>
      </c>
      <c r="F312" s="25" t="s">
        <v>19</v>
      </c>
      <c r="G312" s="26">
        <v>15101505</v>
      </c>
      <c r="H312" s="25" t="s">
        <v>20</v>
      </c>
      <c r="I312" s="25">
        <v>1182</v>
      </c>
      <c r="J312" s="27">
        <v>1.8320000000000001</v>
      </c>
      <c r="K312" s="27">
        <f t="shared" si="10"/>
        <v>2165.424</v>
      </c>
      <c r="L312" s="28">
        <v>42767</v>
      </c>
    </row>
    <row r="313" spans="1:12" x14ac:dyDescent="0.25">
      <c r="A313" s="24" t="s">
        <v>14</v>
      </c>
      <c r="B313" s="25" t="s">
        <v>15</v>
      </c>
      <c r="C313" s="25" t="s">
        <v>38</v>
      </c>
      <c r="D313" s="25" t="s">
        <v>42</v>
      </c>
      <c r="E313" s="25" t="s">
        <v>18</v>
      </c>
      <c r="F313" s="25" t="s">
        <v>19</v>
      </c>
      <c r="G313" s="26">
        <v>15101505</v>
      </c>
      <c r="H313" s="25" t="s">
        <v>20</v>
      </c>
      <c r="I313" s="25">
        <v>2800</v>
      </c>
      <c r="J313" s="27">
        <v>1.849</v>
      </c>
      <c r="K313" s="27">
        <f t="shared" si="10"/>
        <v>5177.2</v>
      </c>
      <c r="L313" s="28">
        <v>42767</v>
      </c>
    </row>
    <row r="314" spans="1:12" x14ac:dyDescent="0.25">
      <c r="A314" s="24" t="s">
        <v>14</v>
      </c>
      <c r="B314" s="25" t="s">
        <v>15</v>
      </c>
      <c r="C314" s="25" t="s">
        <v>38</v>
      </c>
      <c r="D314" s="25" t="s">
        <v>122</v>
      </c>
      <c r="E314" s="25" t="s">
        <v>18</v>
      </c>
      <c r="F314" s="25" t="s">
        <v>19</v>
      </c>
      <c r="G314" s="26">
        <v>15101505</v>
      </c>
      <c r="H314" s="25" t="s">
        <v>20</v>
      </c>
      <c r="I314" s="25">
        <v>1100</v>
      </c>
      <c r="J314" s="27">
        <v>1.73</v>
      </c>
      <c r="K314" s="27">
        <f t="shared" si="10"/>
        <v>1903</v>
      </c>
      <c r="L314" s="28">
        <v>42767</v>
      </c>
    </row>
    <row r="315" spans="1:12" x14ac:dyDescent="0.25">
      <c r="A315" s="24" t="s">
        <v>14</v>
      </c>
      <c r="B315" s="25" t="s">
        <v>15</v>
      </c>
      <c r="C315" s="25" t="s">
        <v>38</v>
      </c>
      <c r="D315" s="25" t="s">
        <v>214</v>
      </c>
      <c r="E315" s="25" t="s">
        <v>18</v>
      </c>
      <c r="F315" s="25" t="s">
        <v>19</v>
      </c>
      <c r="G315" s="26">
        <v>15101505</v>
      </c>
      <c r="H315" s="25" t="s">
        <v>20</v>
      </c>
      <c r="I315" s="25">
        <v>240.7</v>
      </c>
      <c r="J315" s="27">
        <v>1.875</v>
      </c>
      <c r="K315" s="27">
        <f t="shared" si="10"/>
        <v>451.3125</v>
      </c>
      <c r="L315" s="28">
        <v>42767</v>
      </c>
    </row>
    <row r="316" spans="1:12" x14ac:dyDescent="0.25">
      <c r="A316" s="24" t="s">
        <v>14</v>
      </c>
      <c r="B316" s="25" t="s">
        <v>15</v>
      </c>
      <c r="C316" s="25" t="s">
        <v>38</v>
      </c>
      <c r="D316" s="25" t="s">
        <v>93</v>
      </c>
      <c r="E316" s="25" t="s">
        <v>18</v>
      </c>
      <c r="F316" s="25" t="s">
        <v>19</v>
      </c>
      <c r="G316" s="26">
        <v>15101505</v>
      </c>
      <c r="H316" s="25" t="s">
        <v>20</v>
      </c>
      <c r="I316" s="25">
        <v>1410.9</v>
      </c>
      <c r="J316" s="27">
        <v>1.738</v>
      </c>
      <c r="K316" s="27">
        <f t="shared" si="10"/>
        <v>2452.1442000000002</v>
      </c>
      <c r="L316" s="28">
        <v>42767</v>
      </c>
    </row>
    <row r="317" spans="1:12" x14ac:dyDescent="0.25">
      <c r="A317" s="29" t="s">
        <v>14</v>
      </c>
      <c r="B317" s="25" t="s">
        <v>15</v>
      </c>
      <c r="C317" s="25" t="s">
        <v>38</v>
      </c>
      <c r="D317" s="25" t="s">
        <v>46</v>
      </c>
      <c r="E317" s="25" t="s">
        <v>18</v>
      </c>
      <c r="F317" s="25" t="s">
        <v>19</v>
      </c>
      <c r="G317" s="26">
        <v>15101505</v>
      </c>
      <c r="H317" s="25" t="s">
        <v>20</v>
      </c>
      <c r="I317" s="25">
        <v>431</v>
      </c>
      <c r="J317" s="27">
        <v>1.8640000000000001</v>
      </c>
      <c r="K317" s="27">
        <f t="shared" si="10"/>
        <v>803.38400000000001</v>
      </c>
      <c r="L317" s="28">
        <v>42767</v>
      </c>
    </row>
    <row r="318" spans="1:12" x14ac:dyDescent="0.25">
      <c r="A318" s="24" t="s">
        <v>14</v>
      </c>
      <c r="B318" s="25" t="s">
        <v>49</v>
      </c>
      <c r="C318" s="25" t="s">
        <v>169</v>
      </c>
      <c r="D318" s="25" t="s">
        <v>170</v>
      </c>
      <c r="E318" s="25" t="s">
        <v>18</v>
      </c>
      <c r="F318" s="25" t="s">
        <v>19</v>
      </c>
      <c r="G318" s="26">
        <v>15101505</v>
      </c>
      <c r="H318" s="25" t="s">
        <v>20</v>
      </c>
      <c r="I318" s="25">
        <v>5048.8</v>
      </c>
      <c r="J318" s="27">
        <v>1.7370000000000001</v>
      </c>
      <c r="K318" s="27">
        <f t="shared" si="10"/>
        <v>8769.7656000000006</v>
      </c>
      <c r="L318" s="28">
        <v>42767</v>
      </c>
    </row>
    <row r="319" spans="1:12" x14ac:dyDescent="0.25">
      <c r="A319" s="29" t="s">
        <v>14</v>
      </c>
      <c r="B319" s="25" t="s">
        <v>49</v>
      </c>
      <c r="C319" s="25" t="s">
        <v>169</v>
      </c>
      <c r="D319" s="25" t="s">
        <v>171</v>
      </c>
      <c r="E319" s="25" t="s">
        <v>18</v>
      </c>
      <c r="F319" s="25" t="s">
        <v>19</v>
      </c>
      <c r="G319" s="26">
        <v>15101505</v>
      </c>
      <c r="H319" s="25" t="s">
        <v>20</v>
      </c>
      <c r="I319" s="25">
        <v>757.5</v>
      </c>
      <c r="J319" s="27">
        <v>1.865</v>
      </c>
      <c r="K319" s="27">
        <f t="shared" si="10"/>
        <v>1412.7375</v>
      </c>
      <c r="L319" s="28">
        <v>42767</v>
      </c>
    </row>
    <row r="320" spans="1:12" x14ac:dyDescent="0.25">
      <c r="A320" s="24" t="s">
        <v>14</v>
      </c>
      <c r="B320" s="25" t="s">
        <v>49</v>
      </c>
      <c r="C320" s="25" t="s">
        <v>169</v>
      </c>
      <c r="D320" s="25" t="s">
        <v>172</v>
      </c>
      <c r="E320" s="25" t="s">
        <v>18</v>
      </c>
      <c r="F320" s="25" t="s">
        <v>19</v>
      </c>
      <c r="G320" s="26">
        <v>15101505</v>
      </c>
      <c r="H320" s="25" t="s">
        <v>20</v>
      </c>
      <c r="I320" s="25">
        <v>873.8</v>
      </c>
      <c r="J320" s="27">
        <v>1.8620000000000001</v>
      </c>
      <c r="K320" s="27">
        <f t="shared" si="10"/>
        <v>1627.0155999999999</v>
      </c>
      <c r="L320" s="28">
        <v>42767</v>
      </c>
    </row>
    <row r="321" spans="1:12" x14ac:dyDescent="0.25">
      <c r="A321" s="29" t="s">
        <v>14</v>
      </c>
      <c r="B321" s="25" t="s">
        <v>49</v>
      </c>
      <c r="C321" s="25" t="s">
        <v>74</v>
      </c>
      <c r="D321" s="25" t="s">
        <v>215</v>
      </c>
      <c r="E321" s="25" t="s">
        <v>18</v>
      </c>
      <c r="F321" s="25" t="s">
        <v>19</v>
      </c>
      <c r="G321" s="26">
        <v>15101505</v>
      </c>
      <c r="H321" s="25" t="s">
        <v>20</v>
      </c>
      <c r="I321" s="25">
        <v>371.7</v>
      </c>
      <c r="J321" s="27">
        <v>1.8</v>
      </c>
      <c r="K321" s="27">
        <f t="shared" si="10"/>
        <v>669.06</v>
      </c>
      <c r="L321" s="28">
        <v>42767</v>
      </c>
    </row>
    <row r="322" spans="1:12" x14ac:dyDescent="0.25">
      <c r="A322" s="29" t="s">
        <v>14</v>
      </c>
      <c r="B322" s="25" t="s">
        <v>49</v>
      </c>
      <c r="C322" s="25" t="s">
        <v>74</v>
      </c>
      <c r="D322" s="25" t="s">
        <v>103</v>
      </c>
      <c r="E322" s="25" t="s">
        <v>18</v>
      </c>
      <c r="F322" s="25" t="s">
        <v>19</v>
      </c>
      <c r="G322" s="26">
        <v>15101505</v>
      </c>
      <c r="H322" s="25" t="s">
        <v>20</v>
      </c>
      <c r="I322" s="25">
        <v>371.8</v>
      </c>
      <c r="J322" s="27">
        <v>1.8029999999999999</v>
      </c>
      <c r="K322" s="27">
        <f t="shared" si="10"/>
        <v>670.35540000000003</v>
      </c>
      <c r="L322" s="28">
        <v>42767</v>
      </c>
    </row>
    <row r="323" spans="1:12" x14ac:dyDescent="0.25">
      <c r="A323" s="29" t="s">
        <v>14</v>
      </c>
      <c r="B323" s="25" t="s">
        <v>49</v>
      </c>
      <c r="C323" s="25" t="s">
        <v>47</v>
      </c>
      <c r="D323" s="25" t="s">
        <v>48</v>
      </c>
      <c r="E323" s="25" t="s">
        <v>18</v>
      </c>
      <c r="F323" s="25" t="s">
        <v>19</v>
      </c>
      <c r="G323" s="26">
        <v>15101505</v>
      </c>
      <c r="H323" s="25" t="s">
        <v>20</v>
      </c>
      <c r="I323" s="25">
        <v>663.7</v>
      </c>
      <c r="J323" s="27">
        <v>1.879</v>
      </c>
      <c r="K323" s="27">
        <f t="shared" si="10"/>
        <v>1247.0923</v>
      </c>
      <c r="L323" s="28">
        <v>42767</v>
      </c>
    </row>
    <row r="324" spans="1:12" x14ac:dyDescent="0.25">
      <c r="A324" s="29" t="s">
        <v>14</v>
      </c>
      <c r="B324" s="25" t="s">
        <v>49</v>
      </c>
      <c r="C324" s="25" t="s">
        <v>52</v>
      </c>
      <c r="D324" s="25" t="s">
        <v>53</v>
      </c>
      <c r="E324" s="25" t="s">
        <v>18</v>
      </c>
      <c r="F324" s="25" t="s">
        <v>19</v>
      </c>
      <c r="G324" s="26">
        <v>15101505</v>
      </c>
      <c r="H324" s="25" t="s">
        <v>20</v>
      </c>
      <c r="I324" s="25">
        <v>235.4</v>
      </c>
      <c r="J324" s="27">
        <v>1.849</v>
      </c>
      <c r="K324" s="27">
        <f t="shared" si="10"/>
        <v>435.25459999999998</v>
      </c>
      <c r="L324" s="28">
        <v>42767</v>
      </c>
    </row>
    <row r="325" spans="1:12" x14ac:dyDescent="0.25">
      <c r="A325" s="29" t="s">
        <v>14</v>
      </c>
      <c r="B325" s="25" t="s">
        <v>54</v>
      </c>
      <c r="C325" s="25" t="s">
        <v>55</v>
      </c>
      <c r="D325" s="25" t="s">
        <v>57</v>
      </c>
      <c r="E325" s="25" t="s">
        <v>18</v>
      </c>
      <c r="F325" s="25" t="s">
        <v>19</v>
      </c>
      <c r="G325" s="26">
        <v>15101505</v>
      </c>
      <c r="H325" s="25" t="s">
        <v>20</v>
      </c>
      <c r="I325" s="25">
        <v>1060.2</v>
      </c>
      <c r="J325" s="27">
        <v>1.885</v>
      </c>
      <c r="K325" s="27">
        <f t="shared" si="10"/>
        <v>1998.4770000000001</v>
      </c>
      <c r="L325" s="28">
        <v>42767</v>
      </c>
    </row>
    <row r="326" spans="1:12" x14ac:dyDescent="0.25">
      <c r="A326" s="29" t="s">
        <v>125</v>
      </c>
      <c r="B326" s="25" t="s">
        <v>49</v>
      </c>
      <c r="C326" s="25" t="s">
        <v>70</v>
      </c>
      <c r="D326" s="25" t="s">
        <v>174</v>
      </c>
      <c r="E326" s="25" t="s">
        <v>175</v>
      </c>
      <c r="F326" s="25" t="s">
        <v>19</v>
      </c>
      <c r="G326" s="25"/>
      <c r="H326" s="25" t="s">
        <v>20</v>
      </c>
      <c r="I326" s="25">
        <v>36203</v>
      </c>
      <c r="J326" s="27">
        <f>K326/I326</f>
        <v>1.683917907355744</v>
      </c>
      <c r="K326" s="27">
        <v>60962.879999999997</v>
      </c>
      <c r="L326" s="28">
        <v>42767</v>
      </c>
    </row>
    <row r="327" spans="1:12" x14ac:dyDescent="0.25">
      <c r="A327" s="29" t="s">
        <v>125</v>
      </c>
      <c r="B327" s="25" t="s">
        <v>49</v>
      </c>
      <c r="C327" s="25" t="s">
        <v>74</v>
      </c>
      <c r="D327" s="25" t="s">
        <v>176</v>
      </c>
      <c r="E327" s="25" t="s">
        <v>175</v>
      </c>
      <c r="F327" s="25" t="s">
        <v>19</v>
      </c>
      <c r="G327" s="25"/>
      <c r="H327" s="25" t="s">
        <v>20</v>
      </c>
      <c r="I327" s="25">
        <v>12006</v>
      </c>
      <c r="J327" s="27">
        <f>K327/I327</f>
        <v>1.6761494252873561</v>
      </c>
      <c r="K327" s="27">
        <v>20123.849999999999</v>
      </c>
      <c r="L327" s="28">
        <v>42767</v>
      </c>
    </row>
    <row r="328" spans="1:12" x14ac:dyDescent="0.25">
      <c r="A328" s="29" t="s">
        <v>125</v>
      </c>
      <c r="B328" s="25" t="s">
        <v>54</v>
      </c>
      <c r="C328" s="25" t="s">
        <v>55</v>
      </c>
      <c r="D328" s="25" t="s">
        <v>205</v>
      </c>
      <c r="E328" s="25" t="s">
        <v>175</v>
      </c>
      <c r="F328" s="25" t="s">
        <v>19</v>
      </c>
      <c r="G328" s="25"/>
      <c r="H328" s="25" t="s">
        <v>20</v>
      </c>
      <c r="I328" s="25">
        <v>7202</v>
      </c>
      <c r="J328" s="27">
        <f>K328/I328</f>
        <v>1.6912996389891697</v>
      </c>
      <c r="K328" s="27">
        <v>12180.74</v>
      </c>
      <c r="L328" s="28">
        <v>42767</v>
      </c>
    </row>
    <row r="329" spans="1:12" x14ac:dyDescent="0.25">
      <c r="A329" s="29" t="s">
        <v>179</v>
      </c>
      <c r="B329" s="29"/>
      <c r="C329" s="29"/>
      <c r="D329" s="29"/>
      <c r="E329" s="32" t="s">
        <v>126</v>
      </c>
      <c r="F329" s="29"/>
      <c r="G329" s="29"/>
      <c r="H329" s="29"/>
      <c r="I329" s="29"/>
      <c r="J329" s="33"/>
      <c r="K329" s="33">
        <v>0</v>
      </c>
      <c r="L329" s="28">
        <v>42767</v>
      </c>
    </row>
    <row r="330" spans="1:12" x14ac:dyDescent="0.25">
      <c r="A330" s="29" t="s">
        <v>192</v>
      </c>
      <c r="B330" s="25" t="s">
        <v>15</v>
      </c>
      <c r="C330" s="25"/>
      <c r="D330" s="25" t="s">
        <v>25</v>
      </c>
      <c r="E330" s="25" t="s">
        <v>216</v>
      </c>
      <c r="F330" s="25" t="s">
        <v>19</v>
      </c>
      <c r="G330" s="25" t="s">
        <v>194</v>
      </c>
      <c r="H330" s="25" t="s">
        <v>20</v>
      </c>
      <c r="I330" s="25">
        <v>100</v>
      </c>
      <c r="J330" s="27">
        <v>1.7617</v>
      </c>
      <c r="K330" s="27">
        <f>I330*J330</f>
        <v>176.17000000000002</v>
      </c>
      <c r="L330" s="28">
        <v>42767</v>
      </c>
    </row>
    <row r="331" spans="1:12" x14ac:dyDescent="0.25">
      <c r="A331" s="29" t="s">
        <v>192</v>
      </c>
      <c r="B331" s="25" t="s">
        <v>15</v>
      </c>
      <c r="C331" s="25"/>
      <c r="D331" s="25" t="s">
        <v>38</v>
      </c>
      <c r="E331" s="25" t="s">
        <v>206</v>
      </c>
      <c r="F331" s="25" t="s">
        <v>19</v>
      </c>
      <c r="G331" s="25" t="s">
        <v>194</v>
      </c>
      <c r="H331" s="25" t="s">
        <v>20</v>
      </c>
      <c r="I331" s="25">
        <v>2110</v>
      </c>
      <c r="J331" s="27">
        <v>1.6705000000000001</v>
      </c>
      <c r="K331" s="27">
        <f>I331*J331</f>
        <v>3524.7550000000001</v>
      </c>
      <c r="L331" s="28">
        <v>42767</v>
      </c>
    </row>
    <row r="332" spans="1:12" x14ac:dyDescent="0.25">
      <c r="A332" s="29" t="s">
        <v>192</v>
      </c>
      <c r="B332" s="25" t="s">
        <v>15</v>
      </c>
      <c r="C332" s="25"/>
      <c r="D332" s="25" t="s">
        <v>38</v>
      </c>
      <c r="E332" s="25" t="s">
        <v>206</v>
      </c>
      <c r="F332" s="25" t="s">
        <v>19</v>
      </c>
      <c r="G332" s="25" t="s">
        <v>194</v>
      </c>
      <c r="H332" s="25" t="s">
        <v>20</v>
      </c>
      <c r="I332" s="25">
        <v>3000</v>
      </c>
      <c r="J332" s="27">
        <v>1.6705000000000001</v>
      </c>
      <c r="K332" s="27">
        <f>I332*J332</f>
        <v>5011.5</v>
      </c>
      <c r="L332" s="28">
        <v>42767</v>
      </c>
    </row>
    <row r="333" spans="1:12" x14ac:dyDescent="0.25">
      <c r="A333" s="29" t="s">
        <v>192</v>
      </c>
      <c r="B333" s="25" t="s">
        <v>49</v>
      </c>
      <c r="C333" s="25"/>
      <c r="D333" s="25" t="s">
        <v>65</v>
      </c>
      <c r="E333" s="25" t="s">
        <v>193</v>
      </c>
      <c r="F333" s="25" t="s">
        <v>19</v>
      </c>
      <c r="G333" s="25" t="s">
        <v>194</v>
      </c>
      <c r="H333" s="25" t="s">
        <v>20</v>
      </c>
      <c r="I333" s="25">
        <v>5000</v>
      </c>
      <c r="J333" s="27">
        <v>1.6852</v>
      </c>
      <c r="K333" s="27">
        <f>J333*I333</f>
        <v>8426</v>
      </c>
      <c r="L333" s="28">
        <v>42767</v>
      </c>
    </row>
    <row r="334" spans="1:12" x14ac:dyDescent="0.25">
      <c r="A334" s="29" t="s">
        <v>192</v>
      </c>
      <c r="B334" s="25" t="s">
        <v>49</v>
      </c>
      <c r="C334" s="25"/>
      <c r="D334" s="25" t="s">
        <v>65</v>
      </c>
      <c r="E334" s="25" t="s">
        <v>193</v>
      </c>
      <c r="F334" s="25" t="s">
        <v>19</v>
      </c>
      <c r="G334" s="25" t="s">
        <v>194</v>
      </c>
      <c r="H334" s="25" t="s">
        <v>20</v>
      </c>
      <c r="I334" s="25">
        <v>6000.6</v>
      </c>
      <c r="J334" s="27">
        <v>1.6828000000000001</v>
      </c>
      <c r="K334" s="27">
        <f>J334*I334</f>
        <v>10097.80968</v>
      </c>
      <c r="L334" s="28">
        <v>42767</v>
      </c>
    </row>
    <row r="335" spans="1:12" x14ac:dyDescent="0.25">
      <c r="A335" s="29" t="s">
        <v>192</v>
      </c>
      <c r="B335" s="25" t="s">
        <v>49</v>
      </c>
      <c r="C335" s="25"/>
      <c r="D335" s="25" t="s">
        <v>65</v>
      </c>
      <c r="E335" s="25" t="s">
        <v>193</v>
      </c>
      <c r="F335" s="25" t="s">
        <v>19</v>
      </c>
      <c r="G335" s="25" t="s">
        <v>194</v>
      </c>
      <c r="H335" s="25" t="s">
        <v>20</v>
      </c>
      <c r="I335" s="25">
        <v>5010</v>
      </c>
      <c r="J335" s="27">
        <v>1.7088000000000001</v>
      </c>
      <c r="K335" s="27">
        <f>J335*I335</f>
        <v>8561.0879999999997</v>
      </c>
      <c r="L335" s="28">
        <v>42767</v>
      </c>
    </row>
    <row r="336" spans="1:12" x14ac:dyDescent="0.25">
      <c r="A336" s="29" t="s">
        <v>192</v>
      </c>
      <c r="B336" s="25" t="s">
        <v>49</v>
      </c>
      <c r="C336" s="25"/>
      <c r="D336" s="25" t="s">
        <v>110</v>
      </c>
      <c r="E336" s="25" t="s">
        <v>212</v>
      </c>
      <c r="F336" s="25" t="s">
        <v>19</v>
      </c>
      <c r="G336" s="25" t="s">
        <v>194</v>
      </c>
      <c r="H336" s="25" t="s">
        <v>20</v>
      </c>
      <c r="I336" s="25">
        <v>7499</v>
      </c>
      <c r="J336" s="27">
        <v>1.7101999999999999</v>
      </c>
      <c r="K336" s="27">
        <f>I336*J336</f>
        <v>12824.7898</v>
      </c>
      <c r="L336" s="28">
        <v>42767</v>
      </c>
    </row>
    <row r="337" spans="1:12" x14ac:dyDescent="0.25">
      <c r="A337" s="29" t="s">
        <v>192</v>
      </c>
      <c r="B337" s="25" t="s">
        <v>49</v>
      </c>
      <c r="C337" s="25"/>
      <c r="D337" s="25" t="s">
        <v>110</v>
      </c>
      <c r="E337" s="25" t="s">
        <v>212</v>
      </c>
      <c r="F337" s="25" t="s">
        <v>19</v>
      </c>
      <c r="G337" s="25" t="s">
        <v>194</v>
      </c>
      <c r="H337" s="25" t="s">
        <v>20</v>
      </c>
      <c r="I337" s="25">
        <v>7501</v>
      </c>
      <c r="J337" s="27">
        <v>1.6632</v>
      </c>
      <c r="K337" s="27">
        <f>I337*J337</f>
        <v>12475.663200000001</v>
      </c>
      <c r="L337" s="28">
        <v>42767</v>
      </c>
    </row>
    <row r="338" spans="1:12" x14ac:dyDescent="0.25">
      <c r="A338" s="29" t="s">
        <v>179</v>
      </c>
      <c r="B338" s="29"/>
      <c r="C338" s="29"/>
      <c r="D338" s="29"/>
      <c r="E338" s="32" t="s">
        <v>126</v>
      </c>
      <c r="F338" s="29"/>
      <c r="G338" s="29"/>
      <c r="H338" s="29"/>
      <c r="I338" s="29"/>
      <c r="J338" s="33"/>
      <c r="K338" s="33">
        <v>0</v>
      </c>
      <c r="L338" s="28">
        <v>42795</v>
      </c>
    </row>
    <row r="339" spans="1:12" x14ac:dyDescent="0.25">
      <c r="A339" s="29" t="s">
        <v>192</v>
      </c>
      <c r="B339" s="25" t="s">
        <v>15</v>
      </c>
      <c r="C339" s="25" t="s">
        <v>38</v>
      </c>
      <c r="D339" s="25" t="s">
        <v>206</v>
      </c>
      <c r="E339" s="25" t="s">
        <v>175</v>
      </c>
      <c r="F339" s="25" t="s">
        <v>19</v>
      </c>
      <c r="G339" s="25" t="s">
        <v>194</v>
      </c>
      <c r="H339" s="25" t="s">
        <v>20</v>
      </c>
      <c r="I339" s="25">
        <v>4759.8999999999996</v>
      </c>
      <c r="J339" s="27">
        <v>1.5492999999999999</v>
      </c>
      <c r="K339" s="27">
        <f>I339*J339</f>
        <v>7374.5130699999991</v>
      </c>
      <c r="L339" s="28">
        <v>42795</v>
      </c>
    </row>
    <row r="340" spans="1:12" x14ac:dyDescent="0.25">
      <c r="A340" s="29" t="s">
        <v>192</v>
      </c>
      <c r="B340" s="25" t="s">
        <v>15</v>
      </c>
      <c r="C340" s="25" t="s">
        <v>38</v>
      </c>
      <c r="D340" s="25" t="s">
        <v>206</v>
      </c>
      <c r="E340" s="25" t="s">
        <v>175</v>
      </c>
      <c r="F340" s="25" t="s">
        <v>19</v>
      </c>
      <c r="G340" s="25" t="s">
        <v>194</v>
      </c>
      <c r="H340" s="25" t="s">
        <v>20</v>
      </c>
      <c r="I340" s="25">
        <v>1250</v>
      </c>
      <c r="J340" s="27">
        <v>1.5492999999999999</v>
      </c>
      <c r="K340" s="27">
        <f>I340*J340</f>
        <v>1936.6249999999998</v>
      </c>
      <c r="L340" s="28">
        <v>42795</v>
      </c>
    </row>
    <row r="341" spans="1:12" x14ac:dyDescent="0.25">
      <c r="A341" s="29" t="s">
        <v>192</v>
      </c>
      <c r="B341" s="25" t="s">
        <v>15</v>
      </c>
      <c r="C341" s="25" t="s">
        <v>38</v>
      </c>
      <c r="D341" s="25" t="s">
        <v>206</v>
      </c>
      <c r="E341" s="25" t="s">
        <v>175</v>
      </c>
      <c r="F341" s="25" t="s">
        <v>19</v>
      </c>
      <c r="G341" s="25" t="s">
        <v>194</v>
      </c>
      <c r="H341" s="25" t="s">
        <v>20</v>
      </c>
      <c r="I341" s="25">
        <v>1500</v>
      </c>
      <c r="J341" s="27">
        <v>1.5441</v>
      </c>
      <c r="K341" s="27">
        <f>I341*J341</f>
        <v>2316.15</v>
      </c>
      <c r="L341" s="28">
        <v>42795</v>
      </c>
    </row>
    <row r="342" spans="1:12" x14ac:dyDescent="0.25">
      <c r="A342" s="29" t="s">
        <v>192</v>
      </c>
      <c r="B342" s="25" t="s">
        <v>49</v>
      </c>
      <c r="C342" s="25" t="s">
        <v>65</v>
      </c>
      <c r="D342" s="25" t="s">
        <v>193</v>
      </c>
      <c r="E342" s="25" t="s">
        <v>175</v>
      </c>
      <c r="F342" s="25" t="s">
        <v>19</v>
      </c>
      <c r="G342" s="25" t="s">
        <v>194</v>
      </c>
      <c r="H342" s="25" t="s">
        <v>20</v>
      </c>
      <c r="I342" s="25">
        <v>5027.5</v>
      </c>
      <c r="J342" s="27">
        <v>1.6653</v>
      </c>
      <c r="K342" s="27">
        <f>J342*I342</f>
        <v>8372.2957499999993</v>
      </c>
      <c r="L342" s="28">
        <v>42795</v>
      </c>
    </row>
    <row r="343" spans="1:12" x14ac:dyDescent="0.25">
      <c r="A343" s="29" t="s">
        <v>192</v>
      </c>
      <c r="B343" s="25" t="s">
        <v>49</v>
      </c>
      <c r="C343" s="25" t="s">
        <v>65</v>
      </c>
      <c r="D343" s="25" t="s">
        <v>193</v>
      </c>
      <c r="E343" s="25" t="s">
        <v>175</v>
      </c>
      <c r="F343" s="25" t="s">
        <v>19</v>
      </c>
      <c r="G343" s="25" t="s">
        <v>194</v>
      </c>
      <c r="H343" s="25" t="s">
        <v>20</v>
      </c>
      <c r="I343" s="25">
        <v>3368.6</v>
      </c>
      <c r="J343" s="27">
        <v>1.5844</v>
      </c>
      <c r="K343" s="27">
        <f>J343*I343</f>
        <v>5337.2098399999995</v>
      </c>
      <c r="L343" s="28">
        <v>42795</v>
      </c>
    </row>
    <row r="344" spans="1:12" x14ac:dyDescent="0.25">
      <c r="A344" s="29" t="s">
        <v>192</v>
      </c>
      <c r="B344" s="25" t="s">
        <v>49</v>
      </c>
      <c r="C344" s="25" t="s">
        <v>65</v>
      </c>
      <c r="D344" s="25" t="s">
        <v>193</v>
      </c>
      <c r="E344" s="25" t="s">
        <v>175</v>
      </c>
      <c r="F344" s="25" t="s">
        <v>19</v>
      </c>
      <c r="G344" s="25" t="s">
        <v>194</v>
      </c>
      <c r="H344" s="25" t="s">
        <v>20</v>
      </c>
      <c r="I344" s="25">
        <v>5005.7</v>
      </c>
      <c r="J344" s="27">
        <v>1.5719000000000001</v>
      </c>
      <c r="K344" s="27">
        <f>J344*I344</f>
        <v>7868.4598299999998</v>
      </c>
      <c r="L344" s="28">
        <v>42795</v>
      </c>
    </row>
    <row r="345" spans="1:12" x14ac:dyDescent="0.25">
      <c r="A345" s="29" t="s">
        <v>192</v>
      </c>
      <c r="B345" s="25" t="s">
        <v>49</v>
      </c>
      <c r="C345" s="25" t="s">
        <v>65</v>
      </c>
      <c r="D345" s="25" t="s">
        <v>193</v>
      </c>
      <c r="E345" s="25" t="s">
        <v>175</v>
      </c>
      <c r="F345" s="25" t="s">
        <v>19</v>
      </c>
      <c r="G345" s="25" t="s">
        <v>194</v>
      </c>
      <c r="H345" s="25" t="s">
        <v>20</v>
      </c>
      <c r="I345" s="25">
        <f>2242+2760</f>
        <v>5002</v>
      </c>
      <c r="J345" s="27">
        <v>1.6224000000000001</v>
      </c>
      <c r="K345" s="27">
        <f>J345*I345</f>
        <v>8115.2448000000004</v>
      </c>
      <c r="L345" s="28">
        <v>42795</v>
      </c>
    </row>
    <row r="346" spans="1:12" x14ac:dyDescent="0.25">
      <c r="A346" s="29" t="s">
        <v>192</v>
      </c>
      <c r="B346" s="25" t="s">
        <v>49</v>
      </c>
      <c r="C346" s="25" t="s">
        <v>110</v>
      </c>
      <c r="D346" s="25" t="s">
        <v>212</v>
      </c>
      <c r="E346" s="25" t="s">
        <v>175</v>
      </c>
      <c r="F346" s="25" t="s">
        <v>19</v>
      </c>
      <c r="G346" s="25" t="s">
        <v>194</v>
      </c>
      <c r="H346" s="25" t="s">
        <v>20</v>
      </c>
      <c r="I346" s="25">
        <v>7500</v>
      </c>
      <c r="J346" s="27">
        <v>1.6577</v>
      </c>
      <c r="K346" s="27">
        <f>I346*J346</f>
        <v>12432.75</v>
      </c>
      <c r="L346" s="28">
        <v>42795</v>
      </c>
    </row>
    <row r="347" spans="1:12" x14ac:dyDescent="0.25">
      <c r="A347" s="29" t="s">
        <v>192</v>
      </c>
      <c r="B347" s="25" t="s">
        <v>49</v>
      </c>
      <c r="C347" s="25" t="s">
        <v>110</v>
      </c>
      <c r="D347" s="25" t="s">
        <v>212</v>
      </c>
      <c r="E347" s="25" t="s">
        <v>175</v>
      </c>
      <c r="F347" s="25" t="s">
        <v>19</v>
      </c>
      <c r="G347" s="25" t="s">
        <v>194</v>
      </c>
      <c r="H347" s="25" t="s">
        <v>20</v>
      </c>
      <c r="I347" s="25">
        <v>7502</v>
      </c>
      <c r="J347" s="27">
        <v>1.5725</v>
      </c>
      <c r="K347" s="27">
        <f>I347*J347</f>
        <v>11796.895</v>
      </c>
      <c r="L347" s="28">
        <v>42795</v>
      </c>
    </row>
    <row r="348" spans="1:12" x14ac:dyDescent="0.25">
      <c r="A348" s="29" t="s">
        <v>192</v>
      </c>
      <c r="B348" s="26" t="s">
        <v>54</v>
      </c>
      <c r="C348" s="37" t="s">
        <v>55</v>
      </c>
      <c r="D348" s="25" t="s">
        <v>216</v>
      </c>
      <c r="E348" s="25" t="s">
        <v>175</v>
      </c>
      <c r="F348" s="25" t="s">
        <v>19</v>
      </c>
      <c r="G348" s="25" t="s">
        <v>194</v>
      </c>
      <c r="H348" s="25" t="s">
        <v>20</v>
      </c>
      <c r="I348" s="25">
        <v>100</v>
      </c>
      <c r="J348" s="27">
        <v>1.7744</v>
      </c>
      <c r="K348" s="27">
        <f>I348*J348</f>
        <v>177.44</v>
      </c>
      <c r="L348" s="28">
        <v>42795</v>
      </c>
    </row>
    <row r="349" spans="1:12" x14ac:dyDescent="0.25">
      <c r="A349" s="29" t="s">
        <v>192</v>
      </c>
      <c r="B349" s="26" t="s">
        <v>54</v>
      </c>
      <c r="C349" s="37" t="s">
        <v>55</v>
      </c>
      <c r="D349" s="25" t="s">
        <v>216</v>
      </c>
      <c r="E349" s="25" t="s">
        <v>175</v>
      </c>
      <c r="F349" s="25" t="s">
        <v>19</v>
      </c>
      <c r="G349" s="25" t="s">
        <v>194</v>
      </c>
      <c r="H349" s="25" t="s">
        <v>20</v>
      </c>
      <c r="I349" s="25">
        <v>320</v>
      </c>
      <c r="J349" s="27">
        <v>1.6583000000000001</v>
      </c>
      <c r="K349" s="27">
        <f>I349*J349</f>
        <v>530.65600000000006</v>
      </c>
      <c r="L349" s="28">
        <v>42795</v>
      </c>
    </row>
    <row r="350" spans="1:12" x14ac:dyDescent="0.25">
      <c r="A350" s="29" t="s">
        <v>192</v>
      </c>
      <c r="B350" s="26" t="s">
        <v>54</v>
      </c>
      <c r="C350" s="37" t="s">
        <v>55</v>
      </c>
      <c r="D350" s="25" t="s">
        <v>216</v>
      </c>
      <c r="E350" s="25" t="s">
        <v>175</v>
      </c>
      <c r="F350" s="25" t="s">
        <v>19</v>
      </c>
      <c r="G350" s="25" t="s">
        <v>194</v>
      </c>
      <c r="H350" s="25" t="s">
        <v>20</v>
      </c>
      <c r="I350" s="25">
        <v>300</v>
      </c>
      <c r="J350" s="27">
        <v>1.6739999999999999</v>
      </c>
      <c r="K350" s="27">
        <f>I350*J350</f>
        <v>502.2</v>
      </c>
      <c r="L350" s="28">
        <v>42795</v>
      </c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3"/>
      <c r="K351" s="33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3"/>
      <c r="K352" s="33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3"/>
      <c r="K353" s="33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3"/>
      <c r="K354" s="33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3"/>
      <c r="K355" s="33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3"/>
      <c r="K356" s="33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3"/>
      <c r="K357" s="33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3"/>
      <c r="K358" s="33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3"/>
      <c r="K359" s="33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3"/>
      <c r="K360" s="33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3"/>
      <c r="K361" s="33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3"/>
      <c r="K362" s="33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3"/>
      <c r="K363" s="33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3"/>
      <c r="K364" s="33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3"/>
      <c r="K365" s="33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3"/>
      <c r="K366" s="33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3"/>
      <c r="K367" s="33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3"/>
      <c r="K368" s="33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3"/>
      <c r="K369" s="33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3"/>
      <c r="K370" s="33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3"/>
      <c r="K371" s="33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3"/>
      <c r="K372" s="33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3"/>
      <c r="K373" s="33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3"/>
      <c r="K374" s="33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3"/>
      <c r="K375" s="33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3"/>
      <c r="K376" s="33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3"/>
      <c r="K377" s="33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3"/>
      <c r="K378" s="33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3"/>
      <c r="K379" s="33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3"/>
      <c r="K380" s="33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3"/>
      <c r="K381" s="33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3"/>
      <c r="K382" s="33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3"/>
      <c r="K383" s="33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3"/>
      <c r="K384" s="33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3"/>
      <c r="K385" s="33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3"/>
      <c r="K386" s="33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3"/>
      <c r="K387" s="33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3"/>
      <c r="K388" s="33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3"/>
      <c r="K389" s="33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3"/>
      <c r="K390" s="33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3"/>
      <c r="K391" s="33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3"/>
      <c r="K392" s="33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3"/>
      <c r="K393" s="33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3"/>
      <c r="K394" s="33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3"/>
      <c r="K395" s="33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3"/>
      <c r="K396" s="33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3"/>
      <c r="K397" s="33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3"/>
      <c r="K398" s="33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3"/>
      <c r="K399" s="33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3"/>
      <c r="K400" s="33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3"/>
      <c r="K401" s="33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3"/>
      <c r="K402" s="33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3"/>
      <c r="K403" s="33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3"/>
      <c r="K404" s="33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3"/>
      <c r="K405" s="33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3"/>
      <c r="K406" s="33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3"/>
      <c r="K407" s="33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3"/>
      <c r="K408" s="33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3"/>
      <c r="K409" s="33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3"/>
      <c r="K410" s="33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3"/>
      <c r="K411" s="33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3"/>
      <c r="K412" s="33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3"/>
      <c r="K413" s="33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3"/>
      <c r="K414" s="33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3"/>
      <c r="K415" s="33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3"/>
      <c r="K416" s="33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3"/>
      <c r="K417" s="33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3"/>
      <c r="K418" s="33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3"/>
      <c r="K419" s="33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3"/>
      <c r="K420" s="33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3"/>
      <c r="K421" s="33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3"/>
      <c r="K422" s="33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3"/>
      <c r="K423" s="33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3"/>
      <c r="K424" s="33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3"/>
      <c r="K425" s="33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3"/>
      <c r="K426" s="33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3"/>
      <c r="K427" s="33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3"/>
      <c r="K428" s="33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3"/>
      <c r="K429" s="33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3"/>
      <c r="K430" s="33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3"/>
      <c r="K431" s="33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3"/>
      <c r="K432" s="33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3"/>
      <c r="K433" s="33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3"/>
      <c r="K434" s="33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3"/>
      <c r="K435" s="33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3"/>
      <c r="K436" s="33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3"/>
      <c r="K437" s="33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3"/>
      <c r="K438" s="33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3"/>
      <c r="K439" s="33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3"/>
      <c r="K440" s="33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3"/>
      <c r="K441" s="33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3"/>
      <c r="K442" s="33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3"/>
      <c r="K443" s="33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3"/>
      <c r="K444" s="33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3"/>
      <c r="K445" s="33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3"/>
      <c r="K446" s="33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3"/>
      <c r="K447" s="33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3"/>
      <c r="K448" s="33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3"/>
      <c r="K449" s="33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3"/>
      <c r="K450" s="33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3"/>
      <c r="K451" s="33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3"/>
      <c r="K452" s="33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3"/>
      <c r="K453" s="33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3"/>
      <c r="K454" s="33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3"/>
      <c r="K455" s="33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3"/>
      <c r="K456" s="33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3"/>
      <c r="K457" s="33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3"/>
      <c r="K458" s="33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3"/>
      <c r="K459" s="33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3"/>
      <c r="K460" s="33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3"/>
      <c r="K461" s="33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3"/>
      <c r="K462" s="33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3"/>
      <c r="K463" s="33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3"/>
      <c r="K464" s="33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3"/>
      <c r="K465" s="33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3"/>
      <c r="K466" s="33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3"/>
      <c r="K467" s="33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3"/>
      <c r="K468" s="33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3"/>
      <c r="K469" s="33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3"/>
      <c r="K470" s="33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3"/>
      <c r="K471" s="33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3"/>
      <c r="K472" s="33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3"/>
      <c r="K473" s="33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3"/>
      <c r="K474" s="33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3"/>
      <c r="K475" s="33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3"/>
      <c r="K476" s="33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3"/>
      <c r="K477" s="33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3"/>
      <c r="K478" s="33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3"/>
      <c r="K479" s="33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3"/>
      <c r="K480" s="33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3"/>
      <c r="K481" s="33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3"/>
      <c r="K482" s="33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3"/>
      <c r="K483" s="33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3"/>
      <c r="K484" s="33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3"/>
      <c r="K485" s="33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3"/>
      <c r="K486" s="33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3"/>
      <c r="K487" s="33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3"/>
      <c r="K488" s="33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3"/>
      <c r="K489" s="33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3"/>
      <c r="K490" s="33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3"/>
      <c r="K491" s="33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3"/>
      <c r="K492" s="33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3"/>
      <c r="K493" s="33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3"/>
      <c r="K494" s="33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3"/>
      <c r="K495" s="33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3"/>
      <c r="K496" s="33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3"/>
      <c r="K497" s="33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3"/>
      <c r="K498" s="33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3"/>
      <c r="K499" s="33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3"/>
      <c r="K500" s="33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3"/>
      <c r="K501" s="33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3"/>
      <c r="K502" s="33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3"/>
      <c r="K503" s="33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3"/>
      <c r="K504" s="33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3"/>
      <c r="K505" s="33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3"/>
      <c r="K506" s="33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3"/>
      <c r="K507" s="33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3"/>
      <c r="K508" s="33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3"/>
      <c r="K509" s="33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3"/>
      <c r="K510" s="33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3"/>
      <c r="K511" s="33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3"/>
      <c r="K512" s="33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3"/>
      <c r="K513" s="33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3"/>
      <c r="K514" s="33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3"/>
      <c r="K515" s="33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3"/>
      <c r="K516" s="33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3"/>
      <c r="K517" s="33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3"/>
      <c r="K518" s="33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3"/>
      <c r="K519" s="33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3"/>
      <c r="K520" s="33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3"/>
      <c r="K521" s="33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3"/>
      <c r="K522" s="33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3"/>
      <c r="K523" s="33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3"/>
      <c r="K524" s="33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3"/>
      <c r="K525" s="33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3"/>
      <c r="K526" s="33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3"/>
      <c r="K527" s="33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3"/>
      <c r="K528" s="33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3"/>
      <c r="K529" s="33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3"/>
      <c r="K530" s="33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3"/>
      <c r="K531" s="33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3"/>
      <c r="K532" s="33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3"/>
      <c r="K533" s="33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3"/>
      <c r="K534" s="33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3"/>
      <c r="K535" s="33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3"/>
      <c r="K536" s="33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3"/>
      <c r="K537" s="33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3"/>
      <c r="K538" s="33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3"/>
      <c r="K539" s="33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3"/>
      <c r="K540" s="33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3"/>
      <c r="K541" s="33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3"/>
      <c r="K542" s="33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3"/>
      <c r="K543" s="33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3"/>
      <c r="K544" s="33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3"/>
      <c r="K545" s="33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3"/>
      <c r="K546" s="33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3"/>
      <c r="K547" s="33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3"/>
      <c r="K548" s="33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3"/>
      <c r="K549" s="33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3"/>
      <c r="K550" s="33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3"/>
      <c r="K551" s="33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3"/>
      <c r="K552" s="33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3"/>
      <c r="K553" s="33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3"/>
      <c r="K554" s="33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3"/>
      <c r="K555" s="33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3"/>
      <c r="K556" s="33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3"/>
      <c r="K557" s="33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3"/>
      <c r="K558" s="33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3"/>
      <c r="K559" s="33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3"/>
      <c r="K560" s="33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3"/>
      <c r="K561" s="33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3"/>
      <c r="K562" s="33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3"/>
      <c r="K563" s="33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3"/>
      <c r="K564" s="33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3"/>
      <c r="K565" s="33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3"/>
      <c r="K566" s="33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3"/>
      <c r="K567" s="33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3"/>
      <c r="K568" s="33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3"/>
      <c r="K569" s="33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3"/>
      <c r="K570" s="33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3"/>
      <c r="K571" s="33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3"/>
      <c r="K572" s="33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3"/>
      <c r="K573" s="33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3"/>
      <c r="K574" s="33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3"/>
      <c r="K575" s="33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3"/>
      <c r="K576" s="33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3"/>
      <c r="K577" s="33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3"/>
      <c r="K578" s="33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3"/>
      <c r="K579" s="33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3"/>
      <c r="K580" s="33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3"/>
      <c r="K581" s="33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3"/>
      <c r="K582" s="33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3"/>
      <c r="K583" s="33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3"/>
      <c r="K584" s="33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3"/>
      <c r="K585" s="33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3"/>
      <c r="K586" s="33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3"/>
      <c r="K587" s="33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3"/>
      <c r="K588" s="33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3"/>
      <c r="K589" s="33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3"/>
      <c r="K590" s="33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3"/>
      <c r="K591" s="33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3"/>
      <c r="K592" s="33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3"/>
      <c r="K593" s="33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3"/>
      <c r="K594" s="33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3"/>
      <c r="K595" s="33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3"/>
      <c r="K596" s="33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3"/>
      <c r="K597" s="33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3"/>
      <c r="K598" s="33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3"/>
      <c r="K599" s="33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3"/>
      <c r="K600" s="33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3"/>
      <c r="K601" s="33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3"/>
      <c r="K602" s="33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3"/>
      <c r="K603" s="33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3"/>
      <c r="K604" s="33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3"/>
      <c r="K605" s="33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3"/>
      <c r="K606" s="33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3"/>
      <c r="K607" s="33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3"/>
      <c r="K608" s="33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3"/>
      <c r="K609" s="33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3"/>
      <c r="K610" s="33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3"/>
      <c r="K611" s="33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3"/>
      <c r="K612" s="33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3"/>
      <c r="K613" s="33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3"/>
      <c r="K614" s="33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3"/>
      <c r="K615" s="33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3"/>
      <c r="K616" s="33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3"/>
      <c r="K617" s="33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3"/>
      <c r="K618" s="33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3"/>
      <c r="K619" s="33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3"/>
      <c r="K620" s="33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3"/>
      <c r="K621" s="33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3"/>
      <c r="K622" s="33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3"/>
      <c r="K623" s="33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3"/>
      <c r="K624" s="33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3"/>
      <c r="K625" s="33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3"/>
      <c r="K626" s="33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3"/>
      <c r="K627" s="33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3"/>
      <c r="K628" s="33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3"/>
      <c r="K629" s="33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3"/>
      <c r="K630" s="33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3"/>
      <c r="K631" s="33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3"/>
      <c r="K632" s="33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3"/>
      <c r="K633" s="33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3"/>
      <c r="K634" s="33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3"/>
      <c r="K635" s="33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3"/>
      <c r="K636" s="33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3"/>
      <c r="K637" s="33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3"/>
      <c r="K638" s="33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3"/>
      <c r="K639" s="33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3"/>
      <c r="K640" s="33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3"/>
      <c r="K641" s="33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3"/>
      <c r="K642" s="33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3"/>
      <c r="K643" s="33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3"/>
      <c r="K644" s="33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3"/>
      <c r="K645" s="33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3"/>
      <c r="K646" s="33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3"/>
      <c r="K647" s="33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3"/>
      <c r="K648" s="33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3"/>
      <c r="K649" s="33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3"/>
      <c r="K650" s="33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3"/>
      <c r="K651" s="33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3"/>
      <c r="K652" s="33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3"/>
      <c r="K653" s="33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3"/>
      <c r="K654" s="33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3"/>
      <c r="K655" s="33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3"/>
      <c r="K656" s="33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3"/>
      <c r="K657" s="33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3"/>
      <c r="K658" s="33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3"/>
      <c r="K659" s="33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3"/>
      <c r="K660" s="33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3"/>
      <c r="K661" s="33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3"/>
      <c r="K662" s="33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3"/>
      <c r="K663" s="33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3"/>
      <c r="K664" s="33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3"/>
      <c r="K665" s="33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3"/>
      <c r="K666" s="33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3"/>
      <c r="K667" s="33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3"/>
      <c r="K668" s="33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3"/>
      <c r="K669" s="33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3"/>
      <c r="K670" s="33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3"/>
      <c r="K671" s="33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3"/>
      <c r="K672" s="33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3"/>
      <c r="K673" s="33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3"/>
      <c r="K674" s="33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3"/>
      <c r="K675" s="33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3"/>
      <c r="K676" s="33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3"/>
      <c r="K677" s="33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3"/>
      <c r="K678" s="33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3"/>
      <c r="K679" s="33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3"/>
      <c r="K680" s="33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3"/>
      <c r="K681" s="33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3"/>
      <c r="K682" s="33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3"/>
      <c r="K683" s="33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3"/>
      <c r="K684" s="33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3"/>
      <c r="K685" s="33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3"/>
      <c r="K686" s="33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3"/>
      <c r="K687" s="33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3"/>
      <c r="K688" s="33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3"/>
      <c r="K689" s="33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3"/>
      <c r="K690" s="33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3"/>
      <c r="K691" s="33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3"/>
      <c r="K692" s="33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3"/>
      <c r="K693" s="33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3"/>
      <c r="K694" s="33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3"/>
      <c r="K695" s="33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3"/>
      <c r="K696" s="33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3"/>
      <c r="K697" s="33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3"/>
      <c r="K698" s="33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3"/>
      <c r="K699" s="33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3"/>
      <c r="K700" s="33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3"/>
      <c r="K701" s="33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3"/>
      <c r="K702" s="33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3"/>
      <c r="K703" s="33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3"/>
      <c r="K704" s="33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3"/>
      <c r="K705" s="33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3"/>
      <c r="K706" s="33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3"/>
      <c r="K707" s="33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3"/>
      <c r="K708" s="33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3"/>
      <c r="K709" s="33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3"/>
      <c r="K710" s="33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3"/>
      <c r="K711" s="33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3"/>
      <c r="K712" s="33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3"/>
      <c r="K713" s="33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3"/>
      <c r="K714" s="33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3"/>
      <c r="K715" s="33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3"/>
      <c r="K716" s="33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3"/>
      <c r="K717" s="33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3"/>
      <c r="K718" s="33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3"/>
      <c r="K719" s="33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3"/>
      <c r="K720" s="33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3"/>
      <c r="K721" s="33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3"/>
      <c r="K722" s="33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3"/>
      <c r="K723" s="33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3"/>
      <c r="K724" s="33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3"/>
      <c r="K725" s="33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3"/>
      <c r="K726" s="33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3"/>
      <c r="K727" s="33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3"/>
      <c r="K728" s="33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3"/>
      <c r="K729" s="33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3"/>
      <c r="K730" s="33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3"/>
      <c r="K731" s="33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3"/>
      <c r="K732" s="33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3"/>
      <c r="K733" s="33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3"/>
      <c r="K734" s="33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3"/>
      <c r="K735" s="33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3"/>
      <c r="K736" s="33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3"/>
      <c r="K737" s="33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3"/>
      <c r="K738" s="33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3"/>
      <c r="K739" s="33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3"/>
      <c r="K740" s="33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3"/>
      <c r="K741" s="33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3"/>
      <c r="K742" s="33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3"/>
      <c r="K743" s="33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3"/>
      <c r="K744" s="33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3"/>
      <c r="K745" s="33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3"/>
      <c r="K746" s="33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3"/>
      <c r="K747" s="33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3"/>
      <c r="K748" s="33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3"/>
      <c r="K749" s="33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3"/>
      <c r="K750" s="33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3"/>
      <c r="K751" s="33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3"/>
      <c r="K752" s="33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3"/>
      <c r="K753" s="33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3"/>
      <c r="K754" s="33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3"/>
      <c r="K755" s="33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3"/>
      <c r="K756" s="33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3"/>
      <c r="K757" s="33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3"/>
      <c r="K758" s="33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3"/>
      <c r="K759" s="33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3"/>
      <c r="K760" s="33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3"/>
      <c r="K761" s="33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3"/>
      <c r="K762" s="33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3"/>
      <c r="K763" s="33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3"/>
      <c r="K764" s="33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3"/>
      <c r="K765" s="33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3"/>
      <c r="K766" s="33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3"/>
      <c r="K767" s="33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3"/>
      <c r="K768" s="33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3"/>
      <c r="K769" s="33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3"/>
      <c r="K770" s="33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3"/>
      <c r="K771" s="33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3"/>
      <c r="K772" s="33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3"/>
      <c r="K773" s="33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3"/>
      <c r="K774" s="33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3"/>
      <c r="K775" s="33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3"/>
      <c r="K776" s="33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3"/>
      <c r="K777" s="33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3"/>
      <c r="K778" s="33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3"/>
      <c r="K779" s="33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3"/>
      <c r="K780" s="33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3"/>
      <c r="K781" s="33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3"/>
      <c r="K782" s="33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3"/>
      <c r="K783" s="33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3"/>
      <c r="K784" s="33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3"/>
      <c r="K785" s="33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3"/>
      <c r="K786" s="33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3"/>
      <c r="K787" s="33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3"/>
      <c r="K788" s="33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3"/>
      <c r="K789" s="33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3"/>
      <c r="K790" s="33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3"/>
      <c r="K791" s="33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3"/>
      <c r="K792" s="33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3"/>
      <c r="K793" s="33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3"/>
      <c r="K794" s="33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3"/>
      <c r="K795" s="33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3"/>
      <c r="K796" s="33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3"/>
      <c r="K797" s="33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3"/>
      <c r="K798" s="33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3"/>
      <c r="K799" s="33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3"/>
      <c r="K800" s="33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3"/>
      <c r="K801" s="33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3"/>
      <c r="K802" s="33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3"/>
      <c r="K803" s="33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3"/>
      <c r="K804" s="33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3"/>
      <c r="K805" s="33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3"/>
      <c r="K806" s="33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3"/>
      <c r="K807" s="33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3"/>
      <c r="K808" s="33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3"/>
      <c r="K809" s="33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3"/>
      <c r="K810" s="33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3"/>
      <c r="K811" s="33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3"/>
      <c r="K812" s="33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3"/>
      <c r="K813" s="33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3"/>
      <c r="K814" s="33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3"/>
      <c r="K815" s="33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3"/>
      <c r="K816" s="33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3"/>
      <c r="K817" s="33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3"/>
      <c r="K818" s="33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3"/>
      <c r="K819" s="33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3"/>
      <c r="K820" s="33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3"/>
      <c r="K821" s="33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3"/>
      <c r="K822" s="33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3"/>
      <c r="K823" s="33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3"/>
      <c r="K824" s="33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3"/>
      <c r="K825" s="33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3"/>
      <c r="K826" s="33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3"/>
      <c r="K827" s="33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3"/>
      <c r="K828" s="33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3"/>
      <c r="K829" s="33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3"/>
      <c r="K830" s="33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3"/>
      <c r="K831" s="33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3"/>
      <c r="K832" s="33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3"/>
      <c r="K833" s="33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3"/>
      <c r="K834" s="33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3"/>
      <c r="K835" s="33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3"/>
      <c r="K836" s="33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3"/>
      <c r="K837" s="33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3"/>
      <c r="K838" s="33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3"/>
      <c r="K839" s="33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3"/>
      <c r="K840" s="33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3"/>
      <c r="K841" s="33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3"/>
      <c r="K842" s="33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3"/>
      <c r="K843" s="33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3"/>
      <c r="K844" s="33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3"/>
      <c r="K845" s="33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3"/>
      <c r="K846" s="33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3"/>
      <c r="K847" s="33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3"/>
      <c r="K848" s="33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3"/>
      <c r="K849" s="33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3"/>
      <c r="K850" s="33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3"/>
      <c r="K851" s="33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3"/>
      <c r="K852" s="33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3"/>
      <c r="K853" s="33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3"/>
      <c r="K854" s="33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3"/>
      <c r="K855" s="33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3"/>
      <c r="K856" s="33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3"/>
      <c r="K857" s="33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3"/>
      <c r="K858" s="33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3"/>
      <c r="K859" s="33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3"/>
      <c r="K860" s="33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3"/>
      <c r="K861" s="33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3"/>
      <c r="K862" s="33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3"/>
      <c r="K863" s="33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3"/>
      <c r="K864" s="33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3"/>
      <c r="K865" s="33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3"/>
      <c r="K866" s="33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3"/>
      <c r="K867" s="33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3"/>
      <c r="K868" s="33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3"/>
      <c r="K869" s="33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3"/>
      <c r="K870" s="33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3"/>
      <c r="K871" s="33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3"/>
      <c r="K872" s="33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3"/>
      <c r="K873" s="33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3"/>
      <c r="K874" s="33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3"/>
      <c r="K875" s="33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3"/>
      <c r="K876" s="33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3"/>
      <c r="K877" s="33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3"/>
      <c r="K878" s="33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3"/>
      <c r="K879" s="33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3"/>
      <c r="K880" s="33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3"/>
      <c r="K881" s="33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3"/>
      <c r="K882" s="33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3"/>
      <c r="K883" s="33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3"/>
      <c r="K884" s="33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3"/>
      <c r="K885" s="33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3"/>
      <c r="K886" s="33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3"/>
      <c r="K887" s="33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3"/>
      <c r="K888" s="33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3"/>
      <c r="K889" s="33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3"/>
      <c r="K890" s="33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3"/>
      <c r="K891" s="33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3"/>
      <c r="K892" s="33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3"/>
      <c r="K893" s="33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3"/>
      <c r="K894" s="33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3"/>
      <c r="K895" s="33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3"/>
      <c r="K896" s="33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3"/>
      <c r="K897" s="33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3"/>
      <c r="K898" s="33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3"/>
      <c r="K899" s="33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3"/>
      <c r="K900" s="33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3"/>
      <c r="K901" s="33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3"/>
      <c r="K902" s="33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3"/>
      <c r="K903" s="33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3"/>
      <c r="K904" s="33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3"/>
      <c r="K905" s="33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3"/>
      <c r="K906" s="33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3"/>
      <c r="K907" s="33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3"/>
      <c r="K908" s="33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3"/>
      <c r="K909" s="33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3"/>
      <c r="K910" s="33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3"/>
      <c r="K911" s="33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3"/>
      <c r="K912" s="33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3"/>
      <c r="K913" s="33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3"/>
      <c r="K914" s="33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3"/>
      <c r="K915" s="33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3"/>
      <c r="K916" s="33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3"/>
      <c r="K917" s="33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3"/>
      <c r="K918" s="33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3"/>
      <c r="K919" s="33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3"/>
      <c r="K920" s="33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3"/>
      <c r="K921" s="33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3"/>
      <c r="K922" s="33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3"/>
      <c r="K923" s="33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3"/>
      <c r="K924" s="33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3"/>
      <c r="K925" s="33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3"/>
      <c r="K926" s="33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3"/>
      <c r="K927" s="33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3"/>
      <c r="K928" s="33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3"/>
      <c r="K929" s="33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3"/>
      <c r="K930" s="33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3"/>
      <c r="K931" s="33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3"/>
      <c r="K932" s="33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3"/>
      <c r="K933" s="33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3"/>
      <c r="K934" s="33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3"/>
      <c r="K935" s="33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3"/>
      <c r="K936" s="33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3"/>
      <c r="K937" s="33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3"/>
      <c r="K938" s="33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3"/>
      <c r="K939" s="33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3"/>
      <c r="K940" s="33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3"/>
      <c r="K941" s="33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3"/>
      <c r="K942" s="33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3"/>
      <c r="K943" s="33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3"/>
      <c r="K944" s="33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3"/>
      <c r="K945" s="33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3"/>
      <c r="K946" s="33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3"/>
      <c r="K947" s="33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3"/>
      <c r="K948" s="33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3"/>
      <c r="K949" s="33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3"/>
      <c r="K950" s="33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3"/>
      <c r="K951" s="33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3"/>
      <c r="K952" s="33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3"/>
      <c r="K953" s="33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3"/>
      <c r="K954" s="33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3"/>
      <c r="K955" s="33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3"/>
      <c r="K956" s="33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3"/>
      <c r="K957" s="33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3"/>
      <c r="K958" s="33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3"/>
      <c r="K959" s="33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3"/>
      <c r="K960" s="33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3"/>
      <c r="K961" s="33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3"/>
      <c r="K962" s="33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3"/>
      <c r="K963" s="33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3"/>
      <c r="K964" s="33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3"/>
      <c r="K965" s="33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3"/>
      <c r="K966" s="33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3"/>
      <c r="K967" s="33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3"/>
      <c r="K968" s="33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3"/>
      <c r="K969" s="33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3"/>
      <c r="K970" s="33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3"/>
      <c r="K971" s="33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3"/>
      <c r="K972" s="33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3"/>
      <c r="K973" s="33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3"/>
      <c r="K974" s="33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3"/>
      <c r="K975" s="33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3"/>
      <c r="K976" s="33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3"/>
      <c r="K977" s="33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3"/>
      <c r="K978" s="33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3"/>
      <c r="K979" s="33"/>
      <c r="L979" s="28"/>
    </row>
    <row r="980" spans="1:12" x14ac:dyDescent="0.25">
      <c r="A980" s="38"/>
      <c r="B980" s="38"/>
      <c r="C980" s="38"/>
      <c r="D980" s="38"/>
      <c r="E980" s="38"/>
      <c r="F980" s="38"/>
      <c r="G980" s="38"/>
      <c r="H980" s="38"/>
      <c r="I980" s="38"/>
      <c r="J980" s="39"/>
      <c r="K980" s="39"/>
      <c r="L980" s="40"/>
    </row>
    <row r="981" spans="1:12" x14ac:dyDescent="0.25">
      <c r="A981" s="38"/>
      <c r="B981" s="38"/>
      <c r="C981" s="38"/>
      <c r="D981" s="38"/>
      <c r="E981" s="38"/>
      <c r="F981" s="38"/>
      <c r="G981" s="38"/>
      <c r="H981" s="38"/>
      <c r="I981" s="38"/>
      <c r="J981" s="39"/>
      <c r="K981" s="39"/>
      <c r="L981" s="40"/>
    </row>
    <row r="982" spans="1:12" x14ac:dyDescent="0.25">
      <c r="A982" s="38"/>
      <c r="B982" s="38"/>
      <c r="C982" s="38"/>
      <c r="D982" s="38"/>
      <c r="E982" s="38"/>
      <c r="F982" s="38"/>
      <c r="G982" s="38"/>
      <c r="H982" s="38"/>
      <c r="I982" s="38"/>
      <c r="J982" s="39"/>
      <c r="K982" s="39"/>
      <c r="L982" s="40"/>
    </row>
    <row r="983" spans="1:12" x14ac:dyDescent="0.25">
      <c r="A983" s="38"/>
      <c r="B983" s="38"/>
      <c r="C983" s="38"/>
      <c r="D983" s="38"/>
      <c r="E983" s="38"/>
      <c r="F983" s="38"/>
      <c r="G983" s="38"/>
      <c r="H983" s="38"/>
      <c r="I983" s="38"/>
      <c r="J983" s="39"/>
      <c r="K983" s="39"/>
      <c r="L983" s="40"/>
    </row>
    <row r="984" spans="1:12" x14ac:dyDescent="0.25">
      <c r="A984" s="38"/>
      <c r="B984" s="38"/>
      <c r="C984" s="38"/>
      <c r="D984" s="38"/>
      <c r="E984" s="38"/>
      <c r="F984" s="38"/>
      <c r="G984" s="38"/>
      <c r="H984" s="38"/>
      <c r="I984" s="38"/>
      <c r="J984" s="39"/>
      <c r="K984" s="39"/>
      <c r="L984" s="40"/>
    </row>
    <row r="985" spans="1:12" x14ac:dyDescent="0.25">
      <c r="A985" s="38"/>
      <c r="B985" s="38"/>
      <c r="C985" s="38"/>
      <c r="D985" s="38"/>
      <c r="E985" s="38"/>
      <c r="F985" s="38"/>
      <c r="G985" s="38"/>
      <c r="H985" s="38"/>
      <c r="I985" s="38"/>
      <c r="J985" s="39"/>
      <c r="K985" s="39"/>
      <c r="L985" s="40"/>
    </row>
    <row r="986" spans="1:12" x14ac:dyDescent="0.25">
      <c r="A986" s="38"/>
      <c r="B986" s="38"/>
      <c r="C986" s="38"/>
      <c r="D986" s="38"/>
      <c r="E986" s="38"/>
      <c r="F986" s="38"/>
      <c r="G986" s="38"/>
      <c r="H986" s="38"/>
      <c r="I986" s="38"/>
      <c r="J986" s="39"/>
      <c r="K986" s="39"/>
      <c r="L986" s="40"/>
    </row>
    <row r="987" spans="1:12" x14ac:dyDescent="0.25">
      <c r="A987" s="38"/>
      <c r="B987" s="38"/>
      <c r="C987" s="38"/>
      <c r="D987" s="38"/>
      <c r="E987" s="38"/>
      <c r="F987" s="38"/>
      <c r="G987" s="38"/>
      <c r="H987" s="38"/>
      <c r="I987" s="38"/>
      <c r="J987" s="39"/>
      <c r="K987" s="39"/>
      <c r="L987" s="40"/>
    </row>
    <row r="988" spans="1:12" x14ac:dyDescent="0.25">
      <c r="A988" s="38"/>
      <c r="B988" s="38"/>
      <c r="C988" s="38"/>
      <c r="D988" s="38"/>
      <c r="E988" s="38"/>
      <c r="F988" s="38"/>
      <c r="G988" s="38"/>
      <c r="H988" s="38"/>
      <c r="I988" s="38"/>
      <c r="J988" s="39"/>
      <c r="K988" s="39"/>
      <c r="L988" s="40"/>
    </row>
    <row r="989" spans="1:12" x14ac:dyDescent="0.25">
      <c r="A989" s="38"/>
      <c r="B989" s="38"/>
      <c r="C989" s="38"/>
      <c r="D989" s="38"/>
      <c r="E989" s="38"/>
      <c r="F989" s="38"/>
      <c r="G989" s="38"/>
      <c r="H989" s="38"/>
      <c r="I989" s="38"/>
      <c r="J989" s="39"/>
      <c r="K989" s="39"/>
      <c r="L989" s="40"/>
    </row>
    <row r="990" spans="1:12" x14ac:dyDescent="0.25">
      <c r="A990" s="38"/>
      <c r="B990" s="38"/>
      <c r="C990" s="38"/>
      <c r="D990" s="38"/>
      <c r="E990" s="38"/>
      <c r="F990" s="38"/>
      <c r="G990" s="38"/>
      <c r="H990" s="38"/>
      <c r="I990" s="38"/>
      <c r="J990" s="39"/>
      <c r="K990" s="39"/>
      <c r="L990" s="40"/>
    </row>
    <row r="991" spans="1:12" x14ac:dyDescent="0.25">
      <c r="A991" s="38"/>
      <c r="B991" s="38"/>
      <c r="C991" s="38"/>
      <c r="D991" s="38"/>
      <c r="E991" s="38"/>
      <c r="F991" s="38"/>
      <c r="G991" s="38"/>
      <c r="H991" s="38"/>
      <c r="I991" s="38"/>
      <c r="J991" s="39"/>
      <c r="K991" s="39"/>
      <c r="L991" s="40"/>
    </row>
    <row r="992" spans="1:12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9"/>
      <c r="K992" s="39"/>
      <c r="L992" s="40"/>
    </row>
    <row r="993" spans="1:12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9"/>
      <c r="K993" s="39"/>
      <c r="L993" s="40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40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40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40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40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40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40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40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40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40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40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40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40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40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40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40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40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40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40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40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40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40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40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40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40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40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40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40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40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40"/>
    </row>
  </sheetData>
  <autoFilter ref="A5:L350">
    <sortState ref="A6:L350">
      <sortCondition ref="L6:L350"/>
      <sortCondition ref="A6:A350"/>
      <sortCondition descending="1" ref="B6:B350"/>
      <sortCondition ref="C6:C350"/>
      <sortCondition ref="D6:D350"/>
    </sortState>
  </autoFilter>
  <mergeCells count="5">
    <mergeCell ref="C1:E1"/>
    <mergeCell ref="C2:E2"/>
    <mergeCell ref="F2:J2"/>
    <mergeCell ref="F3:I3"/>
    <mergeCell ref="F4:I4"/>
  </mergeCells>
  <dataValidations count="4">
    <dataValidation type="list" allowBlank="1" showInputMessage="1" showErrorMessage="1" sqref="B235">
      <formula1>"State Agency,School,Other"</formula1>
    </dataValidation>
    <dataValidation type="list" allowBlank="1" showInputMessage="1" showErrorMessage="1" sqref="F6:F234 F236:F350">
      <formula1>"Yes,No"</formula1>
    </dataValidation>
    <dataValidation type="list" allowBlank="1" showInputMessage="1" showErrorMessage="1" sqref="C182:C271 C6:C180 D272:D279 C280:C316 C318 C320:C350">
      <formula1>Agencies</formula1>
    </dataValidation>
    <dataValidation type="list" allowBlank="1" showInputMessage="1" showErrorMessage="1" sqref="B6:B12 B15:B49 B182:B234 B51:B180 B236:B271 B272:C279 B280:B316 B318 B320:B350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'[2]Drop Down Lists'!#REF!</xm:f>
          </x14:formula1>
          <xm:sqref>F235:G235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550-ULSD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2017-07-31T15:02:09Z</dcterms:created>
  <dcterms:modified xsi:type="dcterms:W3CDTF">2017-07-31T15:02:10Z</dcterms:modified>
</cp:coreProperties>
</file>