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62-MICROGRAPH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'462-MICROGRAPHIC'!$A$5:$L$69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3" i="1"/>
  <c r="K22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<sst xmlns="http://schemas.openxmlformats.org/spreadsheetml/2006/main" count="484" uniqueCount="117">
  <si>
    <t>Contract Title:  Micrographic Services and Conversion Services</t>
  </si>
  <si>
    <t>Number:  GSS15462-MICROGRAPHIC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</si>
  <si>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</si>
  <si>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</si>
  <si>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</si>
  <si>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</si>
  <si>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</si>
  <si>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</si>
  <si>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</si>
  <si>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</si>
  <si>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</si>
  <si>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</si>
  <si>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</si>
  <si>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</si>
  <si>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COURT RECORD &amp; DATA MANAGEMENT SERVICES</t>
  </si>
  <si>
    <t>NO TRANSACTIONS FOR THIS REPORTING PERIOD</t>
  </si>
  <si>
    <t>DATA MANAGEMENT INTERNATIONALE'</t>
  </si>
  <si>
    <t>State Agency</t>
  </si>
  <si>
    <t>Department of Education</t>
  </si>
  <si>
    <t>School Transportation Records</t>
  </si>
  <si>
    <t>100,001 - 250,000 Images, Workflow and 'E' Forms</t>
  </si>
  <si>
    <t>Yes</t>
  </si>
  <si>
    <t>0N0149</t>
  </si>
  <si>
    <t>EA</t>
  </si>
  <si>
    <t>Department of Safety and Homeland Security</t>
  </si>
  <si>
    <t>State Police Sex Offenders</t>
  </si>
  <si>
    <t>250,001 - 500,000 Images, Workflow and 'E' Forms</t>
  </si>
  <si>
    <t>0N0151</t>
  </si>
  <si>
    <t>250,001 - 500,000 Images, No Workflow or 'E' Forms  (July 2016) Sex Offenders</t>
  </si>
  <si>
    <t>0N0050</t>
  </si>
  <si>
    <t>School</t>
  </si>
  <si>
    <t>Cape Henlopen School Dist</t>
  </si>
  <si>
    <t>100,001 - 250,000 Images, No Workflow or 'E' Forms     200,788 for July 2016</t>
  </si>
  <si>
    <t>0N0048</t>
  </si>
  <si>
    <t>Department of Natural Resources &amp; Environmental Control</t>
  </si>
  <si>
    <t>Energy &amp; Climate</t>
  </si>
  <si>
    <t>Document Prep</t>
  </si>
  <si>
    <t>HR</t>
  </si>
  <si>
    <t>Scanning Letter 300 DPI 0-100K</t>
  </si>
  <si>
    <t>N/A</t>
  </si>
  <si>
    <t>Indexing</t>
  </si>
  <si>
    <t>TIFF to Film  PDF OCR</t>
  </si>
  <si>
    <t>Pickup</t>
  </si>
  <si>
    <t>Delivery</t>
  </si>
  <si>
    <t>105mm, fiche, 300 DPI Binary</t>
  </si>
  <si>
    <t>Professional Services</t>
  </si>
  <si>
    <t>Department of State</t>
  </si>
  <si>
    <t>Delaware Public Archives</t>
  </si>
  <si>
    <t>35mm Roll Film 100ft Diazo Duplicate</t>
  </si>
  <si>
    <t>5.b.</t>
  </si>
  <si>
    <t>RL</t>
  </si>
  <si>
    <t>35mm Roll Film Scanning</t>
  </si>
  <si>
    <t>School of Transportation Records</t>
  </si>
  <si>
    <t>Duplicate Roll, Diazo - Black, 100', 16mm</t>
  </si>
  <si>
    <t>0G0024</t>
  </si>
  <si>
    <t>100,001 - 250,000 Images, No Workflow or 'E' Forms     200,853 for August 2016</t>
  </si>
  <si>
    <t>Red Clay School Dist</t>
  </si>
  <si>
    <t xml:space="preserve">Misc. Charges - rtha training for webdocs -       </t>
  </si>
  <si>
    <t>5985</t>
  </si>
  <si>
    <t>School transportation Records</t>
  </si>
  <si>
    <t>Fish and Wildlife</t>
  </si>
  <si>
    <t>Pickup (Zone 2, Kent Co. $57.84 + $1.45 per. Item)</t>
  </si>
  <si>
    <t>0M0074</t>
  </si>
  <si>
    <t>Document Prep - Hourly</t>
  </si>
  <si>
    <t>0J0048</t>
  </si>
  <si>
    <t>Scanning, Letter, 200 DPI, Binary</t>
  </si>
  <si>
    <t>0J0238</t>
  </si>
  <si>
    <t>DEpartment of Natural Resources &amp; Environmental Control</t>
  </si>
  <si>
    <t>Indexing ( 6 Key Strokes )</t>
  </si>
  <si>
    <t>0J0872</t>
  </si>
  <si>
    <t>Delivery (Zone 2, Kent Co. $57.84 + $1.45 per. Item)</t>
  </si>
  <si>
    <t>0M0276</t>
  </si>
  <si>
    <t>Delaware State Police Sex Offenders</t>
  </si>
  <si>
    <t>Professional Services - Training</t>
  </si>
  <si>
    <t>0L0101</t>
  </si>
  <si>
    <t>TRAINER TRAVEL AND EXPENSES</t>
  </si>
  <si>
    <t>LTRAVEXP</t>
  </si>
  <si>
    <t>Online Training CBT FBCU - Core Understanding (Brandon Hart, Marissa Warren)</t>
  </si>
  <si>
    <t>0L0113</t>
  </si>
  <si>
    <t>Professional Services - Training (CREDIT) per Bill Jr.</t>
  </si>
  <si>
    <t>100,001 - 250,000 Images, No Workflow or 'E' Forms     201,813 for September 2016</t>
  </si>
  <si>
    <t>1,000,001 - 2,000,000 Images, Workflow and 'E' Forms</t>
  </si>
  <si>
    <t>0N0175</t>
  </si>
  <si>
    <t>SCHOOL OF TRANSPORTATION RECORDS</t>
  </si>
  <si>
    <t>ea</t>
  </si>
  <si>
    <t>DELAWARE PUBLIC ARCHIVES</t>
  </si>
  <si>
    <t>Duplicate Roll, Diazo - Black, 100', 35mm</t>
  </si>
  <si>
    <t>0G0062</t>
  </si>
  <si>
    <t>100,001 - 250,000 Images, No Workflow or 'E' Forms     202,441 for October 2016</t>
  </si>
  <si>
    <t>35mm Roll Film Scanning 200 DPI 0-100K</t>
  </si>
  <si>
    <t>35mm Roll Film Scanning 300 DPI 0-100K</t>
  </si>
  <si>
    <t>16mm x 100 ft Diazo Duplicate</t>
  </si>
  <si>
    <t>35mm x 100 ft Diazo Duplicate</t>
  </si>
  <si>
    <t>Ea</t>
  </si>
  <si>
    <t>16mm Roll Film Loaded into 3M Cartridge</t>
  </si>
  <si>
    <t>105mm Fiche Duplication</t>
  </si>
  <si>
    <t>DE State Police Sex Offenders</t>
  </si>
  <si>
    <t>Professional Services - Programming</t>
  </si>
  <si>
    <t>0L0137</t>
  </si>
  <si>
    <t>100,001 - 250,000 Images, No Workflow or 'E' Forms     202,743 for November 2016</t>
  </si>
  <si>
    <t>Duplicate Roll, Silver Negative, 100', 35mm</t>
  </si>
  <si>
    <t>0G0137</t>
  </si>
  <si>
    <t>Test strip to process</t>
  </si>
  <si>
    <t>0G0240</t>
  </si>
  <si>
    <t>100,001 - 250,000 Images, No Workflow or 'E' Forms     202,750 for January 2017</t>
  </si>
  <si>
    <t>Department of Correction</t>
  </si>
  <si>
    <t>Milford Police Citation &amp; Evidence</t>
  </si>
  <si>
    <t>Document Prep - Heavy</t>
  </si>
  <si>
    <t>0J0036</t>
  </si>
  <si>
    <t>Indexing (25 Key Strokes)</t>
  </si>
  <si>
    <t>Delivery  Plus 1.45 per item (5 Boxes &amp; 1 envelope ) Zone 2 Kent Co. @ $57.84</t>
  </si>
  <si>
    <t>0M0315</t>
  </si>
  <si>
    <t>Transportation Records</t>
  </si>
  <si>
    <t>100,001 - 250,000 Images, No Workflow or 'E' Forms     202,750 for February 2017</t>
  </si>
  <si>
    <t>Other</t>
  </si>
  <si>
    <t>OTHER - Municipaltiy / Non-Profit</t>
  </si>
  <si>
    <t xml:space="preserve">Pickup Plus 1.45 per item (5 Boxes on 01/24/2017) Zone 2 Kent Co. @ $57.84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</si>
</sst>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,##0.00###;\-#,##0.00###"/>
    <numFmt numFmtId="167" formatCode="#,##0.00;\-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49" fontId="10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6" fontId="10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167" fontId="10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A1:L1036"/>
  <sheetViews>
    <sheetView tabSelected="1" workbookViewId="0">
      <pane ySplit="5" topLeftCell="A6" activePane="bottomLeft" state="frozen"/>
      <selection activeCell="A31" sqref="A31"/>
      <selection pane="bottomLeft" activeCell="B15" sqref="B15"/>
    </sheetView>
  </sheetViews>
  <sheetFormatPr defaultRowHeight="15" x14ac:dyDescent="0.25"/>
  <cols>
    <col min="1" max="1" width="4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8" customWidth="1"/>
    <col min="11" max="11" width="15.42578125" style="48" customWidth="1"/>
    <col min="12" max="12" width="19.7109375" style="4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30" t="s">
        <v>20</v>
      </c>
      <c r="F7" s="29" t="s">
        <v>21</v>
      </c>
      <c r="G7" s="30" t="s">
        <v>22</v>
      </c>
      <c r="H7" s="29" t="s">
        <v>23</v>
      </c>
      <c r="I7" s="29">
        <v>1</v>
      </c>
      <c r="J7" s="31">
        <v>1033.68</v>
      </c>
      <c r="K7" s="31">
        <f>I7*J7</f>
        <v>1033.68</v>
      </c>
      <c r="L7" s="28">
        <v>42552</v>
      </c>
    </row>
    <row r="8" spans="1:12" x14ac:dyDescent="0.25">
      <c r="A8" s="24" t="s">
        <v>16</v>
      </c>
      <c r="B8" s="29" t="s">
        <v>17</v>
      </c>
      <c r="C8" s="29" t="s">
        <v>24</v>
      </c>
      <c r="D8" s="29" t="s">
        <v>25</v>
      </c>
      <c r="E8" s="30" t="s">
        <v>26</v>
      </c>
      <c r="F8" s="29" t="s">
        <v>21</v>
      </c>
      <c r="G8" s="30" t="s">
        <v>27</v>
      </c>
      <c r="H8" s="29" t="s">
        <v>23</v>
      </c>
      <c r="I8" s="29">
        <v>1</v>
      </c>
      <c r="J8" s="32">
        <v>20250</v>
      </c>
      <c r="K8" s="31">
        <f>I8*J8</f>
        <v>20250</v>
      </c>
      <c r="L8" s="28">
        <v>42552</v>
      </c>
    </row>
    <row r="9" spans="1:12" x14ac:dyDescent="0.25">
      <c r="A9" s="24" t="s">
        <v>16</v>
      </c>
      <c r="B9" s="29" t="s">
        <v>17</v>
      </c>
      <c r="C9" s="29" t="s">
        <v>24</v>
      </c>
      <c r="D9" s="29" t="s">
        <v>25</v>
      </c>
      <c r="E9" s="30" t="s">
        <v>28</v>
      </c>
      <c r="F9" s="29" t="s">
        <v>21</v>
      </c>
      <c r="G9" s="30" t="s">
        <v>29</v>
      </c>
      <c r="H9" s="29" t="s">
        <v>23</v>
      </c>
      <c r="I9" s="29">
        <v>1</v>
      </c>
      <c r="J9" s="32">
        <v>1292.0999999999999</v>
      </c>
      <c r="K9" s="31">
        <f>I9*J9</f>
        <v>1292.0999999999999</v>
      </c>
      <c r="L9" s="28">
        <v>42552</v>
      </c>
    </row>
    <row r="10" spans="1:12" x14ac:dyDescent="0.25">
      <c r="A10" s="25" t="s">
        <v>16</v>
      </c>
      <c r="B10" s="33" t="s">
        <v>30</v>
      </c>
      <c r="C10" s="33" t="s">
        <v>31</v>
      </c>
      <c r="D10" s="33" t="s">
        <v>19</v>
      </c>
      <c r="E10" s="34" t="s">
        <v>32</v>
      </c>
      <c r="F10" s="33" t="s">
        <v>21</v>
      </c>
      <c r="G10" s="34" t="s">
        <v>33</v>
      </c>
      <c r="H10" s="33" t="s">
        <v>23</v>
      </c>
      <c r="I10" s="33">
        <v>1</v>
      </c>
      <c r="J10" s="35">
        <v>900</v>
      </c>
      <c r="K10" s="35">
        <f>I10*J10</f>
        <v>900</v>
      </c>
      <c r="L10" s="28">
        <v>42552</v>
      </c>
    </row>
    <row r="11" spans="1:12" x14ac:dyDescent="0.25">
      <c r="A11" s="24" t="s">
        <v>14</v>
      </c>
      <c r="B11" s="36" t="s">
        <v>17</v>
      </c>
      <c r="C11" s="37" t="s">
        <v>34</v>
      </c>
      <c r="D11" s="36" t="s">
        <v>35</v>
      </c>
      <c r="E11" s="29" t="s">
        <v>36</v>
      </c>
      <c r="F11" s="29" t="s">
        <v>21</v>
      </c>
      <c r="G11" s="29">
        <v>9</v>
      </c>
      <c r="H11" s="29" t="s">
        <v>37</v>
      </c>
      <c r="I11" s="29">
        <v>235</v>
      </c>
      <c r="J11" s="31">
        <v>18</v>
      </c>
      <c r="K11" s="31">
        <v>4230</v>
      </c>
      <c r="L11" s="28">
        <v>42583</v>
      </c>
    </row>
    <row r="12" spans="1:12" x14ac:dyDescent="0.25">
      <c r="A12" s="24" t="s">
        <v>14</v>
      </c>
      <c r="B12" s="36" t="s">
        <v>17</v>
      </c>
      <c r="C12" s="37" t="s">
        <v>34</v>
      </c>
      <c r="D12" s="36" t="s">
        <v>35</v>
      </c>
      <c r="E12" s="38" t="s">
        <v>38</v>
      </c>
      <c r="F12" s="29" t="s">
        <v>21</v>
      </c>
      <c r="G12" s="29" t="s">
        <v>39</v>
      </c>
      <c r="H12" s="29" t="s">
        <v>23</v>
      </c>
      <c r="I12" s="29">
        <v>11645</v>
      </c>
      <c r="J12" s="31">
        <v>0.08</v>
      </c>
      <c r="K12" s="31">
        <v>931.6</v>
      </c>
      <c r="L12" s="28">
        <v>42583</v>
      </c>
    </row>
    <row r="13" spans="1:12" x14ac:dyDescent="0.25">
      <c r="A13" s="24" t="s">
        <v>14</v>
      </c>
      <c r="B13" s="36" t="s">
        <v>17</v>
      </c>
      <c r="C13" s="37" t="s">
        <v>34</v>
      </c>
      <c r="D13" s="36" t="s">
        <v>35</v>
      </c>
      <c r="E13" s="29" t="s">
        <v>40</v>
      </c>
      <c r="F13" s="29" t="s">
        <v>21</v>
      </c>
      <c r="G13" s="29" t="s">
        <v>39</v>
      </c>
      <c r="H13" s="29" t="s">
        <v>23</v>
      </c>
      <c r="I13" s="29">
        <v>32800</v>
      </c>
      <c r="J13" s="31">
        <v>5.0000000000000001E-3</v>
      </c>
      <c r="K13" s="31">
        <v>164</v>
      </c>
      <c r="L13" s="28">
        <v>42583</v>
      </c>
    </row>
    <row r="14" spans="1:12" x14ac:dyDescent="0.25">
      <c r="A14" s="24" t="s">
        <v>14</v>
      </c>
      <c r="B14" s="36" t="s">
        <v>17</v>
      </c>
      <c r="C14" s="37" t="s">
        <v>34</v>
      </c>
      <c r="D14" s="36" t="s">
        <v>35</v>
      </c>
      <c r="E14" s="29" t="s">
        <v>41</v>
      </c>
      <c r="F14" s="29" t="s">
        <v>21</v>
      </c>
      <c r="G14" s="29" t="s">
        <v>39</v>
      </c>
      <c r="H14" s="29" t="s">
        <v>23</v>
      </c>
      <c r="I14" s="29">
        <v>661</v>
      </c>
      <c r="J14" s="31">
        <v>0.02</v>
      </c>
      <c r="K14" s="31">
        <v>13.22</v>
      </c>
      <c r="L14" s="28">
        <v>42583</v>
      </c>
    </row>
    <row r="15" spans="1:12" x14ac:dyDescent="0.25">
      <c r="A15" s="24" t="s">
        <v>14</v>
      </c>
      <c r="B15" s="36" t="s">
        <v>17</v>
      </c>
      <c r="C15" s="37" t="s">
        <v>34</v>
      </c>
      <c r="D15" s="36" t="s">
        <v>35</v>
      </c>
      <c r="E15" s="29" t="s">
        <v>42</v>
      </c>
      <c r="F15" s="29" t="s">
        <v>21</v>
      </c>
      <c r="G15" s="29">
        <v>10</v>
      </c>
      <c r="H15" s="29" t="s">
        <v>23</v>
      </c>
      <c r="I15" s="29">
        <v>2</v>
      </c>
      <c r="J15" s="31">
        <v>35</v>
      </c>
      <c r="K15" s="31">
        <v>70</v>
      </c>
      <c r="L15" s="28">
        <v>42583</v>
      </c>
    </row>
    <row r="16" spans="1:12" x14ac:dyDescent="0.25">
      <c r="A16" s="39" t="s">
        <v>14</v>
      </c>
      <c r="B16" s="36" t="s">
        <v>17</v>
      </c>
      <c r="C16" s="37" t="s">
        <v>34</v>
      </c>
      <c r="D16" s="36" t="s">
        <v>35</v>
      </c>
      <c r="E16" s="29" t="s">
        <v>43</v>
      </c>
      <c r="F16" s="29" t="s">
        <v>21</v>
      </c>
      <c r="G16" s="29">
        <v>10</v>
      </c>
      <c r="H16" s="29" t="s">
        <v>23</v>
      </c>
      <c r="I16" s="29">
        <v>2</v>
      </c>
      <c r="J16" s="31">
        <v>35</v>
      </c>
      <c r="K16" s="31">
        <v>70</v>
      </c>
      <c r="L16" s="28">
        <v>42583</v>
      </c>
    </row>
    <row r="17" spans="1:12" x14ac:dyDescent="0.25">
      <c r="A17" s="24" t="s">
        <v>14</v>
      </c>
      <c r="B17" s="36" t="s">
        <v>17</v>
      </c>
      <c r="C17" s="37" t="s">
        <v>34</v>
      </c>
      <c r="D17" s="36" t="s">
        <v>35</v>
      </c>
      <c r="E17" s="29" t="s">
        <v>44</v>
      </c>
      <c r="F17" s="29" t="s">
        <v>21</v>
      </c>
      <c r="G17" s="29" t="s">
        <v>39</v>
      </c>
      <c r="H17" s="29" t="s">
        <v>23</v>
      </c>
      <c r="I17" s="29">
        <v>22218</v>
      </c>
      <c r="J17" s="31">
        <v>0.08</v>
      </c>
      <c r="K17" s="31">
        <v>1777.44</v>
      </c>
      <c r="L17" s="28">
        <v>42583</v>
      </c>
    </row>
    <row r="18" spans="1:12" x14ac:dyDescent="0.25">
      <c r="A18" s="24" t="s">
        <v>14</v>
      </c>
      <c r="B18" s="36" t="s">
        <v>17</v>
      </c>
      <c r="C18" s="37" t="s">
        <v>34</v>
      </c>
      <c r="D18" s="36" t="s">
        <v>35</v>
      </c>
      <c r="E18" s="29" t="s">
        <v>45</v>
      </c>
      <c r="F18" s="29" t="s">
        <v>21</v>
      </c>
      <c r="G18" s="29" t="s">
        <v>39</v>
      </c>
      <c r="H18" s="29" t="s">
        <v>37</v>
      </c>
      <c r="I18" s="29">
        <v>54</v>
      </c>
      <c r="J18" s="31">
        <v>175</v>
      </c>
      <c r="K18" s="31">
        <v>9450</v>
      </c>
      <c r="L18" s="28">
        <v>42583</v>
      </c>
    </row>
    <row r="19" spans="1:12" x14ac:dyDescent="0.25">
      <c r="A19" s="24" t="s">
        <v>14</v>
      </c>
      <c r="B19" s="36" t="s">
        <v>17</v>
      </c>
      <c r="C19" s="37" t="s">
        <v>46</v>
      </c>
      <c r="D19" s="36" t="s">
        <v>47</v>
      </c>
      <c r="E19" s="29" t="s">
        <v>48</v>
      </c>
      <c r="F19" s="29" t="s">
        <v>21</v>
      </c>
      <c r="G19" s="29" t="s">
        <v>49</v>
      </c>
      <c r="H19" s="29" t="s">
        <v>50</v>
      </c>
      <c r="I19" s="29">
        <v>7</v>
      </c>
      <c r="J19" s="31">
        <v>16</v>
      </c>
      <c r="K19" s="31">
        <v>112</v>
      </c>
      <c r="L19" s="28">
        <v>42583</v>
      </c>
    </row>
    <row r="20" spans="1:12" x14ac:dyDescent="0.25">
      <c r="A20" s="24" t="s">
        <v>14</v>
      </c>
      <c r="B20" s="36" t="s">
        <v>17</v>
      </c>
      <c r="C20" s="37" t="s">
        <v>46</v>
      </c>
      <c r="D20" s="36" t="s">
        <v>47</v>
      </c>
      <c r="E20" s="29" t="s">
        <v>51</v>
      </c>
      <c r="F20" s="29" t="s">
        <v>21</v>
      </c>
      <c r="G20" s="29" t="s">
        <v>39</v>
      </c>
      <c r="H20" s="29" t="s">
        <v>23</v>
      </c>
      <c r="I20" s="29">
        <v>65</v>
      </c>
      <c r="J20" s="31">
        <v>7.0000000000000007E-2</v>
      </c>
      <c r="K20" s="31">
        <v>4.5500000000000007</v>
      </c>
      <c r="L20" s="28">
        <v>42583</v>
      </c>
    </row>
    <row r="21" spans="1:12" x14ac:dyDescent="0.25">
      <c r="A21" s="25" t="s">
        <v>16</v>
      </c>
      <c r="B21" s="29" t="s">
        <v>17</v>
      </c>
      <c r="C21" s="29" t="s">
        <v>18</v>
      </c>
      <c r="D21" s="29" t="s">
        <v>52</v>
      </c>
      <c r="E21" s="30" t="s">
        <v>20</v>
      </c>
      <c r="F21" s="29" t="s">
        <v>21</v>
      </c>
      <c r="G21" s="30" t="s">
        <v>22</v>
      </c>
      <c r="H21" s="30" t="s">
        <v>23</v>
      </c>
      <c r="I21" s="29">
        <v>1</v>
      </c>
      <c r="J21" s="31">
        <v>1033.68</v>
      </c>
      <c r="K21" s="31">
        <v>1033.68</v>
      </c>
      <c r="L21" s="28">
        <v>42583</v>
      </c>
    </row>
    <row r="22" spans="1:12" x14ac:dyDescent="0.25">
      <c r="A22" s="25" t="s">
        <v>16</v>
      </c>
      <c r="B22" s="29" t="s">
        <v>17</v>
      </c>
      <c r="C22" s="29" t="s">
        <v>46</v>
      </c>
      <c r="D22" s="29" t="s">
        <v>47</v>
      </c>
      <c r="E22" s="30" t="s">
        <v>53</v>
      </c>
      <c r="F22" s="29" t="s">
        <v>21</v>
      </c>
      <c r="G22" s="30" t="s">
        <v>54</v>
      </c>
      <c r="H22" s="30" t="s">
        <v>23</v>
      </c>
      <c r="I22" s="29">
        <v>1</v>
      </c>
      <c r="J22" s="31">
        <v>9.84</v>
      </c>
      <c r="K22" s="31">
        <f>I22*J22</f>
        <v>9.84</v>
      </c>
      <c r="L22" s="28">
        <v>42583</v>
      </c>
    </row>
    <row r="23" spans="1:12" x14ac:dyDescent="0.25">
      <c r="A23" s="25" t="s">
        <v>16</v>
      </c>
      <c r="B23" s="29" t="s">
        <v>30</v>
      </c>
      <c r="C23" s="29" t="s">
        <v>31</v>
      </c>
      <c r="D23" s="29" t="s">
        <v>52</v>
      </c>
      <c r="E23" s="30" t="s">
        <v>55</v>
      </c>
      <c r="F23" s="29" t="s">
        <v>21</v>
      </c>
      <c r="G23" s="30" t="s">
        <v>33</v>
      </c>
      <c r="H23" s="30" t="s">
        <v>23</v>
      </c>
      <c r="I23" s="29">
        <v>1</v>
      </c>
      <c r="J23" s="31">
        <v>900</v>
      </c>
      <c r="K23" s="31">
        <f>I23*J23</f>
        <v>900</v>
      </c>
      <c r="L23" s="28">
        <v>42583</v>
      </c>
    </row>
    <row r="24" spans="1:12" x14ac:dyDescent="0.25">
      <c r="A24" s="25" t="s">
        <v>16</v>
      </c>
      <c r="B24" s="29" t="s">
        <v>30</v>
      </c>
      <c r="C24" s="29" t="s">
        <v>56</v>
      </c>
      <c r="D24" s="29" t="s">
        <v>52</v>
      </c>
      <c r="E24" s="30" t="s">
        <v>57</v>
      </c>
      <c r="F24" s="29" t="s">
        <v>21</v>
      </c>
      <c r="G24" s="30" t="s">
        <v>58</v>
      </c>
      <c r="H24" s="30" t="s">
        <v>23</v>
      </c>
      <c r="I24" s="29">
        <v>1</v>
      </c>
      <c r="J24" s="31">
        <v>900</v>
      </c>
      <c r="K24" s="31">
        <v>900</v>
      </c>
      <c r="L24" s="28">
        <v>42583</v>
      </c>
    </row>
    <row r="25" spans="1:12" x14ac:dyDescent="0.25">
      <c r="A25" s="24" t="s">
        <v>14</v>
      </c>
      <c r="B25" s="25"/>
      <c r="C25" s="25"/>
      <c r="D25" s="25"/>
      <c r="E25" s="26" t="s">
        <v>15</v>
      </c>
      <c r="F25" s="25"/>
      <c r="G25" s="25"/>
      <c r="H25" s="25"/>
      <c r="I25" s="25"/>
      <c r="J25" s="27"/>
      <c r="K25" s="27">
        <v>0</v>
      </c>
      <c r="L25" s="28">
        <v>42614</v>
      </c>
    </row>
    <row r="26" spans="1:12" x14ac:dyDescent="0.25">
      <c r="A26" s="24" t="s">
        <v>16</v>
      </c>
      <c r="B26" s="29" t="s">
        <v>17</v>
      </c>
      <c r="C26" s="29" t="s">
        <v>18</v>
      </c>
      <c r="D26" s="29" t="s">
        <v>59</v>
      </c>
      <c r="E26" s="30" t="s">
        <v>20</v>
      </c>
      <c r="F26" s="29" t="s">
        <v>21</v>
      </c>
      <c r="G26" s="30" t="s">
        <v>22</v>
      </c>
      <c r="H26" s="29" t="s">
        <v>23</v>
      </c>
      <c r="I26" s="32">
        <v>1</v>
      </c>
      <c r="J26" s="40">
        <v>1033.68</v>
      </c>
      <c r="K26" s="31">
        <f t="shared" ref="K26:K55" si="0">I26*J26</f>
        <v>1033.68</v>
      </c>
      <c r="L26" s="28">
        <v>42614</v>
      </c>
    </row>
    <row r="27" spans="1:12" x14ac:dyDescent="0.25">
      <c r="A27" s="24" t="s">
        <v>16</v>
      </c>
      <c r="B27" s="29" t="s">
        <v>17</v>
      </c>
      <c r="C27" s="29" t="s">
        <v>34</v>
      </c>
      <c r="D27" s="29" t="s">
        <v>60</v>
      </c>
      <c r="E27" s="30" t="s">
        <v>61</v>
      </c>
      <c r="F27" s="29" t="s">
        <v>21</v>
      </c>
      <c r="G27" s="30" t="s">
        <v>62</v>
      </c>
      <c r="H27" s="29" t="s">
        <v>23</v>
      </c>
      <c r="I27" s="32">
        <v>1</v>
      </c>
      <c r="J27" s="40">
        <v>62.19</v>
      </c>
      <c r="K27" s="31">
        <f t="shared" si="0"/>
        <v>62.19</v>
      </c>
      <c r="L27" s="28">
        <v>42614</v>
      </c>
    </row>
    <row r="28" spans="1:12" x14ac:dyDescent="0.25">
      <c r="A28" s="24" t="s">
        <v>16</v>
      </c>
      <c r="B28" s="29" t="s">
        <v>17</v>
      </c>
      <c r="C28" s="29" t="s">
        <v>34</v>
      </c>
      <c r="D28" s="29" t="s">
        <v>60</v>
      </c>
      <c r="E28" s="30" t="s">
        <v>63</v>
      </c>
      <c r="F28" s="29" t="s">
        <v>21</v>
      </c>
      <c r="G28" s="30" t="s">
        <v>64</v>
      </c>
      <c r="H28" s="29" t="s">
        <v>23</v>
      </c>
      <c r="I28" s="32">
        <v>12</v>
      </c>
      <c r="J28" s="40">
        <v>26.62</v>
      </c>
      <c r="K28" s="31">
        <f t="shared" si="0"/>
        <v>319.44</v>
      </c>
      <c r="L28" s="28">
        <v>42614</v>
      </c>
    </row>
    <row r="29" spans="1:12" x14ac:dyDescent="0.25">
      <c r="A29" s="24" t="s">
        <v>16</v>
      </c>
      <c r="B29" s="29" t="s">
        <v>17</v>
      </c>
      <c r="C29" s="29" t="s">
        <v>34</v>
      </c>
      <c r="D29" s="29" t="s">
        <v>60</v>
      </c>
      <c r="E29" s="30" t="s">
        <v>65</v>
      </c>
      <c r="F29" s="29" t="s">
        <v>21</v>
      </c>
      <c r="G29" s="30" t="s">
        <v>66</v>
      </c>
      <c r="H29" s="29" t="s">
        <v>23</v>
      </c>
      <c r="I29" s="32">
        <v>9406</v>
      </c>
      <c r="J29" s="32">
        <v>9.35E-2</v>
      </c>
      <c r="K29" s="31">
        <f t="shared" si="0"/>
        <v>879.46100000000001</v>
      </c>
      <c r="L29" s="28">
        <v>42614</v>
      </c>
    </row>
    <row r="30" spans="1:12" x14ac:dyDescent="0.25">
      <c r="A30" s="24" t="s">
        <v>16</v>
      </c>
      <c r="B30" s="29" t="s">
        <v>17</v>
      </c>
      <c r="C30" s="29" t="s">
        <v>67</v>
      </c>
      <c r="D30" s="29" t="s">
        <v>60</v>
      </c>
      <c r="E30" s="30" t="s">
        <v>68</v>
      </c>
      <c r="F30" s="29" t="s">
        <v>21</v>
      </c>
      <c r="G30" s="30" t="s">
        <v>69</v>
      </c>
      <c r="H30" s="29" t="s">
        <v>23</v>
      </c>
      <c r="I30" s="32">
        <v>17160</v>
      </c>
      <c r="J30" s="32">
        <v>6.6E-3</v>
      </c>
      <c r="K30" s="31">
        <f t="shared" si="0"/>
        <v>113.256</v>
      </c>
      <c r="L30" s="28">
        <v>42614</v>
      </c>
    </row>
    <row r="31" spans="1:12" x14ac:dyDescent="0.25">
      <c r="A31" s="24" t="s">
        <v>16</v>
      </c>
      <c r="B31" s="29" t="s">
        <v>17</v>
      </c>
      <c r="C31" s="29" t="s">
        <v>67</v>
      </c>
      <c r="D31" s="29" t="s">
        <v>60</v>
      </c>
      <c r="E31" s="30" t="s">
        <v>70</v>
      </c>
      <c r="F31" s="29" t="s">
        <v>21</v>
      </c>
      <c r="G31" s="30" t="s">
        <v>71</v>
      </c>
      <c r="H31" s="29" t="s">
        <v>23</v>
      </c>
      <c r="I31" s="32">
        <v>1</v>
      </c>
      <c r="J31" s="40">
        <v>59.29</v>
      </c>
      <c r="K31" s="31">
        <f t="shared" si="0"/>
        <v>59.29</v>
      </c>
      <c r="L31" s="28">
        <v>42614</v>
      </c>
    </row>
    <row r="32" spans="1:12" x14ac:dyDescent="0.25">
      <c r="A32" s="24" t="s">
        <v>16</v>
      </c>
      <c r="B32" s="29" t="s">
        <v>17</v>
      </c>
      <c r="C32" s="29" t="s">
        <v>24</v>
      </c>
      <c r="D32" s="29" t="s">
        <v>72</v>
      </c>
      <c r="E32" s="30" t="s">
        <v>73</v>
      </c>
      <c r="F32" s="29" t="s">
        <v>21</v>
      </c>
      <c r="G32" s="30" t="s">
        <v>74</v>
      </c>
      <c r="H32" s="29" t="s">
        <v>23</v>
      </c>
      <c r="I32" s="32">
        <v>3</v>
      </c>
      <c r="J32" s="40">
        <v>2000</v>
      </c>
      <c r="K32" s="31">
        <f t="shared" si="0"/>
        <v>6000</v>
      </c>
      <c r="L32" s="28">
        <v>42614</v>
      </c>
    </row>
    <row r="33" spans="1:12" x14ac:dyDescent="0.25">
      <c r="A33" s="24" t="s">
        <v>16</v>
      </c>
      <c r="B33" s="29" t="s">
        <v>17</v>
      </c>
      <c r="C33" s="29" t="s">
        <v>24</v>
      </c>
      <c r="D33" s="29" t="s">
        <v>72</v>
      </c>
      <c r="E33" s="30" t="s">
        <v>75</v>
      </c>
      <c r="F33" s="29" t="s">
        <v>21</v>
      </c>
      <c r="G33" s="30" t="s">
        <v>76</v>
      </c>
      <c r="H33" s="29" t="s">
        <v>23</v>
      </c>
      <c r="I33" s="32">
        <v>1</v>
      </c>
      <c r="J33" s="40">
        <v>2380.02</v>
      </c>
      <c r="K33" s="31">
        <f t="shared" si="0"/>
        <v>2380.02</v>
      </c>
      <c r="L33" s="28">
        <v>42614</v>
      </c>
    </row>
    <row r="34" spans="1:12" x14ac:dyDescent="0.25">
      <c r="A34" s="24" t="s">
        <v>16</v>
      </c>
      <c r="B34" s="29" t="s">
        <v>17</v>
      </c>
      <c r="C34" s="29" t="s">
        <v>24</v>
      </c>
      <c r="D34" s="29" t="s">
        <v>72</v>
      </c>
      <c r="E34" s="30" t="s">
        <v>77</v>
      </c>
      <c r="F34" s="29" t="s">
        <v>21</v>
      </c>
      <c r="G34" s="30" t="s">
        <v>78</v>
      </c>
      <c r="H34" s="29" t="s">
        <v>23</v>
      </c>
      <c r="I34" s="32">
        <v>2</v>
      </c>
      <c r="J34" s="40">
        <v>300</v>
      </c>
      <c r="K34" s="31">
        <f t="shared" si="0"/>
        <v>600</v>
      </c>
      <c r="L34" s="28">
        <v>42614</v>
      </c>
    </row>
    <row r="35" spans="1:12" x14ac:dyDescent="0.25">
      <c r="A35" s="24" t="s">
        <v>16</v>
      </c>
      <c r="B35" s="29" t="s">
        <v>17</v>
      </c>
      <c r="C35" s="29" t="s">
        <v>24</v>
      </c>
      <c r="D35" s="29" t="s">
        <v>72</v>
      </c>
      <c r="E35" s="30" t="s">
        <v>79</v>
      </c>
      <c r="F35" s="29" t="s">
        <v>21</v>
      </c>
      <c r="G35" s="30" t="s">
        <v>74</v>
      </c>
      <c r="H35" s="29" t="s">
        <v>23</v>
      </c>
      <c r="I35" s="32">
        <v>1</v>
      </c>
      <c r="J35" s="40">
        <v>-1500</v>
      </c>
      <c r="K35" s="31">
        <f t="shared" si="0"/>
        <v>-1500</v>
      </c>
      <c r="L35" s="28">
        <v>42614</v>
      </c>
    </row>
    <row r="36" spans="1:12" x14ac:dyDescent="0.25">
      <c r="A36" s="24" t="s">
        <v>16</v>
      </c>
      <c r="B36" s="29" t="s">
        <v>30</v>
      </c>
      <c r="C36" s="29" t="s">
        <v>31</v>
      </c>
      <c r="D36" s="29" t="s">
        <v>59</v>
      </c>
      <c r="E36" s="30" t="s">
        <v>80</v>
      </c>
      <c r="F36" s="29" t="s">
        <v>21</v>
      </c>
      <c r="G36" s="30" t="s">
        <v>33</v>
      </c>
      <c r="H36" s="29" t="s">
        <v>23</v>
      </c>
      <c r="I36" s="32">
        <v>1</v>
      </c>
      <c r="J36" s="40">
        <v>900</v>
      </c>
      <c r="K36" s="31">
        <f t="shared" si="0"/>
        <v>900</v>
      </c>
      <c r="L36" s="28">
        <v>42614</v>
      </c>
    </row>
    <row r="37" spans="1:12" x14ac:dyDescent="0.25">
      <c r="A37" s="24" t="s">
        <v>16</v>
      </c>
      <c r="B37" s="29" t="s">
        <v>30</v>
      </c>
      <c r="C37" s="29" t="s">
        <v>56</v>
      </c>
      <c r="D37" s="29" t="s">
        <v>59</v>
      </c>
      <c r="E37" s="30" t="s">
        <v>81</v>
      </c>
      <c r="F37" s="29" t="s">
        <v>21</v>
      </c>
      <c r="G37" s="30" t="s">
        <v>82</v>
      </c>
      <c r="H37" s="29" t="s">
        <v>23</v>
      </c>
      <c r="I37" s="32">
        <v>1</v>
      </c>
      <c r="J37" s="40">
        <v>10800</v>
      </c>
      <c r="K37" s="31">
        <f t="shared" si="0"/>
        <v>10800</v>
      </c>
      <c r="L37" s="28">
        <v>42614</v>
      </c>
    </row>
    <row r="38" spans="1:12" x14ac:dyDescent="0.25">
      <c r="A38" s="24" t="s">
        <v>16</v>
      </c>
      <c r="B38" s="29" t="s">
        <v>30</v>
      </c>
      <c r="C38" s="29" t="s">
        <v>56</v>
      </c>
      <c r="D38" s="29" t="s">
        <v>59</v>
      </c>
      <c r="E38" s="30" t="s">
        <v>73</v>
      </c>
      <c r="F38" s="29" t="s">
        <v>21</v>
      </c>
      <c r="G38" s="30" t="s">
        <v>74</v>
      </c>
      <c r="H38" s="29" t="s">
        <v>23</v>
      </c>
      <c r="I38" s="32">
        <v>4</v>
      </c>
      <c r="J38" s="40">
        <v>2350</v>
      </c>
      <c r="K38" s="31">
        <f t="shared" si="0"/>
        <v>9400</v>
      </c>
      <c r="L38" s="28">
        <v>42614</v>
      </c>
    </row>
    <row r="39" spans="1:12" x14ac:dyDescent="0.25">
      <c r="A39" s="24" t="s">
        <v>16</v>
      </c>
      <c r="B39" s="29" t="s">
        <v>30</v>
      </c>
      <c r="C39" s="29" t="s">
        <v>56</v>
      </c>
      <c r="D39" s="29" t="s">
        <v>59</v>
      </c>
      <c r="E39" s="30" t="s">
        <v>75</v>
      </c>
      <c r="F39" s="29" t="s">
        <v>21</v>
      </c>
      <c r="G39" s="30" t="s">
        <v>76</v>
      </c>
      <c r="H39" s="29" t="s">
        <v>23</v>
      </c>
      <c r="I39" s="32">
        <v>1</v>
      </c>
      <c r="J39" s="40">
        <v>2380.02</v>
      </c>
      <c r="K39" s="31">
        <f t="shared" si="0"/>
        <v>2380.02</v>
      </c>
      <c r="L39" s="28">
        <v>42614</v>
      </c>
    </row>
    <row r="40" spans="1:12" x14ac:dyDescent="0.25">
      <c r="A40" s="24" t="s">
        <v>16</v>
      </c>
      <c r="B40" s="29" t="s">
        <v>30</v>
      </c>
      <c r="C40" s="29" t="s">
        <v>56</v>
      </c>
      <c r="D40" s="29" t="s">
        <v>59</v>
      </c>
      <c r="E40" s="30" t="s">
        <v>79</v>
      </c>
      <c r="F40" s="29" t="s">
        <v>21</v>
      </c>
      <c r="G40" s="30" t="s">
        <v>74</v>
      </c>
      <c r="H40" s="29" t="s">
        <v>23</v>
      </c>
      <c r="I40" s="32">
        <v>1</v>
      </c>
      <c r="J40" s="40">
        <v>-1200</v>
      </c>
      <c r="K40" s="31">
        <f t="shared" si="0"/>
        <v>-1200</v>
      </c>
      <c r="L40" s="28">
        <v>42614</v>
      </c>
    </row>
    <row r="41" spans="1:12" x14ac:dyDescent="0.25">
      <c r="A41" s="24" t="s">
        <v>16</v>
      </c>
      <c r="B41" s="29" t="s">
        <v>17</v>
      </c>
      <c r="C41" s="29" t="s">
        <v>18</v>
      </c>
      <c r="D41" s="29" t="s">
        <v>83</v>
      </c>
      <c r="E41" s="30" t="s">
        <v>20</v>
      </c>
      <c r="F41" s="29" t="s">
        <v>21</v>
      </c>
      <c r="G41" s="30" t="s">
        <v>22</v>
      </c>
      <c r="H41" s="29" t="s">
        <v>84</v>
      </c>
      <c r="I41" s="29">
        <v>1</v>
      </c>
      <c r="J41" s="31">
        <v>1033.68</v>
      </c>
      <c r="K41" s="31">
        <f t="shared" si="0"/>
        <v>1033.68</v>
      </c>
      <c r="L41" s="28">
        <v>42644</v>
      </c>
    </row>
    <row r="42" spans="1:12" x14ac:dyDescent="0.25">
      <c r="A42" s="24" t="s">
        <v>16</v>
      </c>
      <c r="B42" s="29" t="s">
        <v>17</v>
      </c>
      <c r="C42" s="29" t="s">
        <v>46</v>
      </c>
      <c r="D42" s="29" t="s">
        <v>85</v>
      </c>
      <c r="E42" s="30" t="s">
        <v>86</v>
      </c>
      <c r="F42" s="29" t="s">
        <v>21</v>
      </c>
      <c r="G42" s="30" t="s">
        <v>87</v>
      </c>
      <c r="H42" s="29" t="s">
        <v>84</v>
      </c>
      <c r="I42" s="29">
        <v>1</v>
      </c>
      <c r="J42" s="31">
        <v>16.79</v>
      </c>
      <c r="K42" s="31">
        <f t="shared" si="0"/>
        <v>16.79</v>
      </c>
      <c r="L42" s="28">
        <v>42644</v>
      </c>
    </row>
    <row r="43" spans="1:12" x14ac:dyDescent="0.25">
      <c r="A43" s="24" t="s">
        <v>16</v>
      </c>
      <c r="B43" s="29" t="s">
        <v>30</v>
      </c>
      <c r="C43" s="29" t="s">
        <v>31</v>
      </c>
      <c r="D43" s="29" t="s">
        <v>83</v>
      </c>
      <c r="E43" s="30" t="s">
        <v>88</v>
      </c>
      <c r="F43" s="29" t="s">
        <v>21</v>
      </c>
      <c r="G43" s="30" t="s">
        <v>33</v>
      </c>
      <c r="H43" s="29" t="s">
        <v>84</v>
      </c>
      <c r="I43" s="29">
        <v>1</v>
      </c>
      <c r="J43" s="31">
        <v>900</v>
      </c>
      <c r="K43" s="31">
        <f t="shared" si="0"/>
        <v>900</v>
      </c>
      <c r="L43" s="28">
        <v>42644</v>
      </c>
    </row>
    <row r="44" spans="1:12" x14ac:dyDescent="0.25">
      <c r="A44" s="24" t="s">
        <v>14</v>
      </c>
      <c r="B44" s="36" t="s">
        <v>17</v>
      </c>
      <c r="C44" s="37" t="s">
        <v>46</v>
      </c>
      <c r="D44" s="36" t="s">
        <v>47</v>
      </c>
      <c r="E44" s="29" t="s">
        <v>89</v>
      </c>
      <c r="F44" s="29" t="s">
        <v>21</v>
      </c>
      <c r="G44" s="29" t="s">
        <v>39</v>
      </c>
      <c r="H44" s="29" t="s">
        <v>23</v>
      </c>
      <c r="I44" s="29">
        <v>111</v>
      </c>
      <c r="J44" s="31">
        <v>0.04</v>
      </c>
      <c r="K44" s="31">
        <f t="shared" si="0"/>
        <v>4.4400000000000004</v>
      </c>
      <c r="L44" s="28">
        <v>42675</v>
      </c>
    </row>
    <row r="45" spans="1:12" x14ac:dyDescent="0.25">
      <c r="A45" s="24" t="s">
        <v>14</v>
      </c>
      <c r="B45" s="36" t="s">
        <v>17</v>
      </c>
      <c r="C45" s="37" t="s">
        <v>46</v>
      </c>
      <c r="D45" s="36" t="s">
        <v>47</v>
      </c>
      <c r="E45" s="29" t="s">
        <v>90</v>
      </c>
      <c r="F45" s="29" t="s">
        <v>21</v>
      </c>
      <c r="G45" s="29" t="s">
        <v>39</v>
      </c>
      <c r="H45" s="29" t="s">
        <v>23</v>
      </c>
      <c r="I45" s="29">
        <v>158</v>
      </c>
      <c r="J45" s="31">
        <v>7.0000000000000007E-2</v>
      </c>
      <c r="K45" s="31">
        <f t="shared" si="0"/>
        <v>11.06</v>
      </c>
      <c r="L45" s="28">
        <v>42675</v>
      </c>
    </row>
    <row r="46" spans="1:12" x14ac:dyDescent="0.25">
      <c r="A46" s="24" t="s">
        <v>14</v>
      </c>
      <c r="B46" s="36" t="s">
        <v>17</v>
      </c>
      <c r="C46" s="37" t="s">
        <v>46</v>
      </c>
      <c r="D46" s="36" t="s">
        <v>47</v>
      </c>
      <c r="E46" s="29" t="s">
        <v>89</v>
      </c>
      <c r="F46" s="29" t="s">
        <v>21</v>
      </c>
      <c r="G46" s="29" t="s">
        <v>39</v>
      </c>
      <c r="H46" s="29" t="s">
        <v>23</v>
      </c>
      <c r="I46" s="29">
        <v>96</v>
      </c>
      <c r="J46" s="31">
        <v>0.04</v>
      </c>
      <c r="K46" s="31">
        <f t="shared" si="0"/>
        <v>3.84</v>
      </c>
      <c r="L46" s="28">
        <v>42675</v>
      </c>
    </row>
    <row r="47" spans="1:12" x14ac:dyDescent="0.25">
      <c r="A47" s="24" t="s">
        <v>14</v>
      </c>
      <c r="B47" s="36" t="s">
        <v>17</v>
      </c>
      <c r="C47" s="37" t="s">
        <v>46</v>
      </c>
      <c r="D47" s="36" t="s">
        <v>47</v>
      </c>
      <c r="E47" s="29" t="s">
        <v>91</v>
      </c>
      <c r="F47" s="29" t="s">
        <v>21</v>
      </c>
      <c r="G47" s="29" t="s">
        <v>39</v>
      </c>
      <c r="H47" s="29" t="s">
        <v>23</v>
      </c>
      <c r="I47" s="29">
        <v>4</v>
      </c>
      <c r="J47" s="31">
        <v>8.2899999999999991</v>
      </c>
      <c r="K47" s="31">
        <f t="shared" si="0"/>
        <v>33.159999999999997</v>
      </c>
      <c r="L47" s="28">
        <v>42675</v>
      </c>
    </row>
    <row r="48" spans="1:12" x14ac:dyDescent="0.25">
      <c r="A48" s="24" t="s">
        <v>14</v>
      </c>
      <c r="B48" s="36" t="s">
        <v>17</v>
      </c>
      <c r="C48" s="37" t="s">
        <v>46</v>
      </c>
      <c r="D48" s="36" t="s">
        <v>47</v>
      </c>
      <c r="E48" s="29" t="s">
        <v>92</v>
      </c>
      <c r="F48" s="29" t="s">
        <v>21</v>
      </c>
      <c r="G48" s="29" t="s">
        <v>39</v>
      </c>
      <c r="H48" s="29" t="s">
        <v>23</v>
      </c>
      <c r="I48" s="29">
        <v>1</v>
      </c>
      <c r="J48" s="31">
        <v>16</v>
      </c>
      <c r="K48" s="31">
        <f t="shared" si="0"/>
        <v>16</v>
      </c>
      <c r="L48" s="28">
        <v>42675</v>
      </c>
    </row>
    <row r="49" spans="1:12" x14ac:dyDescent="0.25">
      <c r="A49" s="24" t="s">
        <v>14</v>
      </c>
      <c r="B49" s="36" t="s">
        <v>17</v>
      </c>
      <c r="C49" s="37" t="s">
        <v>46</v>
      </c>
      <c r="D49" s="36" t="s">
        <v>47</v>
      </c>
      <c r="E49" s="29" t="s">
        <v>91</v>
      </c>
      <c r="F49" s="29" t="s">
        <v>21</v>
      </c>
      <c r="G49" s="29" t="s">
        <v>39</v>
      </c>
      <c r="H49" s="29" t="s">
        <v>93</v>
      </c>
      <c r="I49" s="29">
        <v>22</v>
      </c>
      <c r="J49" s="31">
        <v>8.2899999999999991</v>
      </c>
      <c r="K49" s="31">
        <f t="shared" si="0"/>
        <v>182.38</v>
      </c>
      <c r="L49" s="28">
        <v>42675</v>
      </c>
    </row>
    <row r="50" spans="1:12" x14ac:dyDescent="0.25">
      <c r="A50" s="24" t="s">
        <v>14</v>
      </c>
      <c r="B50" s="36" t="s">
        <v>17</v>
      </c>
      <c r="C50" s="37" t="s">
        <v>46</v>
      </c>
      <c r="D50" s="36" t="s">
        <v>47</v>
      </c>
      <c r="E50" s="29" t="s">
        <v>92</v>
      </c>
      <c r="F50" s="29" t="s">
        <v>21</v>
      </c>
      <c r="G50" s="29" t="s">
        <v>39</v>
      </c>
      <c r="H50" s="29" t="s">
        <v>23</v>
      </c>
      <c r="I50" s="29">
        <v>1</v>
      </c>
      <c r="J50" s="31">
        <v>16</v>
      </c>
      <c r="K50" s="31">
        <f t="shared" si="0"/>
        <v>16</v>
      </c>
      <c r="L50" s="28">
        <v>42675</v>
      </c>
    </row>
    <row r="51" spans="1:12" x14ac:dyDescent="0.25">
      <c r="A51" s="24" t="s">
        <v>14</v>
      </c>
      <c r="B51" s="36" t="s">
        <v>17</v>
      </c>
      <c r="C51" s="37" t="s">
        <v>46</v>
      </c>
      <c r="D51" s="36" t="s">
        <v>47</v>
      </c>
      <c r="E51" s="29" t="s">
        <v>94</v>
      </c>
      <c r="F51" s="29" t="s">
        <v>21</v>
      </c>
      <c r="G51" s="29" t="s">
        <v>39</v>
      </c>
      <c r="H51" s="29" t="s">
        <v>23</v>
      </c>
      <c r="I51" s="29">
        <v>1</v>
      </c>
      <c r="J51" s="31">
        <v>14</v>
      </c>
      <c r="K51" s="31">
        <f t="shared" si="0"/>
        <v>14</v>
      </c>
      <c r="L51" s="28">
        <v>42675</v>
      </c>
    </row>
    <row r="52" spans="1:12" x14ac:dyDescent="0.25">
      <c r="A52" s="24" t="s">
        <v>14</v>
      </c>
      <c r="B52" s="36" t="s">
        <v>17</v>
      </c>
      <c r="C52" s="37" t="s">
        <v>46</v>
      </c>
      <c r="D52" s="36" t="s">
        <v>47</v>
      </c>
      <c r="E52" s="29" t="s">
        <v>95</v>
      </c>
      <c r="F52" s="29" t="s">
        <v>21</v>
      </c>
      <c r="G52" s="29" t="s">
        <v>39</v>
      </c>
      <c r="H52" s="29" t="s">
        <v>23</v>
      </c>
      <c r="I52" s="29">
        <v>1</v>
      </c>
      <c r="J52" s="31">
        <v>19.600000000000001</v>
      </c>
      <c r="K52" s="31">
        <f t="shared" si="0"/>
        <v>19.600000000000001</v>
      </c>
      <c r="L52" s="28">
        <v>42675</v>
      </c>
    </row>
    <row r="53" spans="1:12" x14ac:dyDescent="0.25">
      <c r="A53" s="24" t="s">
        <v>16</v>
      </c>
      <c r="B53" s="29" t="s">
        <v>17</v>
      </c>
      <c r="C53" s="29" t="s">
        <v>18</v>
      </c>
      <c r="D53" s="29" t="s">
        <v>19</v>
      </c>
      <c r="E53" s="30" t="s">
        <v>20</v>
      </c>
      <c r="F53" s="29" t="s">
        <v>21</v>
      </c>
      <c r="G53" s="30" t="s">
        <v>22</v>
      </c>
      <c r="H53" s="29"/>
      <c r="I53" s="29">
        <v>1</v>
      </c>
      <c r="J53" s="31">
        <v>1033.68</v>
      </c>
      <c r="K53" s="31">
        <f t="shared" si="0"/>
        <v>1033.68</v>
      </c>
      <c r="L53" s="28">
        <v>42675</v>
      </c>
    </row>
    <row r="54" spans="1:12" x14ac:dyDescent="0.25">
      <c r="A54" s="24" t="s">
        <v>16</v>
      </c>
      <c r="B54" s="29" t="s">
        <v>17</v>
      </c>
      <c r="C54" s="29" t="s">
        <v>24</v>
      </c>
      <c r="D54" s="29" t="s">
        <v>96</v>
      </c>
      <c r="E54" s="30" t="s">
        <v>97</v>
      </c>
      <c r="F54" s="29" t="s">
        <v>21</v>
      </c>
      <c r="G54" s="30" t="s">
        <v>98</v>
      </c>
      <c r="H54" s="29"/>
      <c r="I54" s="29">
        <v>1</v>
      </c>
      <c r="J54" s="31">
        <v>3200</v>
      </c>
      <c r="K54" s="31">
        <f t="shared" si="0"/>
        <v>3200</v>
      </c>
      <c r="L54" s="28">
        <v>42675</v>
      </c>
    </row>
    <row r="55" spans="1:12" x14ac:dyDescent="0.25">
      <c r="A55" s="24" t="s">
        <v>16</v>
      </c>
      <c r="B55" s="29" t="s">
        <v>30</v>
      </c>
      <c r="C55" s="29" t="s">
        <v>31</v>
      </c>
      <c r="D55" s="30" t="s">
        <v>19</v>
      </c>
      <c r="E55" s="30" t="s">
        <v>99</v>
      </c>
      <c r="F55" s="29" t="s">
        <v>21</v>
      </c>
      <c r="G55" s="30" t="s">
        <v>33</v>
      </c>
      <c r="H55" s="29"/>
      <c r="I55" s="29">
        <v>1</v>
      </c>
      <c r="J55" s="31">
        <v>900</v>
      </c>
      <c r="K55" s="31">
        <f t="shared" si="0"/>
        <v>900</v>
      </c>
      <c r="L55" s="28">
        <v>42675</v>
      </c>
    </row>
    <row r="56" spans="1:12" x14ac:dyDescent="0.25">
      <c r="A56" s="24" t="s">
        <v>14</v>
      </c>
      <c r="B56" s="25"/>
      <c r="C56" s="25"/>
      <c r="D56" s="25"/>
      <c r="E56" s="26" t="s">
        <v>15</v>
      </c>
      <c r="F56" s="25"/>
      <c r="G56" s="25"/>
      <c r="H56" s="25"/>
      <c r="I56" s="25"/>
      <c r="J56" s="27"/>
      <c r="K56" s="27">
        <v>0</v>
      </c>
      <c r="L56" s="28">
        <v>42705</v>
      </c>
    </row>
    <row r="57" spans="1:12" x14ac:dyDescent="0.25">
      <c r="A57" s="24" t="s">
        <v>16</v>
      </c>
      <c r="B57" s="29" t="s">
        <v>17</v>
      </c>
      <c r="C57" s="29" t="s">
        <v>18</v>
      </c>
      <c r="D57" s="29" t="s">
        <v>19</v>
      </c>
      <c r="E57" s="30" t="s">
        <v>20</v>
      </c>
      <c r="F57" s="29" t="s">
        <v>21</v>
      </c>
      <c r="G57" s="30" t="s">
        <v>22</v>
      </c>
      <c r="H57" s="29"/>
      <c r="I57" s="29">
        <v>1</v>
      </c>
      <c r="J57" s="32">
        <v>1033.68</v>
      </c>
      <c r="K57" s="31">
        <f>I57*J57</f>
        <v>1033.68</v>
      </c>
      <c r="L57" s="28">
        <v>42736</v>
      </c>
    </row>
    <row r="58" spans="1:12" x14ac:dyDescent="0.25">
      <c r="A58" s="24" t="s">
        <v>16</v>
      </c>
      <c r="B58" s="29" t="s">
        <v>17</v>
      </c>
      <c r="C58" s="29" t="s">
        <v>46</v>
      </c>
      <c r="D58" s="29" t="s">
        <v>47</v>
      </c>
      <c r="E58" s="30" t="s">
        <v>100</v>
      </c>
      <c r="F58" s="29" t="s">
        <v>21</v>
      </c>
      <c r="G58" s="30" t="s">
        <v>101</v>
      </c>
      <c r="H58" s="29"/>
      <c r="I58" s="32">
        <v>20</v>
      </c>
      <c r="J58" s="32">
        <v>36.47</v>
      </c>
      <c r="K58" s="31">
        <f>I58*J58</f>
        <v>729.4</v>
      </c>
      <c r="L58" s="28">
        <v>42736</v>
      </c>
    </row>
    <row r="59" spans="1:12" x14ac:dyDescent="0.25">
      <c r="A59" s="24" t="s">
        <v>16</v>
      </c>
      <c r="B59" s="29" t="s">
        <v>17</v>
      </c>
      <c r="C59" s="29" t="s">
        <v>46</v>
      </c>
      <c r="D59" s="29" t="s">
        <v>47</v>
      </c>
      <c r="E59" s="30" t="s">
        <v>102</v>
      </c>
      <c r="F59" s="29" t="s">
        <v>21</v>
      </c>
      <c r="G59" s="30" t="s">
        <v>103</v>
      </c>
      <c r="H59" s="29"/>
      <c r="I59" s="32">
        <v>4</v>
      </c>
      <c r="J59" s="32">
        <v>13.32</v>
      </c>
      <c r="K59" s="31">
        <f>I59*J59</f>
        <v>53.28</v>
      </c>
      <c r="L59" s="28">
        <v>42736</v>
      </c>
    </row>
    <row r="60" spans="1:12" x14ac:dyDescent="0.25">
      <c r="A60" s="24" t="s">
        <v>16</v>
      </c>
      <c r="B60" s="29" t="s">
        <v>17</v>
      </c>
      <c r="C60" s="29" t="s">
        <v>46</v>
      </c>
      <c r="D60" s="29" t="s">
        <v>47</v>
      </c>
      <c r="E60" s="30" t="s">
        <v>86</v>
      </c>
      <c r="F60" s="29" t="s">
        <v>21</v>
      </c>
      <c r="G60" s="30" t="s">
        <v>87</v>
      </c>
      <c r="H60" s="29"/>
      <c r="I60" s="32">
        <v>25</v>
      </c>
      <c r="J60" s="32">
        <v>16.79</v>
      </c>
      <c r="K60" s="31">
        <f>I60*J60</f>
        <v>419.75</v>
      </c>
      <c r="L60" s="28">
        <v>42736</v>
      </c>
    </row>
    <row r="61" spans="1:12" x14ac:dyDescent="0.25">
      <c r="A61" s="24" t="s">
        <v>16</v>
      </c>
      <c r="B61" s="29" t="s">
        <v>30</v>
      </c>
      <c r="C61" s="29" t="s">
        <v>31</v>
      </c>
      <c r="D61" s="29" t="s">
        <v>19</v>
      </c>
      <c r="E61" s="30" t="s">
        <v>104</v>
      </c>
      <c r="F61" s="29" t="s">
        <v>21</v>
      </c>
      <c r="G61" s="30" t="s">
        <v>33</v>
      </c>
      <c r="H61" s="29"/>
      <c r="I61" s="29">
        <v>1</v>
      </c>
      <c r="J61" s="32">
        <v>900</v>
      </c>
      <c r="K61" s="31">
        <f>I61*J61</f>
        <v>900</v>
      </c>
      <c r="L61" s="28">
        <v>42736</v>
      </c>
    </row>
    <row r="62" spans="1:12" x14ac:dyDescent="0.25">
      <c r="A62" s="39" t="s">
        <v>14</v>
      </c>
      <c r="B62" s="41"/>
      <c r="C62" s="41"/>
      <c r="D62" s="41"/>
      <c r="E62" s="42" t="s">
        <v>15</v>
      </c>
      <c r="F62" s="41"/>
      <c r="G62" s="41"/>
      <c r="H62" s="41"/>
      <c r="I62" s="41"/>
      <c r="J62" s="43"/>
      <c r="K62" s="43">
        <v>0</v>
      </c>
      <c r="L62" s="44">
        <v>42767</v>
      </c>
    </row>
    <row r="63" spans="1:12" x14ac:dyDescent="0.25">
      <c r="A63" s="24" t="s">
        <v>16</v>
      </c>
      <c r="B63" s="29" t="s">
        <v>17</v>
      </c>
      <c r="C63" s="29" t="s">
        <v>105</v>
      </c>
      <c r="D63" s="29" t="s">
        <v>106</v>
      </c>
      <c r="E63" s="30" t="s">
        <v>107</v>
      </c>
      <c r="F63" s="29" t="s">
        <v>21</v>
      </c>
      <c r="G63" s="30" t="s">
        <v>108</v>
      </c>
      <c r="H63" s="29"/>
      <c r="I63" s="32">
        <v>12</v>
      </c>
      <c r="J63" s="32">
        <v>26.62</v>
      </c>
      <c r="K63" s="31">
        <f t="shared" ref="K63:K69" si="1">I63*J63</f>
        <v>319.44</v>
      </c>
      <c r="L63" s="28">
        <v>42767</v>
      </c>
    </row>
    <row r="64" spans="1:12" x14ac:dyDescent="0.25">
      <c r="A64" s="24" t="s">
        <v>16</v>
      </c>
      <c r="B64" s="29" t="s">
        <v>17</v>
      </c>
      <c r="C64" s="29" t="s">
        <v>105</v>
      </c>
      <c r="D64" s="29" t="s">
        <v>106</v>
      </c>
      <c r="E64" s="30" t="s">
        <v>65</v>
      </c>
      <c r="F64" s="29" t="s">
        <v>21</v>
      </c>
      <c r="G64" s="30" t="s">
        <v>66</v>
      </c>
      <c r="H64" s="29"/>
      <c r="I64" s="32">
        <v>11370</v>
      </c>
      <c r="J64" s="32">
        <v>9.35E-2</v>
      </c>
      <c r="K64" s="31">
        <f t="shared" si="1"/>
        <v>1063.095</v>
      </c>
      <c r="L64" s="28">
        <v>42767</v>
      </c>
    </row>
    <row r="65" spans="1:12" x14ac:dyDescent="0.25">
      <c r="A65" s="24" t="s">
        <v>16</v>
      </c>
      <c r="B65" s="29" t="s">
        <v>17</v>
      </c>
      <c r="C65" s="29" t="s">
        <v>105</v>
      </c>
      <c r="D65" s="29" t="s">
        <v>106</v>
      </c>
      <c r="E65" s="30" t="s">
        <v>109</v>
      </c>
      <c r="F65" s="29" t="s">
        <v>21</v>
      </c>
      <c r="G65" s="30" t="s">
        <v>69</v>
      </c>
      <c r="H65" s="29"/>
      <c r="I65" s="32">
        <v>152275</v>
      </c>
      <c r="J65" s="32">
        <v>6.6E-3</v>
      </c>
      <c r="K65" s="31">
        <f t="shared" si="1"/>
        <v>1005.015</v>
      </c>
      <c r="L65" s="28">
        <v>42767</v>
      </c>
    </row>
    <row r="66" spans="1:12" x14ac:dyDescent="0.25">
      <c r="A66" s="24" t="s">
        <v>16</v>
      </c>
      <c r="B66" s="29" t="s">
        <v>17</v>
      </c>
      <c r="C66" s="29" t="s">
        <v>105</v>
      </c>
      <c r="D66" s="29" t="s">
        <v>106</v>
      </c>
      <c r="E66" s="30" t="s">
        <v>110</v>
      </c>
      <c r="F66" s="29" t="s">
        <v>21</v>
      </c>
      <c r="G66" s="30" t="s">
        <v>111</v>
      </c>
      <c r="H66" s="29"/>
      <c r="I66" s="32">
        <v>1</v>
      </c>
      <c r="J66" s="32">
        <v>66.540000000000006</v>
      </c>
      <c r="K66" s="31">
        <f t="shared" si="1"/>
        <v>66.540000000000006</v>
      </c>
      <c r="L66" s="28">
        <v>42767</v>
      </c>
    </row>
    <row r="67" spans="1:12" x14ac:dyDescent="0.25">
      <c r="A67" s="24" t="s">
        <v>16</v>
      </c>
      <c r="B67" s="29" t="s">
        <v>17</v>
      </c>
      <c r="C67" s="29" t="s">
        <v>18</v>
      </c>
      <c r="D67" s="29" t="s">
        <v>112</v>
      </c>
      <c r="E67" s="30" t="s">
        <v>20</v>
      </c>
      <c r="F67" s="29" t="s">
        <v>21</v>
      </c>
      <c r="G67" s="30" t="s">
        <v>22</v>
      </c>
      <c r="H67" s="29"/>
      <c r="I67" s="29">
        <v>1</v>
      </c>
      <c r="J67" s="31">
        <v>1033.68</v>
      </c>
      <c r="K67" s="31">
        <f t="shared" si="1"/>
        <v>1033.68</v>
      </c>
      <c r="L67" s="28">
        <v>42767</v>
      </c>
    </row>
    <row r="68" spans="1:12" x14ac:dyDescent="0.25">
      <c r="A68" s="24" t="s">
        <v>16</v>
      </c>
      <c r="B68" s="29" t="s">
        <v>30</v>
      </c>
      <c r="C68" s="29" t="s">
        <v>31</v>
      </c>
      <c r="D68" s="29" t="s">
        <v>112</v>
      </c>
      <c r="E68" s="30" t="s">
        <v>113</v>
      </c>
      <c r="F68" s="29" t="s">
        <v>21</v>
      </c>
      <c r="G68" s="30" t="s">
        <v>33</v>
      </c>
      <c r="H68" s="29"/>
      <c r="I68" s="29">
        <v>1</v>
      </c>
      <c r="J68" s="31">
        <v>900</v>
      </c>
      <c r="K68" s="31">
        <f t="shared" si="1"/>
        <v>900</v>
      </c>
      <c r="L68" s="28">
        <v>42767</v>
      </c>
    </row>
    <row r="69" spans="1:12" x14ac:dyDescent="0.25">
      <c r="A69" s="24" t="s">
        <v>16</v>
      </c>
      <c r="B69" s="29" t="s">
        <v>114</v>
      </c>
      <c r="C69" s="29" t="s">
        <v>115</v>
      </c>
      <c r="D69" s="29" t="s">
        <v>106</v>
      </c>
      <c r="E69" s="30" t="s">
        <v>116</v>
      </c>
      <c r="F69" s="29" t="s">
        <v>21</v>
      </c>
      <c r="G69" s="30" t="s">
        <v>62</v>
      </c>
      <c r="H69" s="29"/>
      <c r="I69" s="32">
        <v>1</v>
      </c>
      <c r="J69" s="32">
        <v>65.09</v>
      </c>
      <c r="K69" s="31">
        <f t="shared" si="1"/>
        <v>65.09</v>
      </c>
      <c r="L69" s="28">
        <v>42767</v>
      </c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6"/>
      <c r="K994" s="46"/>
      <c r="L994" s="47"/>
    </row>
    <row r="995" spans="1:12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6"/>
      <c r="K995" s="46"/>
      <c r="L995" s="47"/>
    </row>
    <row r="996" spans="1:12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6"/>
      <c r="K996" s="46"/>
      <c r="L996" s="47"/>
    </row>
    <row r="997" spans="1:12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6"/>
      <c r="K997" s="46"/>
      <c r="L997" s="47"/>
    </row>
    <row r="998" spans="1:12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6"/>
      <c r="K998" s="46"/>
      <c r="L998" s="47"/>
    </row>
    <row r="999" spans="1:12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6"/>
      <c r="K999" s="46"/>
      <c r="L999" s="47"/>
    </row>
    <row r="1000" spans="1:12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6"/>
      <c r="K1000" s="46"/>
      <c r="L1000" s="47"/>
    </row>
    <row r="1001" spans="1:12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6"/>
      <c r="K1001" s="46"/>
      <c r="L1001" s="47"/>
    </row>
    <row r="1002" spans="1:12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6"/>
      <c r="K1002" s="46"/>
      <c r="L1002" s="47"/>
    </row>
    <row r="1003" spans="1:12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6"/>
      <c r="K1003" s="46"/>
      <c r="L1003" s="47"/>
    </row>
    <row r="1004" spans="1:12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6"/>
      <c r="K1004" s="46"/>
      <c r="L1004" s="47"/>
    </row>
    <row r="1005" spans="1:12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6"/>
      <c r="K1005" s="46"/>
      <c r="L1005" s="47"/>
    </row>
    <row r="1006" spans="1:12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6"/>
      <c r="K1006" s="46"/>
      <c r="L1006" s="47"/>
    </row>
    <row r="1007" spans="1:12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6"/>
      <c r="K1007" s="46"/>
      <c r="L1007" s="47"/>
    </row>
    <row r="1008" spans="1:12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6"/>
      <c r="K1008" s="46"/>
      <c r="L1008" s="47"/>
    </row>
    <row r="1009" spans="1:12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6"/>
      <c r="K1009" s="46"/>
      <c r="L1009" s="47"/>
    </row>
    <row r="1010" spans="1:12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6"/>
      <c r="K1010" s="46"/>
      <c r="L1010" s="47"/>
    </row>
    <row r="1011" spans="1:12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6"/>
      <c r="K1011" s="46"/>
      <c r="L1011" s="47"/>
    </row>
    <row r="1012" spans="1:12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6"/>
      <c r="K1012" s="46"/>
      <c r="L1012" s="47"/>
    </row>
    <row r="1013" spans="1:12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6"/>
      <c r="K1013" s="46"/>
      <c r="L1013" s="47"/>
    </row>
    <row r="1014" spans="1:12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6"/>
      <c r="K1014" s="46"/>
      <c r="L1014" s="47"/>
    </row>
    <row r="1015" spans="1:12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6"/>
      <c r="K1015" s="46"/>
      <c r="L1015" s="47"/>
    </row>
    <row r="1016" spans="1:12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6"/>
      <c r="K1016" s="46"/>
      <c r="L1016" s="47"/>
    </row>
    <row r="1017" spans="1:12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6"/>
      <c r="K1017" s="46"/>
      <c r="L1017" s="47"/>
    </row>
    <row r="1018" spans="1:12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6"/>
      <c r="K1018" s="46"/>
      <c r="L1018" s="47"/>
    </row>
    <row r="1019" spans="1:12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6"/>
      <c r="K1019" s="46"/>
      <c r="L1019" s="47"/>
    </row>
    <row r="1020" spans="1:12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6"/>
      <c r="K1020" s="46"/>
      <c r="L1020" s="47"/>
    </row>
    <row r="1021" spans="1:12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6"/>
      <c r="K1021" s="46"/>
      <c r="L1021" s="47"/>
    </row>
    <row r="1022" spans="1:12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6"/>
      <c r="K1022" s="46"/>
      <c r="L1022" s="47"/>
    </row>
    <row r="1023" spans="1:12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6"/>
      <c r="K1023" s="46"/>
      <c r="L1023" s="47"/>
    </row>
    <row r="1024" spans="1:12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6"/>
      <c r="K1024" s="46"/>
      <c r="L1024" s="47"/>
    </row>
    <row r="1025" spans="1:12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6"/>
      <c r="K1025" s="46"/>
      <c r="L1025" s="47"/>
    </row>
    <row r="1026" spans="1:12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6"/>
      <c r="K1026" s="46"/>
      <c r="L1026" s="47"/>
    </row>
    <row r="1027" spans="1:12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6"/>
      <c r="K1027" s="46"/>
      <c r="L1027" s="47"/>
    </row>
    <row r="1028" spans="1:12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6"/>
      <c r="K1028" s="46"/>
      <c r="L1028" s="47"/>
    </row>
    <row r="1029" spans="1:12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6"/>
      <c r="K1029" s="46"/>
      <c r="L1029" s="47"/>
    </row>
    <row r="1030" spans="1:12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6"/>
      <c r="K1030" s="46"/>
      <c r="L1030" s="47"/>
    </row>
    <row r="1031" spans="1:12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6"/>
      <c r="K1031" s="46"/>
      <c r="L1031" s="47"/>
    </row>
    <row r="1032" spans="1:12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6"/>
      <c r="K1032" s="46"/>
      <c r="L1032" s="47"/>
    </row>
    <row r="1033" spans="1:12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6"/>
      <c r="K1033" s="46"/>
      <c r="L1033" s="47"/>
    </row>
    <row r="1034" spans="1:12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6"/>
      <c r="K1034" s="46"/>
      <c r="L1034" s="47"/>
    </row>
    <row r="1035" spans="1:12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6"/>
      <c r="K1035" s="46"/>
      <c r="L1035" s="47"/>
    </row>
    <row r="1036" spans="1:12" x14ac:dyDescent="0.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6"/>
      <c r="K1036" s="46"/>
      <c r="L1036" s="47"/>
    </row>
  </sheetData>
  <autoFilter ref="A5:L69">
    <sortState ref="A6:L69">
      <sortCondition ref="L6:L69"/>
      <sortCondition ref="A6:A69"/>
      <sortCondition descending="1" ref="B6:B69"/>
      <sortCondition ref="C6:C69"/>
      <sortCondition ref="D6:D6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9 F11:F69">
      <formula1>"Yes,No"</formula1>
    </dataValidation>
    <dataValidation type="list" allowBlank="1" showInputMessage="1" showErrorMessage="1" sqref="C6:C9 C11:C69">
      <formula1>Agencies</formula1>
    </dataValidation>
    <dataValidation type="list" allowBlank="1" showInputMessage="1" showErrorMessage="1" sqref="B6:B9 B11:B6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462-MICROGRAPHIC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2017-07-31T15:01:59Z</dcterms:created>
  <dcterms:modified xsi:type="dcterms:W3CDTF">2017-07-31T15:01:59Z</dcterms:modified>
</cp:coreProperties>
</file>