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90 Business Cards" sheetId="1" r:id="rId1"/>
  </sheets>
  <externalReferences>
    <externalReference r:id="rId2"/>
  </externalReferences>
  <definedNames>
    <definedName name="_xlnm._FilterDatabase" localSheetId="0" hidden="1">'90 Business Cards'!$A$6:$M$1106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75"/>
  <c r="L74"/>
  <c r="L73"/>
  <c r="L72"/>
  <c r="L71"/>
  <c r="L70"/>
  <c r="L69"/>
  <c r="L68"/>
  <c r="L67"/>
  <c r="L66"/>
  <c r="L65"/>
  <c r="L64"/>
  <c r="L416" s="1"/>
  <c r="A5"/>
</calcChain>
</file>

<file path=xl/sharedStrings.xml><?xml version="1.0" encoding="utf-8"?>
<sst xmlns="http://schemas.openxmlformats.org/spreadsheetml/2006/main" count="2693" uniqueCount="152">
  <si>
    <t>STATE OF DELAWARE</t>
  </si>
  <si>
    <t>FY2013 MONTHLY USAGE REPORT</t>
  </si>
  <si>
    <t>Business Cards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</si>
  <si>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</si>
  <si>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</si>
  <si>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</si>
  <si>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</si>
  <si>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</si>
  <si>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</si>
  <si>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</si>
  <si>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</si>
  <si>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</si>
  <si>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</si>
  <si>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</si>
  <si>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</si>
  <si>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</si>
  <si>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BODDIE DOCUMENTS</t>
  </si>
  <si>
    <t>GSS12090-Business_C</t>
  </si>
  <si>
    <t>Judicial Department</t>
  </si>
  <si>
    <t>COCP</t>
  </si>
  <si>
    <t>2b</t>
  </si>
  <si>
    <t>EXECUTIVE</t>
  </si>
  <si>
    <t>Lt Gov</t>
  </si>
  <si>
    <t>1c</t>
  </si>
  <si>
    <t>OMB</t>
  </si>
  <si>
    <t>1b</t>
  </si>
  <si>
    <t>DEDO</t>
  </si>
  <si>
    <t>Department of State</t>
  </si>
  <si>
    <t>veteran affairs</t>
  </si>
  <si>
    <t>Professional Regulations</t>
  </si>
  <si>
    <t>Department of Finance</t>
  </si>
  <si>
    <t>DOR</t>
  </si>
  <si>
    <t>2c</t>
  </si>
  <si>
    <t>DEPARTMENT OF HEALTH AND SOCIAL SERVICES</t>
  </si>
  <si>
    <t>Community Health</t>
  </si>
  <si>
    <t>Social Services</t>
  </si>
  <si>
    <t>Family Support</t>
  </si>
  <si>
    <t>Services for Children, Youth &amp; Families</t>
  </si>
  <si>
    <t>2 sided Business Card</t>
  </si>
  <si>
    <t>DEPARTMENT OF NATURAL RESOURCES AND ENVIRONMENTAL CONTROL</t>
  </si>
  <si>
    <t>Environmental Control</t>
  </si>
  <si>
    <t>Department of Transportation</t>
  </si>
  <si>
    <t>SCHWAAB</t>
  </si>
  <si>
    <t>STATE OF DE OMB/GSS/DIR OFFICE</t>
  </si>
  <si>
    <t>Business Card 1 sided 1 color</t>
  </si>
  <si>
    <t>BC-1</t>
  </si>
  <si>
    <t>EA</t>
  </si>
  <si>
    <t>OTHER ELECTIVE</t>
  </si>
  <si>
    <t>STATE OF DE - AUDITOR</t>
  </si>
  <si>
    <t>Business Card 2 sided 1 color</t>
  </si>
  <si>
    <t>BC-C1</t>
  </si>
  <si>
    <t>STATE OF DE DHSS/PSYCHIATR CTR</t>
  </si>
  <si>
    <t>Business Card 1 sided 2 color</t>
  </si>
  <si>
    <t>BC-2</t>
  </si>
  <si>
    <t>STATE OF DELAWARE DHSS/DVI</t>
  </si>
  <si>
    <t>DEPARTEMENT OF NATURAL RESOURCES AND ENVIRONMENTAL CONTROL</t>
  </si>
  <si>
    <t>STATE OF DE FISH &amp; WILDLIFE</t>
  </si>
  <si>
    <t>STATE OF DE DEPT OF EDUCATION</t>
  </si>
  <si>
    <t>Governor</t>
  </si>
  <si>
    <t>business cards</t>
  </si>
  <si>
    <t>Veterans Affairs</t>
  </si>
  <si>
    <t>2 sided business cards</t>
  </si>
  <si>
    <t>Medical Examiner</t>
  </si>
  <si>
    <t>DPH</t>
  </si>
  <si>
    <t>Department of  Safety and Homeland Security</t>
  </si>
  <si>
    <t>DSP</t>
  </si>
  <si>
    <t>Department of Labor</t>
  </si>
  <si>
    <t>Fire Prevention Commission</t>
  </si>
  <si>
    <t>Fire Marshall</t>
  </si>
  <si>
    <t>JUDICIAL</t>
  </si>
  <si>
    <t>STATE OF DE JP COURT ADMIN</t>
  </si>
  <si>
    <t>STATE OF DE/ DE INSURANCE DEPT</t>
  </si>
  <si>
    <t>Business Cards 2 sided 1 color</t>
  </si>
  <si>
    <t>STATE OF DE DHSS/PUBLIC HEALTH</t>
  </si>
  <si>
    <t>Business Cards 1 sided 2 color</t>
  </si>
  <si>
    <t>STATE OF DE DIV OF PUBLIC HLTH</t>
  </si>
  <si>
    <t>DEPARTMENT OF SERVICES FOR CHILDREN, YOUTH AND THEIR FAMILIES</t>
  </si>
  <si>
    <t>STATE OF DE DIV OF FAMILY SVCS</t>
  </si>
  <si>
    <t>DEPARTMENT OF NATURAL RESOURCES AND ENVIRONMENTAL CONTROL AND ENVIRONMENTAL CONTROL</t>
  </si>
  <si>
    <t>STATE OF DE STATE PARKS</t>
  </si>
  <si>
    <t>DOE</t>
  </si>
  <si>
    <t>SCHOOL DISTRICT</t>
  </si>
  <si>
    <t>Christina School District</t>
  </si>
  <si>
    <t>STAT OF DE TOWN OF MIDDLETOWN</t>
  </si>
  <si>
    <t>OTHER</t>
  </si>
  <si>
    <t>N/A</t>
  </si>
  <si>
    <t>STATE OF DE TOWN OF MIDDLETOWN</t>
  </si>
  <si>
    <t>STATE OF DE PUBLIC HEALTH LAB</t>
  </si>
  <si>
    <t>120302</t>
  </si>
  <si>
    <t>STATE OF DE/ DELAWARE INS DEPT</t>
  </si>
  <si>
    <t>21310</t>
  </si>
  <si>
    <t>STATE OF DELAWARE DVI/DIB</t>
  </si>
  <si>
    <t>350801</t>
  </si>
  <si>
    <t>DEPARTMENT OF EDUCATION</t>
  </si>
  <si>
    <t>950101</t>
  </si>
  <si>
    <t>SCHOOL DISTRICTS</t>
  </si>
  <si>
    <t>STATE OF DE INDIAN RIVER SD</t>
  </si>
  <si>
    <t>953600</t>
  </si>
  <si>
    <t>STATE OF DE INSURANCE COVERAGE</t>
  </si>
  <si>
    <t>DHSS</t>
  </si>
  <si>
    <t>Proof Charge</t>
  </si>
  <si>
    <t>PROOF</t>
  </si>
  <si>
    <t>STATE OF DE PUBLIC HEALTH DIV</t>
  </si>
  <si>
    <t>STATE OF DE DHSS/DVI VR</t>
  </si>
  <si>
    <t>DSCYF</t>
  </si>
  <si>
    <t>DEPATMENT OF TRANSPORTATION</t>
  </si>
  <si>
    <t>STATE OF DE DOT NORTH DISTRICT</t>
  </si>
  <si>
    <t>40032102</t>
  </si>
  <si>
    <t>Y</t>
  </si>
  <si>
    <t>Business Card 1 sided 1 color-500</t>
  </si>
  <si>
    <t>550470</t>
  </si>
  <si>
    <t>STATE OF DE DEPT EDUCATION</t>
  </si>
  <si>
    <t>Business Cards 2 sided 2 color</t>
  </si>
  <si>
    <t>BC-C2</t>
  </si>
  <si>
    <t>PDF Proof</t>
  </si>
  <si>
    <t>PRPDF</t>
  </si>
  <si>
    <t>1256612</t>
  </si>
  <si>
    <t>40032202</t>
  </si>
  <si>
    <t>STATE OF DE IND F/T BLIND</t>
  </si>
  <si>
    <t>STATE OF DE DIV OF ACCOUNTING</t>
  </si>
  <si>
    <t>STATE OF DE DHSS/ DVI, VR</t>
  </si>
  <si>
    <t>STATE OF DE CRIMINAL JUST COUN</t>
  </si>
  <si>
    <t>100701</t>
  </si>
  <si>
    <t>STATE OF DE - AUDITOR OF ACCTS</t>
  </si>
  <si>
    <t>120201</t>
  </si>
  <si>
    <t>Business Cards 2 sided</t>
  </si>
  <si>
    <t>ABCA</t>
  </si>
  <si>
    <t>STATE OF DE TRANSPORTATION</t>
  </si>
  <si>
    <t>55-04-70</t>
  </si>
  <si>
    <t>1  Qty 250</t>
  </si>
  <si>
    <t>STATE OF DE DHSS/DVI EDUCATION</t>
  </si>
  <si>
    <t>STATE OF DE DIV OF PUBL HEALTH</t>
  </si>
  <si>
    <t>1  Qty 500</t>
  </si>
  <si>
    <t>STATE OF DE DHSS/ DVI VR</t>
  </si>
  <si>
    <t>2  Qty 500</t>
  </si>
  <si>
    <t>35-05-20</t>
  </si>
  <si>
    <t>2  Qty 250</t>
  </si>
  <si>
    <t>RLW-60-543</t>
  </si>
  <si>
    <t>51  Qty 250</t>
  </si>
  <si>
    <t>STATE-0000176017</t>
  </si>
  <si>
    <t>STATE-0000177633</t>
  </si>
  <si>
    <t>STATE OF DE HLTH &amp; SOCIAL SVCS</t>
  </si>
  <si>
    <t>STATE OF DELAWARE STATE PARKS</t>
  </si>
  <si>
    <t>350520 / 181458</t>
  </si>
  <si>
    <t>350801/ 0019372</t>
  </si>
  <si>
    <t>STATE OF DE DHSS/DVI-VR</t>
  </si>
  <si>
    <t>DVI-13-176</t>
  </si>
  <si>
    <t>RLW-60-550</t>
  </si>
  <si>
    <t>STATE-0000181224</t>
  </si>
  <si>
    <t>STATE OF DE CHILDREN SERVICES</t>
  </si>
  <si>
    <t>RNJ6636</t>
  </si>
  <si>
    <t>1  None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</si>
</sst>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35" fillId="45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7" applyNumberFormat="0" applyFill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8">
      <alignment horizontal="center" wrapText="1"/>
    </xf>
    <xf numFmtId="166" fontId="58" fillId="132" borderId="29">
      <alignment horizontal="center" wrapText="1"/>
    </xf>
    <xf numFmtId="166" fontId="58" fillId="132" borderId="29">
      <alignment horizontal="center" wrapText="1"/>
    </xf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59" fillId="133" borderId="30" applyNumberFormat="0" applyProtection="0"/>
    <xf numFmtId="0" fontId="60" fillId="103" borderId="25" applyNumberFormat="0" applyProtection="0"/>
    <xf numFmtId="0" fontId="60" fillId="103" borderId="25" applyNumberForma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59" fillId="133" borderId="30" applyNumberFormat="0" applyProtection="0"/>
    <xf numFmtId="0" fontId="60" fillId="103" borderId="25" applyNumberFormat="0" applyProtection="0"/>
    <xf numFmtId="0" fontId="61" fillId="134" borderId="31" applyNumberFormat="0" applyAlignment="0" applyProtection="0"/>
    <xf numFmtId="0" fontId="44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59" fillId="133" borderId="30" applyNumberForma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03" borderId="25" applyNumberFormat="0" applyProtection="0"/>
    <xf numFmtId="0" fontId="60" fillId="103" borderId="25" applyNumberForma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59" fillId="133" borderId="30" applyNumberForma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03" borderId="25" applyNumberForma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11" fillId="6" borderId="4" applyNumberFormat="0" applyAlignment="0" applyProtection="0"/>
    <xf numFmtId="0" fontId="44" fillId="13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62" fillId="45" borderId="4" applyNumberFormat="0" applyAlignment="0" applyProtection="0"/>
    <xf numFmtId="0" fontId="60" fillId="4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3" fillId="136" borderId="25" applyNumberFormat="0" applyAlignment="0" applyProtection="0"/>
    <xf numFmtId="0" fontId="60" fillId="45" borderId="25" applyNumberFormat="0" applyAlignment="0" applyProtection="0"/>
    <xf numFmtId="0" fontId="44" fillId="13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35" borderId="25" applyNumberFormat="0" applyAlignment="0" applyProtection="0"/>
    <xf numFmtId="0" fontId="60" fillId="45" borderId="25" applyNumberFormat="0" applyAlignment="0" applyProtection="0"/>
    <xf numFmtId="0" fontId="60" fillId="135" borderId="25" applyNumberFormat="0" applyAlignment="0" applyProtection="0"/>
    <xf numFmtId="0" fontId="60" fillId="45" borderId="25" applyNumberFormat="0" applyAlignment="0" applyProtection="0"/>
    <xf numFmtId="0" fontId="44" fillId="45" borderId="25" applyNumberFormat="0" applyAlignment="0" applyProtection="0"/>
    <xf numFmtId="0" fontId="44" fillId="4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2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65" fillId="138" borderId="33" applyNumberFormat="0" applyProtection="0"/>
    <xf numFmtId="0" fontId="66" fillId="122" borderId="24" applyNumberForma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65" fillId="138" borderId="33" applyNumberFormat="0" applyProtection="0"/>
    <xf numFmtId="0" fontId="66" fillId="123" borderId="24" applyNumberFormat="0" applyAlignment="0" applyProtection="0"/>
    <xf numFmtId="0" fontId="44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36" borderId="24" applyNumberFormat="0" applyAlignment="0" applyProtection="0"/>
    <xf numFmtId="0" fontId="44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36" borderId="24" applyNumberFormat="0" applyAlignment="0" applyProtection="0"/>
    <xf numFmtId="0" fontId="65" fillId="138" borderId="33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122" borderId="24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5" fillId="138" borderId="33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122" borderId="24" applyNumberForma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13" fillId="7" borderId="7" applyNumberFormat="0" applyAlignment="0" applyProtection="0"/>
    <xf numFmtId="0" fontId="44" fillId="139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139" borderId="24" applyNumberFormat="0" applyAlignment="0" applyProtection="0"/>
    <xf numFmtId="0" fontId="44" fillId="139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139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13" fillId="7" borderId="7" applyNumberFormat="0" applyAlignment="0" applyProtection="0"/>
    <xf numFmtId="0" fontId="67" fillId="36" borderId="24" applyNumberFormat="0" applyAlignment="0" applyProtection="0"/>
    <xf numFmtId="0" fontId="66" fillId="36" borderId="24" applyNumberFormat="0" applyAlignment="0" applyProtection="0"/>
    <xf numFmtId="0" fontId="44" fillId="139" borderId="24" applyNumberFormat="0" applyAlignment="0" applyProtection="0"/>
    <xf numFmtId="0" fontId="66" fillId="139" borderId="24" applyNumberFormat="0" applyAlignment="0" applyProtection="0"/>
    <xf numFmtId="0" fontId="45" fillId="139" borderId="24" applyNumberFormat="0" applyAlignment="0" applyProtection="0"/>
    <xf numFmtId="0" fontId="44" fillId="139" borderId="24" applyNumberFormat="0" applyAlignment="0" applyProtection="0"/>
    <xf numFmtId="0" fontId="45" fillId="139" borderId="24" applyNumberFormat="0" applyAlignment="0" applyProtection="0"/>
    <xf numFmtId="0" fontId="66" fillId="36" borderId="24" applyNumberFormat="0" applyAlignment="0" applyProtection="0"/>
    <xf numFmtId="0" fontId="66" fillId="139" borderId="24" applyNumberFormat="0" applyAlignment="0" applyProtection="0"/>
    <xf numFmtId="0" fontId="66" fillId="36" borderId="24" applyNumberFormat="0" applyAlignment="0" applyProtection="0"/>
    <xf numFmtId="0" fontId="44" fillId="36" borderId="24" applyNumberFormat="0" applyAlignment="0" applyProtection="0"/>
    <xf numFmtId="0" fontId="44" fillId="36" borderId="24" applyNumberFormat="0" applyAlignment="0" applyProtection="0"/>
    <xf numFmtId="0" fontId="66" fillId="139" borderId="24" applyNumberFormat="0" applyAlignment="0" applyProtection="0"/>
    <xf numFmtId="0" fontId="45" fillId="36" borderId="24" applyNumberFormat="0" applyAlignment="0" applyProtection="0"/>
    <xf numFmtId="0" fontId="66" fillId="139" borderId="24" applyNumberFormat="0" applyAlignment="0" applyProtection="0"/>
    <xf numFmtId="0" fontId="45" fillId="36" borderId="24" applyNumberFormat="0" applyAlignment="0" applyProtection="0"/>
    <xf numFmtId="0" fontId="66" fillId="36" borderId="24" applyNumberFormat="0" applyAlignment="0" applyProtection="0"/>
    <xf numFmtId="0" fontId="66" fillId="139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5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5" fillId="58" borderId="0" applyNumberFormat="0" applyBorder="0" applyProtection="0"/>
    <xf numFmtId="0" fontId="44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4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4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44" fillId="60" borderId="0" applyNumberFormat="0" applyBorder="0" applyAlignment="0" applyProtection="0"/>
    <xf numFmtId="0" fontId="86" fillId="60" borderId="0" applyNumberFormat="0" applyBorder="0" applyAlignment="0" applyProtection="0"/>
    <xf numFmtId="0" fontId="44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8">
      <alignment wrapText="1"/>
    </xf>
    <xf numFmtId="166" fontId="58" fillId="143" borderId="28">
      <alignment horizontal="center" wrapText="1"/>
    </xf>
    <xf numFmtId="166" fontId="58" fillId="143" borderId="28">
      <alignment horizontal="center" wrapText="1"/>
    </xf>
    <xf numFmtId="0" fontId="88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89" fillId="0" borderId="34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89" fillId="0" borderId="34" applyNumberForma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89" fillId="0" borderId="34" applyNumberForma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89" fillId="0" borderId="34" applyNumberForma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91" fillId="0" borderId="35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3" fillId="0" borderId="36" applyNumberFormat="0" applyFill="0" applyAlignment="0" applyProtection="0"/>
    <xf numFmtId="0" fontId="90" fillId="0" borderId="21" applyNumberFormat="0" applyFill="0" applyAlignmen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4" fillId="0" borderId="37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4" fillId="0" borderId="37" applyNumberForma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37" applyNumberForma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37" applyNumberForma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96" fillId="0" borderId="38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8" fillId="0" borderId="39" applyNumberFormat="0" applyFill="0" applyAlignment="0" applyProtection="0"/>
    <xf numFmtId="0" fontId="95" fillId="0" borderId="22" applyNumberFormat="0" applyFill="0" applyAlignmen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99" fillId="0" borderId="40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99" fillId="0" borderId="40" applyNumberForma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99" fillId="0" borderId="40" applyNumberForma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99" fillId="0" borderId="40" applyNumberForma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101" fillId="0" borderId="4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42" applyNumberFormat="0" applyFill="0" applyAlignment="0" applyProtection="0"/>
    <xf numFmtId="0" fontId="100" fillId="0" borderId="23" applyNumberFormat="0" applyFill="0" applyAlignmen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Border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4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122" fillId="67" borderId="30" applyNumberFormat="0" applyProtection="0"/>
    <xf numFmtId="0" fontId="122" fillId="67" borderId="30" applyNumberFormat="0" applyProtection="0"/>
    <xf numFmtId="0" fontId="122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122" fillId="67" borderId="30" applyNumberFormat="0" applyProtection="0"/>
    <xf numFmtId="0" fontId="122" fillId="67" borderId="30" applyNumberFormat="0" applyProtection="0"/>
    <xf numFmtId="0" fontId="122" fillId="67" borderId="30" applyNumberForma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0" applyNumberFormat="0" applyProtection="0"/>
    <xf numFmtId="0" fontId="121" fillId="44" borderId="25" applyNumberFormat="0" applyAlignment="0" applyProtection="0"/>
    <xf numFmtId="0" fontId="44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44" borderId="25" applyNumberFormat="0" applyAlignment="0" applyProtection="0"/>
    <xf numFmtId="0" fontId="122" fillId="67" borderId="30" applyNumberForma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2" fillId="67" borderId="30" applyNumberForma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123" fillId="68" borderId="31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44" fillId="5" borderId="4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124" fillId="8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69" borderId="25" applyNumberFormat="0" applyAlignment="0" applyProtection="0"/>
    <xf numFmtId="0" fontId="44" fillId="69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69" borderId="25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0" applyNumberFormat="0" applyProtection="0"/>
    <xf numFmtId="0" fontId="122" fillId="67" borderId="30" applyNumberFormat="0" applyProtection="0"/>
    <xf numFmtId="0" fontId="121" fillId="44" borderId="25" applyNumberFormat="0" applyAlignment="0" applyProtection="0"/>
    <xf numFmtId="0" fontId="44" fillId="69" borderId="25" applyNumberFormat="0" applyAlignment="0" applyProtection="0"/>
    <xf numFmtId="0" fontId="121" fillId="69" borderId="25" applyNumberFormat="0" applyAlignment="0" applyProtection="0"/>
    <xf numFmtId="0" fontId="44" fillId="69" borderId="25" applyNumberFormat="0" applyAlignment="0" applyProtection="0"/>
    <xf numFmtId="0" fontId="44" fillId="69" borderId="25" applyNumberFormat="0" applyAlignment="0" applyProtection="0"/>
    <xf numFmtId="0" fontId="44" fillId="69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69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121" fillId="69" borderId="25" applyNumberFormat="0" applyAlignment="0" applyProtection="0"/>
    <xf numFmtId="0" fontId="44" fillId="44" borderId="25" applyNumberFormat="0" applyAlignment="0" applyProtection="0"/>
    <xf numFmtId="0" fontId="121" fillId="69" borderId="25" applyNumberFormat="0" applyAlignment="0" applyProtection="0"/>
    <xf numFmtId="0" fontId="44" fillId="44" borderId="25" applyNumberFormat="0" applyAlignment="0" applyProtection="0"/>
    <xf numFmtId="0" fontId="121" fillId="44" borderId="25" applyNumberFormat="0" applyAlignment="0" applyProtection="0"/>
    <xf numFmtId="0" fontId="122" fillId="67" borderId="30" applyNumberFormat="0" applyProtection="0"/>
    <xf numFmtId="0" fontId="122" fillId="67" borderId="30" applyNumberFormat="0" applyProtection="0"/>
    <xf numFmtId="0" fontId="121" fillId="69" borderId="25" applyNumberFormat="0" applyAlignment="0" applyProtection="0"/>
    <xf numFmtId="0" fontId="121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44" fillId="5" borderId="4" applyNumberFormat="0" applyAlignment="0" applyProtection="0"/>
    <xf numFmtId="0" fontId="122" fillId="67" borderId="30" applyNumberFormat="0" applyProtection="0"/>
    <xf numFmtId="0" fontId="122" fillId="67" borderId="30" applyNumberFormat="0" applyProtection="0"/>
    <xf numFmtId="0" fontId="122" fillId="67" borderId="30" applyNumberFormat="0" applyProtection="0"/>
    <xf numFmtId="0" fontId="122" fillId="67" borderId="30" applyNumberFormat="0" applyProtection="0"/>
    <xf numFmtId="0" fontId="121" fillId="44" borderId="25" applyNumberFormat="0" applyAlignment="0" applyProtection="0"/>
    <xf numFmtId="0" fontId="121" fillId="69" borderId="25" applyNumberFormat="0" applyAlignment="0" applyProtection="0"/>
    <xf numFmtId="0" fontId="121" fillId="69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121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0" applyNumberFormat="0" applyProtection="0"/>
    <xf numFmtId="0" fontId="44" fillId="5" borderId="4" applyNumberFormat="0" applyAlignment="0" applyProtection="0"/>
    <xf numFmtId="0" fontId="122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0" applyNumberFormat="0" applyProtection="0"/>
    <xf numFmtId="0" fontId="122" fillId="67" borderId="30" applyNumberFormat="0" applyProtection="0"/>
    <xf numFmtId="0" fontId="121" fillId="44" borderId="25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5" fillId="0" borderId="43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5" fillId="0" borderId="43" applyNumberForma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5" fillId="0" borderId="43" applyNumberForma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5" fillId="0" borderId="43" applyNumberForma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" fillId="0" borderId="6" applyNumberFormat="0" applyFill="0" applyAlignment="0" applyProtection="0"/>
    <xf numFmtId="0" fontId="86" fillId="0" borderId="4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" fillId="0" borderId="6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" fillId="0" borderId="6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45" applyNumberFormat="0" applyFill="0" applyAlignment="0" applyProtection="0"/>
    <xf numFmtId="0" fontId="126" fillId="0" borderId="27" applyNumberFormat="0" applyFill="0" applyAlignmen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6" fillId="0" borderId="27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5" borderId="0" applyNumberFormat="0" applyBorder="0" applyProtection="0"/>
    <xf numFmtId="0" fontId="4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4" fillId="146" borderId="0" applyNumberFormat="0" applyBorder="0" applyAlignment="0" applyProtection="0"/>
    <xf numFmtId="0" fontId="130" fillId="146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3" fillId="0" borderId="0"/>
    <xf numFmtId="0" fontId="23" fillId="0" borderId="0"/>
    <xf numFmtId="0" fontId="72" fillId="0" borderId="0"/>
    <xf numFmtId="0" fontId="137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7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47" fillId="0" borderId="0"/>
    <xf numFmtId="0" fontId="138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46" applyNumberForma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46" applyNumberFormat="0" applyProtection="0"/>
    <xf numFmtId="0" fontId="136" fillId="0" borderId="4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9" applyNumberFormat="0" applyFont="0" applyAlignment="0" applyProtection="0"/>
    <xf numFmtId="0" fontId="1" fillId="8" borderId="8" applyNumberFormat="0" applyFont="0" applyAlignment="0" applyProtection="0"/>
    <xf numFmtId="0" fontId="157" fillId="149" borderId="29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156" fillId="151" borderId="46" applyNumberFormat="0" applyProtection="0"/>
    <xf numFmtId="0" fontId="1" fillId="8" borderId="8" applyNumberFormat="0" applyFont="0" applyAlignment="0" applyProtection="0"/>
    <xf numFmtId="0" fontId="136" fillId="0" borderId="46" applyNumberFormat="0" applyAlignment="0" applyProtection="0"/>
    <xf numFmtId="0" fontId="140" fillId="12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9" applyNumberFormat="0" applyFont="0" applyAlignment="0" applyProtection="0"/>
    <xf numFmtId="0" fontId="45" fillId="149" borderId="29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1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29" applyNumberFormat="0" applyFont="0" applyAlignment="0" applyProtection="0"/>
    <xf numFmtId="0" fontId="157" fillId="149" borderId="29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9" applyNumberFormat="0" applyAlignment="0" applyProtection="0"/>
    <xf numFmtId="0" fontId="23" fillId="150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46" applyNumberFormat="0" applyProtection="0"/>
    <xf numFmtId="0" fontId="136" fillId="0" borderId="46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6" applyNumberFormat="0" applyFill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8">
      <alignment wrapText="1"/>
    </xf>
    <xf numFmtId="49" fontId="58" fillId="152" borderId="28">
      <alignment wrapText="1"/>
    </xf>
    <xf numFmtId="166" fontId="58" fillId="152" borderId="28">
      <alignment horizontal="center" wrapText="1"/>
    </xf>
    <xf numFmtId="0" fontId="140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162" fillId="134" borderId="26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62" fillId="45" borderId="26" applyNumberFormat="0" applyAlignment="0" applyProtection="0"/>
    <xf numFmtId="0" fontId="160" fillId="133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47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6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53" borderId="28">
      <alignment horizontal="center" wrapText="1"/>
    </xf>
    <xf numFmtId="0" fontId="140" fillId="0" borderId="0"/>
    <xf numFmtId="49" fontId="58" fillId="153" borderId="28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4" borderId="48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55" borderId="28">
      <alignment horizontal="center" wrapText="1"/>
    </xf>
    <xf numFmtId="0" fontId="140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6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7" fillId="0" borderId="0"/>
    <xf numFmtId="0" fontId="136" fillId="0" borderId="0" applyNumberFormat="0" applyFill="0" applyBorder="0" applyAlignment="0" applyProtection="0"/>
    <xf numFmtId="0" fontId="23" fillId="0" borderId="0"/>
    <xf numFmtId="180" fontId="168" fillId="0" borderId="0"/>
    <xf numFmtId="0" fontId="140" fillId="144" borderId="49" applyBorder="0">
      <alignment horizontal="left" vertical="center"/>
      <protection hidden="1"/>
    </xf>
    <xf numFmtId="4" fontId="68" fillId="156" borderId="26" applyNumberFormat="0" applyProtection="0">
      <alignment vertical="center"/>
    </xf>
    <xf numFmtId="4" fontId="140" fillId="43" borderId="31" applyNumberFormat="0" applyProtection="0">
      <alignment vertical="center"/>
    </xf>
    <xf numFmtId="4" fontId="169" fillId="156" borderId="26" applyNumberFormat="0" applyProtection="0">
      <alignment vertical="center"/>
    </xf>
    <xf numFmtId="4" fontId="170" fillId="156" borderId="31" applyNumberFormat="0" applyProtection="0">
      <alignment vertical="center"/>
    </xf>
    <xf numFmtId="4" fontId="68" fillId="156" borderId="26" applyNumberFormat="0" applyProtection="0">
      <alignment horizontal="left" vertical="center" indent="1"/>
    </xf>
    <xf numFmtId="4" fontId="140" fillId="156" borderId="31" applyNumberFormat="0" applyProtection="0">
      <alignment horizontal="left" vertical="center" indent="1"/>
    </xf>
    <xf numFmtId="4" fontId="68" fillId="156" borderId="26" applyNumberFormat="0" applyProtection="0">
      <alignment horizontal="left" vertical="center" indent="1"/>
    </xf>
    <xf numFmtId="0" fontId="171" fillId="43" borderId="50" applyNumberFormat="0" applyProtection="0">
      <alignment horizontal="left" vertical="top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4" fontId="140" fillId="41" borderId="31" applyNumberFormat="0" applyProtection="0">
      <alignment horizontal="left" vertical="center" indent="1"/>
    </xf>
    <xf numFmtId="4" fontId="68" fillId="158" borderId="26" applyNumberFormat="0" applyProtection="0">
      <alignment horizontal="right" vertical="center"/>
    </xf>
    <xf numFmtId="4" fontId="140" fillId="47" borderId="31" applyNumberFormat="0" applyProtection="0">
      <alignment horizontal="right" vertical="center"/>
    </xf>
    <xf numFmtId="4" fontId="68" fillId="159" borderId="26" applyNumberFormat="0" applyProtection="0">
      <alignment horizontal="right" vertical="center"/>
    </xf>
    <xf numFmtId="4" fontId="140" fillId="160" borderId="31" applyNumberFormat="0" applyProtection="0">
      <alignment horizontal="right" vertical="center"/>
    </xf>
    <xf numFmtId="4" fontId="68" fillId="161" borderId="26" applyNumberFormat="0" applyProtection="0">
      <alignment horizontal="right" vertical="center"/>
    </xf>
    <xf numFmtId="4" fontId="140" fillId="38" borderId="32" applyNumberFormat="0" applyProtection="0">
      <alignment horizontal="right" vertical="center"/>
    </xf>
    <xf numFmtId="4" fontId="68" fillId="132" borderId="26" applyNumberFormat="0" applyProtection="0">
      <alignment horizontal="right" vertical="center"/>
    </xf>
    <xf numFmtId="4" fontId="140" fillId="73" borderId="31" applyNumberFormat="0" applyProtection="0">
      <alignment horizontal="right" vertical="center"/>
    </xf>
    <xf numFmtId="4" fontId="68" fillId="162" borderId="26" applyNumberFormat="0" applyProtection="0">
      <alignment horizontal="right" vertical="center"/>
    </xf>
    <xf numFmtId="4" fontId="140" fillId="88" borderId="31" applyNumberFormat="0" applyProtection="0">
      <alignment horizontal="right" vertical="center"/>
    </xf>
    <xf numFmtId="4" fontId="68" fillId="163" borderId="26" applyNumberFormat="0" applyProtection="0">
      <alignment horizontal="right" vertical="center"/>
    </xf>
    <xf numFmtId="4" fontId="140" fillId="42" borderId="31" applyNumberFormat="0" applyProtection="0">
      <alignment horizontal="right" vertical="center"/>
    </xf>
    <xf numFmtId="4" fontId="68" fillId="164" borderId="26" applyNumberFormat="0" applyProtection="0">
      <alignment horizontal="right" vertical="center"/>
    </xf>
    <xf numFmtId="4" fontId="140" fillId="39" borderId="31" applyNumberFormat="0" applyProtection="0">
      <alignment horizontal="right" vertical="center"/>
    </xf>
    <xf numFmtId="4" fontId="68" fillId="165" borderId="26" applyNumberFormat="0" applyProtection="0">
      <alignment horizontal="right" vertical="center"/>
    </xf>
    <xf numFmtId="4" fontId="140" fillId="109" borderId="31" applyNumberFormat="0" applyProtection="0">
      <alignment horizontal="right" vertical="center"/>
    </xf>
    <xf numFmtId="4" fontId="68" fillId="166" borderId="26" applyNumberFormat="0" applyProtection="0">
      <alignment horizontal="right" vertical="center"/>
    </xf>
    <xf numFmtId="4" fontId="140" fillId="72" borderId="31" applyNumberFormat="0" applyProtection="0">
      <alignment horizontal="right" vertical="center"/>
    </xf>
    <xf numFmtId="4" fontId="172" fillId="167" borderId="26" applyNumberFormat="0" applyProtection="0">
      <alignment horizontal="left" vertical="center" indent="1"/>
    </xf>
    <xf numFmtId="4" fontId="140" fillId="168" borderId="32" applyNumberFormat="0" applyProtection="0">
      <alignment horizontal="left" vertical="center" indent="1"/>
    </xf>
    <xf numFmtId="4" fontId="68" fillId="169" borderId="51" applyNumberFormat="0" applyProtection="0">
      <alignment horizontal="left" vertical="center" indent="1"/>
    </xf>
    <xf numFmtId="4" fontId="23" fillId="170" borderId="32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32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4" fontId="140" fillId="171" borderId="31" applyNumberFormat="0" applyProtection="0">
      <alignment horizontal="right" vertical="center"/>
    </xf>
    <xf numFmtId="4" fontId="68" fillId="169" borderId="26" applyNumberFormat="0" applyProtection="0">
      <alignment horizontal="left" vertical="center" indent="1"/>
    </xf>
    <xf numFmtId="4" fontId="68" fillId="169" borderId="26" applyNumberFormat="0" applyProtection="0">
      <alignment horizontal="left" vertical="center" indent="1"/>
    </xf>
    <xf numFmtId="4" fontId="140" fillId="54" borderId="32" applyNumberFormat="0" applyProtection="0">
      <alignment horizontal="left" vertical="center" indent="1"/>
    </xf>
    <xf numFmtId="4" fontId="68" fillId="172" borderId="26" applyNumberFormat="0" applyProtection="0">
      <alignment horizontal="left" vertical="center" indent="1"/>
    </xf>
    <xf numFmtId="4" fontId="68" fillId="172" borderId="26" applyNumberFormat="0" applyProtection="0">
      <alignment horizontal="left" vertical="center" indent="1"/>
    </xf>
    <xf numFmtId="4" fontId="140" fillId="171" borderId="32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140" fillId="45" borderId="31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140" fillId="170" borderId="50" applyNumberFormat="0" applyProtection="0">
      <alignment horizontal="left" vertical="top" indent="1"/>
    </xf>
    <xf numFmtId="0" fontId="140" fillId="170" borderId="50" applyNumberFormat="0" applyProtection="0">
      <alignment horizontal="left" vertical="top" indent="1"/>
    </xf>
    <xf numFmtId="0" fontId="23" fillId="173" borderId="26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140" fillId="174" borderId="31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140" fillId="171" borderId="50" applyNumberFormat="0" applyProtection="0">
      <alignment horizontal="left" vertical="top" indent="1"/>
    </xf>
    <xf numFmtId="0" fontId="140" fillId="171" borderId="50" applyNumberFormat="0" applyProtection="0">
      <alignment horizontal="left" vertical="top" indent="1"/>
    </xf>
    <xf numFmtId="0" fontId="23" fillId="144" borderId="26" applyNumberFormat="0" applyProtection="0">
      <alignment horizontal="left" vertical="center" indent="1"/>
    </xf>
    <xf numFmtId="0" fontId="23" fillId="144" borderId="26" applyNumberFormat="0" applyProtection="0">
      <alignment horizontal="left" vertical="center" indent="1"/>
    </xf>
    <xf numFmtId="0" fontId="140" fillId="70" borderId="31" applyNumberFormat="0" applyProtection="0">
      <alignment horizontal="left" vertical="center" indent="1"/>
    </xf>
    <xf numFmtId="0" fontId="23" fillId="144" borderId="26" applyNumberFormat="0" applyProtection="0">
      <alignment horizontal="left" vertical="center" indent="1"/>
    </xf>
    <xf numFmtId="0" fontId="23" fillId="144" borderId="26" applyNumberFormat="0" applyProtection="0">
      <alignment horizontal="left" vertical="center" indent="1"/>
    </xf>
    <xf numFmtId="0" fontId="140" fillId="70" borderId="50" applyNumberFormat="0" applyProtection="0">
      <alignment horizontal="left" vertical="top" indent="1"/>
    </xf>
    <xf numFmtId="0" fontId="140" fillId="70" borderId="50" applyNumberFormat="0" applyProtection="0">
      <alignment horizontal="left" vertical="top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140" fillId="54" borderId="31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140" fillId="54" borderId="50" applyNumberFormat="0" applyProtection="0">
      <alignment horizontal="left" vertical="top" indent="1"/>
    </xf>
    <xf numFmtId="0" fontId="140" fillId="54" borderId="50" applyNumberFormat="0" applyProtection="0">
      <alignment horizontal="left" vertical="top" indent="1"/>
    </xf>
    <xf numFmtId="0" fontId="140" fillId="136" borderId="52" applyNumberFormat="0">
      <protection locked="0"/>
    </xf>
    <xf numFmtId="0" fontId="140" fillId="136" borderId="52" applyNumberFormat="0">
      <protection locked="0"/>
    </xf>
    <xf numFmtId="0" fontId="174" fillId="170" borderId="53" applyBorder="0"/>
    <xf numFmtId="4" fontId="68" fillId="143" borderId="26" applyNumberFormat="0" applyProtection="0">
      <alignment vertical="center"/>
    </xf>
    <xf numFmtId="4" fontId="74" fillId="149" borderId="50" applyNumberFormat="0" applyProtection="0">
      <alignment vertical="center"/>
    </xf>
    <xf numFmtId="4" fontId="169" fillId="143" borderId="26" applyNumberFormat="0" applyProtection="0">
      <alignment vertical="center"/>
    </xf>
    <xf numFmtId="4" fontId="170" fillId="143" borderId="14" applyNumberFormat="0" applyProtection="0">
      <alignment vertical="center"/>
    </xf>
    <xf numFmtId="4" fontId="68" fillId="143" borderId="26" applyNumberFormat="0" applyProtection="0">
      <alignment horizontal="left" vertical="center" indent="1"/>
    </xf>
    <xf numFmtId="4" fontId="74" fillId="45" borderId="50" applyNumberFormat="0" applyProtection="0">
      <alignment horizontal="left" vertical="center" indent="1"/>
    </xf>
    <xf numFmtId="4" fontId="68" fillId="143" borderId="26" applyNumberFormat="0" applyProtection="0">
      <alignment horizontal="left" vertical="center" indent="1"/>
    </xf>
    <xf numFmtId="0" fontId="74" fillId="149" borderId="50" applyNumberFormat="0" applyProtection="0">
      <alignment horizontal="left" vertical="top" indent="1"/>
    </xf>
    <xf numFmtId="4" fontId="68" fillId="169" borderId="26" applyNumberFormat="0" applyProtection="0">
      <alignment horizontal="right" vertical="center"/>
    </xf>
    <xf numFmtId="4" fontId="140" fillId="0" borderId="31" applyNumberFormat="0" applyProtection="0">
      <alignment horizontal="right" vertical="center"/>
    </xf>
    <xf numFmtId="4" fontId="169" fillId="169" borderId="26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4" fontId="140" fillId="41" borderId="31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74" fillId="171" borderId="50" applyNumberFormat="0" applyProtection="0">
      <alignment horizontal="left" vertical="top" indent="1"/>
    </xf>
    <xf numFmtId="0" fontId="175" fillId="0" borderId="0"/>
    <xf numFmtId="4" fontId="176" fillId="92" borderId="32" applyNumberFormat="0" applyProtection="0">
      <alignment horizontal="left" vertical="center" indent="1"/>
    </xf>
    <xf numFmtId="0" fontId="140" fillId="175" borderId="14"/>
    <xf numFmtId="4" fontId="64" fillId="169" borderId="26" applyNumberFormat="0" applyProtection="0">
      <alignment horizontal="right" vertical="center"/>
    </xf>
    <xf numFmtId="4" fontId="177" fillId="136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80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36" fillId="0" borderId="54" applyNumberFormat="0" applyFill="0" applyAlignment="0" applyProtection="0"/>
    <xf numFmtId="0" fontId="23" fillId="0" borderId="0"/>
    <xf numFmtId="0" fontId="80" fillId="0" borderId="20" applyNumberFormat="0" applyFill="0" applyAlignment="0" applyProtection="0"/>
    <xf numFmtId="0" fontId="188" fillId="0" borderId="54" applyNumberFormat="0" applyProtection="0"/>
    <xf numFmtId="0" fontId="16" fillId="0" borderId="9" applyNumberFormat="0" applyFill="0" applyAlignment="0" applyProtection="0"/>
    <xf numFmtId="0" fontId="136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8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76" borderId="28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8" fillId="177" borderId="29">
      <alignment wrapText="1"/>
    </xf>
    <xf numFmtId="166" fontId="58" fillId="177" borderId="29">
      <alignment horizontal="center" wrapText="1"/>
    </xf>
    <xf numFmtId="166" fontId="58" fillId="177" borderId="28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4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29" applyNumberFormat="0" applyFont="0" applyAlignment="0" applyProtection="0">
      <alignment vertical="center"/>
    </xf>
    <xf numFmtId="0" fontId="200" fillId="0" borderId="27" applyNumberFormat="0" applyFill="0" applyAlignment="0" applyProtection="0">
      <alignment vertical="center"/>
    </xf>
    <xf numFmtId="0" fontId="201" fillId="44" borderId="25" applyNumberFormat="0" applyAlignment="0" applyProtection="0">
      <alignment vertical="center"/>
    </xf>
    <xf numFmtId="0" fontId="202" fillId="45" borderId="26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25" fillId="0" borderId="0"/>
    <xf numFmtId="0" fontId="2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4" applyNumberFormat="0" applyAlignment="0" applyProtection="0">
      <alignment vertical="center"/>
    </xf>
    <xf numFmtId="0" fontId="30" fillId="36" borderId="24" applyNumberFormat="0" applyAlignment="0" applyProtection="0"/>
    <xf numFmtId="0" fontId="30" fillId="36" borderId="24" applyNumberFormat="0" applyAlignment="0" applyProtection="0"/>
    <xf numFmtId="0" fontId="41" fillId="0" borderId="0"/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3" fillId="149" borderId="29" applyNumberFormat="0" applyFont="0" applyAlignment="0" applyProtection="0">
      <alignment vertical="center"/>
    </xf>
    <xf numFmtId="0" fontId="23" fillId="149" borderId="29" applyNumberFormat="0" applyFont="0" applyAlignment="0" applyProtection="0">
      <alignment vertical="center"/>
    </xf>
    <xf numFmtId="0" fontId="205" fillId="149" borderId="29" applyNumberFormat="0" applyFont="0" applyAlignment="0" applyProtection="0">
      <alignment vertical="center"/>
    </xf>
    <xf numFmtId="0" fontId="142" fillId="149" borderId="29" applyNumberFormat="0" applyFont="0" applyAlignment="0" applyProtection="0"/>
    <xf numFmtId="0" fontId="142" fillId="149" borderId="29" applyNumberFormat="0" applyFont="0" applyAlignment="0" applyProtection="0"/>
    <xf numFmtId="0" fontId="23" fillId="149" borderId="29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10" fillId="0" borderId="23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5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/>
    <xf numFmtId="0" fontId="37" fillId="45" borderId="25" applyNumberFormat="0" applyAlignment="0" applyProtection="0"/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/>
    <xf numFmtId="0" fontId="34" fillId="44" borderId="25" applyNumberFormat="0" applyAlignment="0" applyProtection="0"/>
    <xf numFmtId="0" fontId="35" fillId="45" borderId="26" applyNumberFormat="0" applyAlignment="0" applyProtection="0">
      <alignment vertical="center"/>
    </xf>
    <xf numFmtId="0" fontId="35" fillId="45" borderId="26" applyNumberFormat="0" applyAlignment="0" applyProtection="0"/>
    <xf numFmtId="0" fontId="35" fillId="45" borderId="26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6" fillId="0" borderId="20" applyNumberFormat="0" applyFill="0" applyAlignment="0" applyProtection="0">
      <alignment vertical="center"/>
    </xf>
  </cellStyleXfs>
  <cellXfs count="5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24" fillId="35" borderId="14" xfId="3" applyNumberFormat="1" applyFont="1" applyFill="1" applyBorder="1" applyAlignment="1">
      <alignment horizontal="left"/>
    </xf>
    <xf numFmtId="164" fontId="24" fillId="35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0" borderId="14" xfId="4" applyFont="1" applyFill="1" applyBorder="1" applyAlignment="1">
      <alignment horizontal="left"/>
    </xf>
    <xf numFmtId="1" fontId="24" fillId="0" borderId="14" xfId="4" applyNumberFormat="1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1" fillId="0" borderId="14" xfId="4" applyFont="1" applyFill="1" applyBorder="1" applyAlignment="1">
      <alignment horizontal="left"/>
    </xf>
    <xf numFmtId="2" fontId="24" fillId="0" borderId="14" xfId="4" applyNumberFormat="1" applyFont="1" applyFill="1" applyBorder="1" applyAlignment="1">
      <alignment horizontal="left"/>
    </xf>
    <xf numFmtId="164" fontId="1" fillId="0" borderId="14" xfId="4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2" fontId="24" fillId="0" borderId="14" xfId="5" applyNumberFormat="1" applyFont="1" applyFill="1" applyBorder="1" applyAlignment="1">
      <alignment horizontal="left"/>
    </xf>
    <xf numFmtId="0" fontId="1" fillId="0" borderId="14" xfId="5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8" fontId="1" fillId="0" borderId="14" xfId="6" applyNumberFormat="1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64" fontId="25" fillId="0" borderId="14" xfId="0" applyNumberFormat="1" applyFont="1" applyFill="1" applyBorder="1" applyAlignment="1">
      <alignment horizontal="left"/>
    </xf>
    <xf numFmtId="164" fontId="0" fillId="0" borderId="19" xfId="0" applyNumberFormat="1" applyFill="1" applyBorder="1" applyAlignment="1">
      <alignment horizontal="left"/>
    </xf>
    <xf numFmtId="165" fontId="25" fillId="0" borderId="14" xfId="0" applyNumberFormat="1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2" fontId="24" fillId="0" borderId="14" xfId="7" applyNumberFormat="1" applyFont="1" applyFill="1" applyBorder="1" applyAlignment="1">
      <alignment horizontal="left"/>
    </xf>
    <xf numFmtId="8" fontId="1" fillId="0" borderId="14" xfId="7" applyNumberFormat="1" applyFont="1" applyFill="1" applyBorder="1" applyAlignment="1">
      <alignment horizontal="left"/>
    </xf>
    <xf numFmtId="49" fontId="24" fillId="0" borderId="14" xfId="8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3"/>
    <cellStyle name="Currency 47" xfId="7532"/>
    <cellStyle name="Currency 48" xfId="7533"/>
    <cellStyle name="Currency 49" xfId="7534"/>
    <cellStyle name="Currency 5" xfId="7535"/>
    <cellStyle name="Currency 5 2" xfId="7536"/>
    <cellStyle name="Currency 5 2 2" xfId="7537"/>
    <cellStyle name="Currency 5 2 3" xfId="7538"/>
    <cellStyle name="Currency 5 2 3 2" xfId="7539"/>
    <cellStyle name="Currency 5 3" xfId="7540"/>
    <cellStyle name="Currency 5 3 2" xfId="7541"/>
    <cellStyle name="Currency 5 4" xfId="7542"/>
    <cellStyle name="Currency 5 4 2" xfId="7543"/>
    <cellStyle name="Currency 5 5" xfId="7544"/>
    <cellStyle name="Currency 5 5 2" xfId="7545"/>
    <cellStyle name="Currency 5 6" xfId="7546"/>
    <cellStyle name="Currency 50" xfId="7547"/>
    <cellStyle name="Currency 51" xfId="7548"/>
    <cellStyle name="Currency 52" xfId="7549"/>
    <cellStyle name="Currency 53" xfId="7550"/>
    <cellStyle name="Currency 54" xfId="7551"/>
    <cellStyle name="Currency 55" xfId="7552"/>
    <cellStyle name="Currency 56" xfId="7553"/>
    <cellStyle name="Currency 57" xfId="7554"/>
    <cellStyle name="Currency 58" xfId="7555"/>
    <cellStyle name="Currency 59" xfId="7556"/>
    <cellStyle name="Currency 6" xfId="7557"/>
    <cellStyle name="Currency 6 10" xfId="7558"/>
    <cellStyle name="Currency 6 11" xfId="7559"/>
    <cellStyle name="Currency 6 12" xfId="7560"/>
    <cellStyle name="Currency 6 13" xfId="7561"/>
    <cellStyle name="Currency 6 14" xfId="7562"/>
    <cellStyle name="Currency 6 15" xfId="7563"/>
    <cellStyle name="Currency 6 16" xfId="7564"/>
    <cellStyle name="Currency 6 17" xfId="7565"/>
    <cellStyle name="Currency 6 18" xfId="7566"/>
    <cellStyle name="Currency 6 18 2" xfId="7567"/>
    <cellStyle name="Currency 6 19" xfId="7568"/>
    <cellStyle name="Currency 6 2" xfId="7569"/>
    <cellStyle name="Currency 6 2 2" xfId="7570"/>
    <cellStyle name="Currency 6 2 2 2" xfId="7571"/>
    <cellStyle name="Currency 6 2 3" xfId="7572"/>
    <cellStyle name="Currency 6 2 3 2" xfId="7573"/>
    <cellStyle name="Currency 6 2 4" xfId="7574"/>
    <cellStyle name="Currency 6 20" xfId="7575"/>
    <cellStyle name="Currency 6 3" xfId="7576"/>
    <cellStyle name="Currency 6 3 2" xfId="7577"/>
    <cellStyle name="Currency 6 4" xfId="7578"/>
    <cellStyle name="Currency 6 4 2" xfId="7579"/>
    <cellStyle name="Currency 6 4 2 2" xfId="7580"/>
    <cellStyle name="Currency 6 4 2 2 2" xfId="7581"/>
    <cellStyle name="Currency 6 4 2 3" xfId="7582"/>
    <cellStyle name="Currency 6 4 2 3 2" xfId="7583"/>
    <cellStyle name="Currency 6 4 2 4" xfId="7584"/>
    <cellStyle name="Currency 6 4 3" xfId="7585"/>
    <cellStyle name="Currency 6 4 3 2" xfId="7586"/>
    <cellStyle name="Currency 6 4 4" xfId="7587"/>
    <cellStyle name="Currency 6 4 4 2" xfId="7588"/>
    <cellStyle name="Currency 6 4 5" xfId="7589"/>
    <cellStyle name="Currency 6 4 5 2" xfId="7590"/>
    <cellStyle name="Currency 6 4 6" xfId="7591"/>
    <cellStyle name="Currency 6 4 6 2" xfId="7592"/>
    <cellStyle name="Currency 6 5" xfId="7593"/>
    <cellStyle name="Currency 6 6" xfId="7594"/>
    <cellStyle name="Currency 6 7" xfId="7595"/>
    <cellStyle name="Currency 6 8" xfId="7596"/>
    <cellStyle name="Currency 6 9" xfId="7597"/>
    <cellStyle name="Currency 60" xfId="7598"/>
    <cellStyle name="Currency 61" xfId="7599"/>
    <cellStyle name="Currency 62" xfId="7600"/>
    <cellStyle name="Currency 63" xfId="7601"/>
    <cellStyle name="Currency 7" xfId="7602"/>
    <cellStyle name="Currency 7 2" xfId="7603"/>
    <cellStyle name="Currency 7 2 2" xfId="7604"/>
    <cellStyle name="Currency 7 2 2 2" xfId="7605"/>
    <cellStyle name="Currency 7 2 3" xfId="7606"/>
    <cellStyle name="Currency 7 2 3 2" xfId="7607"/>
    <cellStyle name="Currency 7 2 4" xfId="7608"/>
    <cellStyle name="Currency 7 3" xfId="7609"/>
    <cellStyle name="Currency 7 4" xfId="7610"/>
    <cellStyle name="Currency 7 4 2" xfId="7611"/>
    <cellStyle name="Currency 7 4 2 2" xfId="7612"/>
    <cellStyle name="Currency 7 4 3" xfId="7613"/>
    <cellStyle name="Currency 7 4 4" xfId="7614"/>
    <cellStyle name="Currency 7 4 5" xfId="7615"/>
    <cellStyle name="Currency 7 4 6" xfId="7616"/>
    <cellStyle name="Currency 7 5" xfId="7617"/>
    <cellStyle name="Currency 7 6" xfId="7618"/>
    <cellStyle name="Currency 7 7" xfId="7619"/>
    <cellStyle name="Currency 8" xfId="7620"/>
    <cellStyle name="Currency 8 2" xfId="7621"/>
    <cellStyle name="Currency 8 2 2" xfId="7622"/>
    <cellStyle name="Currency 8 3" xfId="7623"/>
    <cellStyle name="Currency 9" xfId="7624"/>
    <cellStyle name="Currency 9 2" xfId="7625"/>
    <cellStyle name="Currency 9 3" xfId="7626"/>
    <cellStyle name="Currency 9 4" xfId="7627"/>
    <cellStyle name="Currency 9 5" xfId="7628"/>
    <cellStyle name="Currency0" xfId="7629"/>
    <cellStyle name="Currency-0" xfId="7630"/>
    <cellStyle name="Currency0 10" xfId="7631"/>
    <cellStyle name="Currency-0 10" xfId="7632"/>
    <cellStyle name="Currency0 10 2" xfId="7633"/>
    <cellStyle name="Currency-0 10 2" xfId="7634"/>
    <cellStyle name="Currency0 10 3" xfId="7635"/>
    <cellStyle name="Currency-0 10 3" xfId="7636"/>
    <cellStyle name="Currency0 10 4" xfId="7637"/>
    <cellStyle name="Currency-0 10 4" xfId="7638"/>
    <cellStyle name="Currency0 10 5" xfId="7639"/>
    <cellStyle name="Currency-0 10 5" xfId="7640"/>
    <cellStyle name="Currency0 10 6" xfId="7641"/>
    <cellStyle name="Currency-0 10 6" xfId="7642"/>
    <cellStyle name="Currency0 10 7" xfId="7643"/>
    <cellStyle name="Currency-0 10 7" xfId="7644"/>
    <cellStyle name="Currency0 10 8" xfId="7645"/>
    <cellStyle name="Currency-0 10 8" xfId="7646"/>
    <cellStyle name="Currency0 11" xfId="7647"/>
    <cellStyle name="Currency-0 11" xfId="7648"/>
    <cellStyle name="Currency0 11 2" xfId="7649"/>
    <cellStyle name="Currency0 11 3" xfId="7650"/>
    <cellStyle name="Currency0 11 4" xfId="7651"/>
    <cellStyle name="Currency0 11 5" xfId="7652"/>
    <cellStyle name="Currency0 11 6" xfId="7653"/>
    <cellStyle name="Currency0 11 7" xfId="7654"/>
    <cellStyle name="Currency0 11 8" xfId="7655"/>
    <cellStyle name="Currency0 12" xfId="7656"/>
    <cellStyle name="Currency-0 12" xfId="7657"/>
    <cellStyle name="Currency0 12 2" xfId="7658"/>
    <cellStyle name="Currency-0 12 2" xfId="7659"/>
    <cellStyle name="Currency0 12 3" xfId="7660"/>
    <cellStyle name="Currency-0 12 3" xfId="7661"/>
    <cellStyle name="Currency0 12 4" xfId="7662"/>
    <cellStyle name="Currency-0 12 4" xfId="7663"/>
    <cellStyle name="Currency0 12 5" xfId="7664"/>
    <cellStyle name="Currency-0 12 5" xfId="7665"/>
    <cellStyle name="Currency0 12 6" xfId="7666"/>
    <cellStyle name="Currency-0 12 6" xfId="7667"/>
    <cellStyle name="Currency0 12 7" xfId="7668"/>
    <cellStyle name="Currency-0 12 7" xfId="7669"/>
    <cellStyle name="Currency0 12 8" xfId="7670"/>
    <cellStyle name="Currency-0 12 8" xfId="7671"/>
    <cellStyle name="Currency0 13" xfId="7672"/>
    <cellStyle name="Currency-0 13" xfId="7673"/>
    <cellStyle name="Currency0 13 2" xfId="7674"/>
    <cellStyle name="Currency-0 13 2" xfId="7675"/>
    <cellStyle name="Currency0 13 3" xfId="7676"/>
    <cellStyle name="Currency-0 13 3" xfId="7677"/>
    <cellStyle name="Currency0 13 4" xfId="7678"/>
    <cellStyle name="Currency-0 13 4" xfId="7679"/>
    <cellStyle name="Currency0 13 5" xfId="7680"/>
    <cellStyle name="Currency-0 13 5" xfId="7681"/>
    <cellStyle name="Currency0 13 6" xfId="7682"/>
    <cellStyle name="Currency-0 13 6" xfId="7683"/>
    <cellStyle name="Currency0 13 7" xfId="7684"/>
    <cellStyle name="Currency-0 13 7" xfId="7685"/>
    <cellStyle name="Currency0 13 8" xfId="7686"/>
    <cellStyle name="Currency-0 13 8" xfId="7687"/>
    <cellStyle name="Currency0 14" xfId="7688"/>
    <cellStyle name="Currency-0 14" xfId="7689"/>
    <cellStyle name="Currency0 14 2" xfId="7690"/>
    <cellStyle name="Currency-0 14 2" xfId="7691"/>
    <cellStyle name="Currency0 14 3" xfId="7692"/>
    <cellStyle name="Currency-0 14 3" xfId="7693"/>
    <cellStyle name="Currency0 14 4" xfId="7694"/>
    <cellStyle name="Currency-0 14 4" xfId="7695"/>
    <cellStyle name="Currency0 14 5" xfId="7696"/>
    <cellStyle name="Currency-0 14 5" xfId="7697"/>
    <cellStyle name="Currency0 14 6" xfId="7698"/>
    <cellStyle name="Currency-0 14 6" xfId="7699"/>
    <cellStyle name="Currency0 14 7" xfId="7700"/>
    <cellStyle name="Currency-0 14 7" xfId="7701"/>
    <cellStyle name="Currency0 14 8" xfId="7702"/>
    <cellStyle name="Currency-0 14 8" xfId="7703"/>
    <cellStyle name="Currency0 15" xfId="7704"/>
    <cellStyle name="Currency-0 15" xfId="7705"/>
    <cellStyle name="Currency0 15 2" xfId="7706"/>
    <cellStyle name="Currency-0 15 2" xfId="7707"/>
    <cellStyle name="Currency0 15 3" xfId="7708"/>
    <cellStyle name="Currency-0 15 3" xfId="7709"/>
    <cellStyle name="Currency0 15 4" xfId="7710"/>
    <cellStyle name="Currency-0 15 4" xfId="7711"/>
    <cellStyle name="Currency0 15 5" xfId="7712"/>
    <cellStyle name="Currency-0 15 5" xfId="7713"/>
    <cellStyle name="Currency0 15 6" xfId="7714"/>
    <cellStyle name="Currency-0 15 6" xfId="7715"/>
    <cellStyle name="Currency0 15 7" xfId="7716"/>
    <cellStyle name="Currency-0 15 7" xfId="7717"/>
    <cellStyle name="Currency0 15 8" xfId="7718"/>
    <cellStyle name="Currency-0 15 8" xfId="7719"/>
    <cellStyle name="Currency0 16" xfId="7720"/>
    <cellStyle name="Currency-0 16" xfId="7721"/>
    <cellStyle name="Currency0 16 2" xfId="7722"/>
    <cellStyle name="Currency-0 16 2" xfId="7723"/>
    <cellStyle name="Currency0 16 3" xfId="7724"/>
    <cellStyle name="Currency-0 16 3" xfId="7725"/>
    <cellStyle name="Currency0 16 4" xfId="7726"/>
    <cellStyle name="Currency-0 16 4" xfId="7727"/>
    <cellStyle name="Currency0 16 5" xfId="7728"/>
    <cellStyle name="Currency-0 16 5" xfId="7729"/>
    <cellStyle name="Currency0 16 6" xfId="7730"/>
    <cellStyle name="Currency-0 16 6" xfId="7731"/>
    <cellStyle name="Currency0 16 7" xfId="7732"/>
    <cellStyle name="Currency-0 16 7" xfId="7733"/>
    <cellStyle name="Currency0 16 8" xfId="7734"/>
    <cellStyle name="Currency-0 16 8" xfId="7735"/>
    <cellStyle name="Currency0 17" xfId="7736"/>
    <cellStyle name="Currency-0 17" xfId="7737"/>
    <cellStyle name="Currency0 17 2" xfId="7738"/>
    <cellStyle name="Currency-0 17 2" xfId="7739"/>
    <cellStyle name="Currency0 17 3" xfId="7740"/>
    <cellStyle name="Currency-0 17 3" xfId="7741"/>
    <cellStyle name="Currency0 17 4" xfId="7742"/>
    <cellStyle name="Currency-0 17 4" xfId="7743"/>
    <cellStyle name="Currency0 17 5" xfId="7744"/>
    <cellStyle name="Currency-0 17 5" xfId="7745"/>
    <cellStyle name="Currency0 17 6" xfId="7746"/>
    <cellStyle name="Currency-0 17 6" xfId="7747"/>
    <cellStyle name="Currency0 17 7" xfId="7748"/>
    <cellStyle name="Currency-0 17 7" xfId="7749"/>
    <cellStyle name="Currency0 17 8" xfId="7750"/>
    <cellStyle name="Currency-0 17 8" xfId="7751"/>
    <cellStyle name="Currency0 18" xfId="7752"/>
    <cellStyle name="Currency-0 18" xfId="7753"/>
    <cellStyle name="Currency0 18 2" xfId="7754"/>
    <cellStyle name="Currency-0 18 2" xfId="7755"/>
    <cellStyle name="Currency0 18 3" xfId="7756"/>
    <cellStyle name="Currency-0 18 3" xfId="7757"/>
    <cellStyle name="Currency0 18 4" xfId="7758"/>
    <cellStyle name="Currency-0 18 4" xfId="7759"/>
    <cellStyle name="Currency0 18 5" xfId="7760"/>
    <cellStyle name="Currency-0 18 5" xfId="7761"/>
    <cellStyle name="Currency0 18 6" xfId="7762"/>
    <cellStyle name="Currency-0 18 6" xfId="7763"/>
    <cellStyle name="Currency0 18 7" xfId="7764"/>
    <cellStyle name="Currency-0 18 7" xfId="7765"/>
    <cellStyle name="Currency0 18 8" xfId="7766"/>
    <cellStyle name="Currency-0 18 8" xfId="7767"/>
    <cellStyle name="Currency0 19" xfId="7768"/>
    <cellStyle name="Currency-0 19" xfId="7769"/>
    <cellStyle name="Currency0 19 2" xfId="7770"/>
    <cellStyle name="Currency-0 19 2" xfId="7771"/>
    <cellStyle name="Currency0 19 3" xfId="7772"/>
    <cellStyle name="Currency-0 19 3" xfId="7773"/>
    <cellStyle name="Currency0 19 4" xfId="7774"/>
    <cellStyle name="Currency-0 19 4" xfId="7775"/>
    <cellStyle name="Currency0 19 5" xfId="7776"/>
    <cellStyle name="Currency-0 19 5" xfId="7777"/>
    <cellStyle name="Currency0 19 6" xfId="7778"/>
    <cellStyle name="Currency-0 19 6" xfId="7779"/>
    <cellStyle name="Currency0 19 7" xfId="7780"/>
    <cellStyle name="Currency-0 19 7" xfId="7781"/>
    <cellStyle name="Currency0 19 8" xfId="7782"/>
    <cellStyle name="Currency-0 19 8" xfId="7783"/>
    <cellStyle name="Currency0 2" xfId="7784"/>
    <cellStyle name="Currency-0 2" xfId="7785"/>
    <cellStyle name="Currency0 2 10" xfId="7786"/>
    <cellStyle name="Currency0 2 2" xfId="7787"/>
    <cellStyle name="Currency-0 2 2" xfId="7788"/>
    <cellStyle name="Currency0 2 2 2" xfId="7789"/>
    <cellStyle name="Currency0 2 2 3" xfId="7790"/>
    <cellStyle name="Currency0 2 2 4" xfId="7791"/>
    <cellStyle name="Currency0 2 2 5" xfId="7792"/>
    <cellStyle name="Currency0 2 2 6" xfId="7793"/>
    <cellStyle name="Currency0 2 2 7" xfId="7794"/>
    <cellStyle name="Currency0 2 2 8" xfId="7795"/>
    <cellStyle name="Currency0 2 3" xfId="7796"/>
    <cellStyle name="Currency0 2 3 2" xfId="7797"/>
    <cellStyle name="Currency0 2 4" xfId="7798"/>
    <cellStyle name="Currency0 2 5" xfId="7799"/>
    <cellStyle name="Currency0 2 6" xfId="7800"/>
    <cellStyle name="Currency0 2 7" xfId="7801"/>
    <cellStyle name="Currency0 2 8" xfId="7802"/>
    <cellStyle name="Currency0 2 9" xfId="7803"/>
    <cellStyle name="Currency0 20" xfId="7804"/>
    <cellStyle name="Currency-0 20" xfId="7805"/>
    <cellStyle name="Currency0 20 2" xfId="7806"/>
    <cellStyle name="Currency-0 20 2" xfId="7807"/>
    <cellStyle name="Currency0 20 3" xfId="7808"/>
    <cellStyle name="Currency-0 20 3" xfId="7809"/>
    <cellStyle name="Currency0 20 4" xfId="7810"/>
    <cellStyle name="Currency-0 20 4" xfId="7811"/>
    <cellStyle name="Currency0 20 5" xfId="7812"/>
    <cellStyle name="Currency-0 20 5" xfId="7813"/>
    <cellStyle name="Currency0 20 6" xfId="7814"/>
    <cellStyle name="Currency-0 20 6" xfId="7815"/>
    <cellStyle name="Currency0 20 7" xfId="7816"/>
    <cellStyle name="Currency-0 20 7" xfId="7817"/>
    <cellStyle name="Currency0 20 8" xfId="7818"/>
    <cellStyle name="Currency-0 20 8" xfId="7819"/>
    <cellStyle name="Currency0 21" xfId="7820"/>
    <cellStyle name="Currency-0 21" xfId="7821"/>
    <cellStyle name="Currency0 21 2" xfId="7822"/>
    <cellStyle name="Currency-0 21 2" xfId="7823"/>
    <cellStyle name="Currency0 21 3" xfId="7824"/>
    <cellStyle name="Currency-0 21 3" xfId="7825"/>
    <cellStyle name="Currency0 21 4" xfId="7826"/>
    <cellStyle name="Currency-0 21 4" xfId="7827"/>
    <cellStyle name="Currency0 21 5" xfId="7828"/>
    <cellStyle name="Currency-0 21 5" xfId="7829"/>
    <cellStyle name="Currency0 21 6" xfId="7830"/>
    <cellStyle name="Currency-0 21 6" xfId="7831"/>
    <cellStyle name="Currency0 21 7" xfId="7832"/>
    <cellStyle name="Currency-0 21 7" xfId="7833"/>
    <cellStyle name="Currency0 21 8" xfId="7834"/>
    <cellStyle name="Currency-0 21 8" xfId="7835"/>
    <cellStyle name="Currency0 22" xfId="7836"/>
    <cellStyle name="Currency-0 22" xfId="7837"/>
    <cellStyle name="Currency0 22 2" xfId="7838"/>
    <cellStyle name="Currency-0 22 2" xfId="7839"/>
    <cellStyle name="Currency0 22 3" xfId="7840"/>
    <cellStyle name="Currency-0 22 3" xfId="7841"/>
    <cellStyle name="Currency0 22 4" xfId="7842"/>
    <cellStyle name="Currency-0 22 4" xfId="7843"/>
    <cellStyle name="Currency0 22 5" xfId="7844"/>
    <cellStyle name="Currency-0 22 5" xfId="7845"/>
    <cellStyle name="Currency0 22 6" xfId="7846"/>
    <cellStyle name="Currency-0 22 6" xfId="7847"/>
    <cellStyle name="Currency0 22 7" xfId="7848"/>
    <cellStyle name="Currency-0 22 7" xfId="7849"/>
    <cellStyle name="Currency0 22 8" xfId="7850"/>
    <cellStyle name="Currency-0 22 8" xfId="7851"/>
    <cellStyle name="Currency0 23" xfId="7852"/>
    <cellStyle name="Currency-0 23" xfId="7853"/>
    <cellStyle name="Currency0 23 10" xfId="7854"/>
    <cellStyle name="Currency0 23 11" xfId="7855"/>
    <cellStyle name="Currency0 23 2" xfId="7856"/>
    <cellStyle name="Currency-0 23 2" xfId="7857"/>
    <cellStyle name="Currency0 23 3" xfId="7858"/>
    <cellStyle name="Currency-0 23 3" xfId="7859"/>
    <cellStyle name="Currency0 23 3 2" xfId="7860"/>
    <cellStyle name="Currency0 23 4" xfId="7861"/>
    <cellStyle name="Currency-0 23 4" xfId="7862"/>
    <cellStyle name="Currency0 23 5" xfId="7863"/>
    <cellStyle name="Currency-0 23 5" xfId="7864"/>
    <cellStyle name="Currency0 23 6" xfId="7865"/>
    <cellStyle name="Currency-0 23 6" xfId="7866"/>
    <cellStyle name="Currency0 23 7" xfId="7867"/>
    <cellStyle name="Currency-0 23 7" xfId="7868"/>
    <cellStyle name="Currency0 23 8" xfId="7869"/>
    <cellStyle name="Currency-0 23 8" xfId="7870"/>
    <cellStyle name="Currency0 23 9" xfId="7871"/>
    <cellStyle name="Currency0 24" xfId="7872"/>
    <cellStyle name="Currency-0 24" xfId="7873"/>
    <cellStyle name="Currency0 24 10" xfId="7874"/>
    <cellStyle name="Currency0 24 11" xfId="7875"/>
    <cellStyle name="Currency0 24 2" xfId="7876"/>
    <cellStyle name="Currency-0 24 2" xfId="7877"/>
    <cellStyle name="Currency0 24 3" xfId="7878"/>
    <cellStyle name="Currency-0 24 3" xfId="7879"/>
    <cellStyle name="Currency0 24 3 2" xfId="7880"/>
    <cellStyle name="Currency0 24 4" xfId="7881"/>
    <cellStyle name="Currency-0 24 4" xfId="7882"/>
    <cellStyle name="Currency0 24 5" xfId="7883"/>
    <cellStyle name="Currency-0 24 5" xfId="7884"/>
    <cellStyle name="Currency0 24 6" xfId="7885"/>
    <cellStyle name="Currency-0 24 6" xfId="7886"/>
    <cellStyle name="Currency0 24 7" xfId="7887"/>
    <cellStyle name="Currency-0 24 7" xfId="7888"/>
    <cellStyle name="Currency0 24 8" xfId="7889"/>
    <cellStyle name="Currency-0 24 8" xfId="7890"/>
    <cellStyle name="Currency0 24 9" xfId="7891"/>
    <cellStyle name="Currency0 25" xfId="7892"/>
    <cellStyle name="Currency-0 25" xfId="7893"/>
    <cellStyle name="Currency-0 25 2" xfId="7894"/>
    <cellStyle name="Currency0 26" xfId="7895"/>
    <cellStyle name="Currency-0 26" xfId="7896"/>
    <cellStyle name="Currency-0 26 2" xfId="7897"/>
    <cellStyle name="Currency0 27" xfId="7898"/>
    <cellStyle name="Currency-0 27" xfId="7899"/>
    <cellStyle name="Currency-0 27 2" xfId="7900"/>
    <cellStyle name="Currency0 28" xfId="7901"/>
    <cellStyle name="Currency-0 28" xfId="7902"/>
    <cellStyle name="Currency-0 28 2" xfId="7903"/>
    <cellStyle name="Currency0 29" xfId="7904"/>
    <cellStyle name="Currency0 3" xfId="7905"/>
    <cellStyle name="Currency-0 3" xfId="7906"/>
    <cellStyle name="Currency0 3 10" xfId="7907"/>
    <cellStyle name="Currency0 3 2" xfId="7908"/>
    <cellStyle name="Currency-0 3 2" xfId="7909"/>
    <cellStyle name="Currency0 3 2 2" xfId="7910"/>
    <cellStyle name="Currency0 3 2 3" xfId="7911"/>
    <cellStyle name="Currency0 3 2 4" xfId="7912"/>
    <cellStyle name="Currency0 3 2 5" xfId="7913"/>
    <cellStyle name="Currency0 3 2 6" xfId="7914"/>
    <cellStyle name="Currency0 3 2 7" xfId="7915"/>
    <cellStyle name="Currency0 3 2 8" xfId="7916"/>
    <cellStyle name="Currency0 3 3" xfId="7917"/>
    <cellStyle name="Currency0 3 3 2" xfId="7918"/>
    <cellStyle name="Currency0 3 4" xfId="7919"/>
    <cellStyle name="Currency0 3 5" xfId="7920"/>
    <cellStyle name="Currency0 3 6" xfId="7921"/>
    <cellStyle name="Currency0 3 7" xfId="7922"/>
    <cellStyle name="Currency0 3 8" xfId="7923"/>
    <cellStyle name="Currency0 3 9" xfId="7924"/>
    <cellStyle name="Currency0 30" xfId="7925"/>
    <cellStyle name="Currency0 31" xfId="7926"/>
    <cellStyle name="Currency0 32" xfId="7927"/>
    <cellStyle name="Currency0 33" xfId="7928"/>
    <cellStyle name="Currency0 34" xfId="7929"/>
    <cellStyle name="Currency0 35" xfId="7930"/>
    <cellStyle name="Currency0 36" xfId="7931"/>
    <cellStyle name="Currency0 37" xfId="7932"/>
    <cellStyle name="Currency0 38" xfId="7933"/>
    <cellStyle name="Currency0 39" xfId="7934"/>
    <cellStyle name="Currency0 4" xfId="7935"/>
    <cellStyle name="Currency-0 4" xfId="7936"/>
    <cellStyle name="Currency0 4 10" xfId="7937"/>
    <cellStyle name="Currency-0 4 10" xfId="7938"/>
    <cellStyle name="Currency0 4 2" xfId="7939"/>
    <cellStyle name="Currency-0 4 2" xfId="7940"/>
    <cellStyle name="Currency0 4 2 2" xfId="7941"/>
    <cellStyle name="Currency-0 4 2 2" xfId="7942"/>
    <cellStyle name="Currency0 4 2 3" xfId="7943"/>
    <cellStyle name="Currency-0 4 2 3" xfId="7944"/>
    <cellStyle name="Currency0 4 2 4" xfId="7945"/>
    <cellStyle name="Currency-0 4 2 4" xfId="7946"/>
    <cellStyle name="Currency0 4 2 5" xfId="7947"/>
    <cellStyle name="Currency-0 4 2 5" xfId="7948"/>
    <cellStyle name="Currency0 4 2 6" xfId="7949"/>
    <cellStyle name="Currency-0 4 2 6" xfId="7950"/>
    <cellStyle name="Currency0 4 2 7" xfId="7951"/>
    <cellStyle name="Currency-0 4 2 7" xfId="7952"/>
    <cellStyle name="Currency0 4 2 8" xfId="7953"/>
    <cellStyle name="Currency-0 4 2 8" xfId="7954"/>
    <cellStyle name="Currency0 4 3" xfId="7955"/>
    <cellStyle name="Currency-0 4 3" xfId="7956"/>
    <cellStyle name="Currency0 4 3 10" xfId="7957"/>
    <cellStyle name="Currency0 4 3 11" xfId="7958"/>
    <cellStyle name="Currency0 4 3 12" xfId="7959"/>
    <cellStyle name="Currency0 4 3 13" xfId="7960"/>
    <cellStyle name="Currency0 4 3 14" xfId="7961"/>
    <cellStyle name="Currency0 4 3 15" xfId="7962"/>
    <cellStyle name="Currency0 4 3 16" xfId="7963"/>
    <cellStyle name="Currency0 4 3 17" xfId="7964"/>
    <cellStyle name="Currency0 4 3 18" xfId="7965"/>
    <cellStyle name="Currency0 4 3 19" xfId="7966"/>
    <cellStyle name="Currency0 4 3 2" xfId="7967"/>
    <cellStyle name="Currency0 4 3 20" xfId="7968"/>
    <cellStyle name="Currency0 4 3 21" xfId="7969"/>
    <cellStyle name="Currency0 4 3 22" xfId="7970"/>
    <cellStyle name="Currency0 4 3 23" xfId="7971"/>
    <cellStyle name="Currency0 4 3 24" xfId="7972"/>
    <cellStyle name="Currency0 4 3 25" xfId="7973"/>
    <cellStyle name="Currency0 4 3 26" xfId="7974"/>
    <cellStyle name="Currency0 4 3 27" xfId="7975"/>
    <cellStyle name="Currency0 4 3 28" xfId="7976"/>
    <cellStyle name="Currency0 4 3 29" xfId="7977"/>
    <cellStyle name="Currency0 4 3 3" xfId="7978"/>
    <cellStyle name="Currency0 4 3 30" xfId="7979"/>
    <cellStyle name="Currency0 4 3 31" xfId="7980"/>
    <cellStyle name="Currency0 4 3 32" xfId="7981"/>
    <cellStyle name="Currency0 4 3 33" xfId="7982"/>
    <cellStyle name="Currency0 4 3 34" xfId="7983"/>
    <cellStyle name="Currency0 4 3 35" xfId="7984"/>
    <cellStyle name="Currency0 4 3 36" xfId="7985"/>
    <cellStyle name="Currency0 4 3 37" xfId="7986"/>
    <cellStyle name="Currency0 4 3 38" xfId="7987"/>
    <cellStyle name="Currency0 4 3 39" xfId="7988"/>
    <cellStyle name="Currency0 4 3 4" xfId="7989"/>
    <cellStyle name="Currency0 4 3 40" xfId="7990"/>
    <cellStyle name="Currency0 4 3 41" xfId="7991"/>
    <cellStyle name="Currency0 4 3 42" xfId="7992"/>
    <cellStyle name="Currency0 4 3 43" xfId="7993"/>
    <cellStyle name="Currency0 4 3 44" xfId="7994"/>
    <cellStyle name="Currency0 4 3 45" xfId="7995"/>
    <cellStyle name="Currency0 4 3 46" xfId="7996"/>
    <cellStyle name="Currency0 4 3 47" xfId="7997"/>
    <cellStyle name="Currency0 4 3 48" xfId="7998"/>
    <cellStyle name="Currency0 4 3 49" xfId="7999"/>
    <cellStyle name="Currency0 4 3 5" xfId="8000"/>
    <cellStyle name="Currency0 4 3 50" xfId="8001"/>
    <cellStyle name="Currency0 4 3 6" xfId="8002"/>
    <cellStyle name="Currency0 4 3 7" xfId="8003"/>
    <cellStyle name="Currency0 4 3 8" xfId="8004"/>
    <cellStyle name="Currency0 4 3 9" xfId="8005"/>
    <cellStyle name="Currency0 4 4" xfId="8006"/>
    <cellStyle name="Currency-0 4 4" xfId="8007"/>
    <cellStyle name="Currency0 4 5" xfId="8008"/>
    <cellStyle name="Currency-0 4 5" xfId="8009"/>
    <cellStyle name="Currency0 4 6" xfId="8010"/>
    <cellStyle name="Currency-0 4 6" xfId="8011"/>
    <cellStyle name="Currency0 4 7" xfId="8012"/>
    <cellStyle name="Currency-0 4 7" xfId="8013"/>
    <cellStyle name="Currency0 4 8" xfId="8014"/>
    <cellStyle name="Currency-0 4 8" xfId="8015"/>
    <cellStyle name="Currency0 4 9" xfId="8016"/>
    <cellStyle name="Currency-0 4 9" xfId="8017"/>
    <cellStyle name="Currency0 40" xfId="8018"/>
    <cellStyle name="Currency0 41" xfId="8019"/>
    <cellStyle name="Currency0 5" xfId="8020"/>
    <cellStyle name="Currency-0 5" xfId="8021"/>
    <cellStyle name="Currency0 5 10" xfId="8022"/>
    <cellStyle name="Currency-0 5 10" xfId="8023"/>
    <cellStyle name="Currency0 5 2" xfId="8024"/>
    <cellStyle name="Currency-0 5 2" xfId="8025"/>
    <cellStyle name="Currency0 5 2 2" xfId="8026"/>
    <cellStyle name="Currency-0 5 2 2" xfId="8027"/>
    <cellStyle name="Currency0 5 2 3" xfId="8028"/>
    <cellStyle name="Currency-0 5 2 3" xfId="8029"/>
    <cellStyle name="Currency0 5 2 4" xfId="8030"/>
    <cellStyle name="Currency-0 5 2 4" xfId="8031"/>
    <cellStyle name="Currency0 5 2 5" xfId="8032"/>
    <cellStyle name="Currency-0 5 2 5" xfId="8033"/>
    <cellStyle name="Currency0 5 2 6" xfId="8034"/>
    <cellStyle name="Currency-0 5 2 6" xfId="8035"/>
    <cellStyle name="Currency0 5 2 7" xfId="8036"/>
    <cellStyle name="Currency-0 5 2 7" xfId="8037"/>
    <cellStyle name="Currency0 5 2 8" xfId="8038"/>
    <cellStyle name="Currency-0 5 2 8" xfId="8039"/>
    <cellStyle name="Currency0 5 3" xfId="8040"/>
    <cellStyle name="Currency-0 5 3" xfId="8041"/>
    <cellStyle name="Currency0 5 3 10" xfId="8042"/>
    <cellStyle name="Currency0 5 3 11" xfId="8043"/>
    <cellStyle name="Currency0 5 3 12" xfId="8044"/>
    <cellStyle name="Currency0 5 3 13" xfId="8045"/>
    <cellStyle name="Currency0 5 3 14" xfId="8046"/>
    <cellStyle name="Currency0 5 3 15" xfId="8047"/>
    <cellStyle name="Currency0 5 3 16" xfId="8048"/>
    <cellStyle name="Currency0 5 3 17" xfId="8049"/>
    <cellStyle name="Currency0 5 3 18" xfId="8050"/>
    <cellStyle name="Currency0 5 3 19" xfId="8051"/>
    <cellStyle name="Currency0 5 3 2" xfId="8052"/>
    <cellStyle name="Currency0 5 3 20" xfId="8053"/>
    <cellStyle name="Currency0 5 3 21" xfId="8054"/>
    <cellStyle name="Currency0 5 3 22" xfId="8055"/>
    <cellStyle name="Currency0 5 3 23" xfId="8056"/>
    <cellStyle name="Currency0 5 3 24" xfId="8057"/>
    <cellStyle name="Currency0 5 3 25" xfId="8058"/>
    <cellStyle name="Currency0 5 3 26" xfId="8059"/>
    <cellStyle name="Currency0 5 3 27" xfId="8060"/>
    <cellStyle name="Currency0 5 3 28" xfId="8061"/>
    <cellStyle name="Currency0 5 3 29" xfId="8062"/>
    <cellStyle name="Currency0 5 3 3" xfId="8063"/>
    <cellStyle name="Currency0 5 3 30" xfId="8064"/>
    <cellStyle name="Currency0 5 3 31" xfId="8065"/>
    <cellStyle name="Currency0 5 3 32" xfId="8066"/>
    <cellStyle name="Currency0 5 3 33" xfId="8067"/>
    <cellStyle name="Currency0 5 3 34" xfId="8068"/>
    <cellStyle name="Currency0 5 3 35" xfId="8069"/>
    <cellStyle name="Currency0 5 3 36" xfId="8070"/>
    <cellStyle name="Currency0 5 3 37" xfId="8071"/>
    <cellStyle name="Currency0 5 3 38" xfId="8072"/>
    <cellStyle name="Currency0 5 3 39" xfId="8073"/>
    <cellStyle name="Currency0 5 3 4" xfId="8074"/>
    <cellStyle name="Currency0 5 3 40" xfId="8075"/>
    <cellStyle name="Currency0 5 3 41" xfId="8076"/>
    <cellStyle name="Currency0 5 3 42" xfId="8077"/>
    <cellStyle name="Currency0 5 3 43" xfId="8078"/>
    <cellStyle name="Currency0 5 3 44" xfId="8079"/>
    <cellStyle name="Currency0 5 3 45" xfId="8080"/>
    <cellStyle name="Currency0 5 3 46" xfId="8081"/>
    <cellStyle name="Currency0 5 3 47" xfId="8082"/>
    <cellStyle name="Currency0 5 3 48" xfId="8083"/>
    <cellStyle name="Currency0 5 3 49" xfId="8084"/>
    <cellStyle name="Currency0 5 3 5" xfId="8085"/>
    <cellStyle name="Currency0 5 3 50" xfId="8086"/>
    <cellStyle name="Currency0 5 3 6" xfId="8087"/>
    <cellStyle name="Currency0 5 3 7" xfId="8088"/>
    <cellStyle name="Currency0 5 3 8" xfId="8089"/>
    <cellStyle name="Currency0 5 3 9" xfId="8090"/>
    <cellStyle name="Currency0 5 4" xfId="8091"/>
    <cellStyle name="Currency-0 5 4" xfId="8092"/>
    <cellStyle name="Currency0 5 5" xfId="8093"/>
    <cellStyle name="Currency-0 5 5" xfId="8094"/>
    <cellStyle name="Currency0 5 6" xfId="8095"/>
    <cellStyle name="Currency-0 5 6" xfId="8096"/>
    <cellStyle name="Currency0 5 7" xfId="8097"/>
    <cellStyle name="Currency-0 5 7" xfId="8098"/>
    <cellStyle name="Currency0 5 8" xfId="8099"/>
    <cellStyle name="Currency-0 5 8" xfId="8100"/>
    <cellStyle name="Currency0 5 9" xfId="8101"/>
    <cellStyle name="Currency-0 5 9" xfId="8102"/>
    <cellStyle name="Currency0 6" xfId="8103"/>
    <cellStyle name="Currency-0 6" xfId="8104"/>
    <cellStyle name="Currency0 6 10" xfId="8105"/>
    <cellStyle name="Currency-0 6 10" xfId="8106"/>
    <cellStyle name="Currency0 6 2" xfId="8107"/>
    <cellStyle name="Currency-0 6 2" xfId="8108"/>
    <cellStyle name="Currency0 6 2 2" xfId="8109"/>
    <cellStyle name="Currency-0 6 2 2" xfId="8110"/>
    <cellStyle name="Currency0 6 2 3" xfId="8111"/>
    <cellStyle name="Currency-0 6 2 3" xfId="8112"/>
    <cellStyle name="Currency0 6 2 4" xfId="8113"/>
    <cellStyle name="Currency-0 6 2 4" xfId="8114"/>
    <cellStyle name="Currency0 6 2 5" xfId="8115"/>
    <cellStyle name="Currency-0 6 2 5" xfId="8116"/>
    <cellStyle name="Currency0 6 2 6" xfId="8117"/>
    <cellStyle name="Currency-0 6 2 6" xfId="8118"/>
    <cellStyle name="Currency0 6 2 7" xfId="8119"/>
    <cellStyle name="Currency-0 6 2 7" xfId="8120"/>
    <cellStyle name="Currency0 6 2 8" xfId="8121"/>
    <cellStyle name="Currency-0 6 2 8" xfId="8122"/>
    <cellStyle name="Currency0 6 3" xfId="8123"/>
    <cellStyle name="Currency-0 6 3" xfId="8124"/>
    <cellStyle name="Currency0 6 3 10" xfId="8125"/>
    <cellStyle name="Currency0 6 3 11" xfId="8126"/>
    <cellStyle name="Currency0 6 3 12" xfId="8127"/>
    <cellStyle name="Currency0 6 3 13" xfId="8128"/>
    <cellStyle name="Currency0 6 3 14" xfId="8129"/>
    <cellStyle name="Currency0 6 3 15" xfId="8130"/>
    <cellStyle name="Currency0 6 3 16" xfId="8131"/>
    <cellStyle name="Currency0 6 3 17" xfId="8132"/>
    <cellStyle name="Currency0 6 3 18" xfId="8133"/>
    <cellStyle name="Currency0 6 3 19" xfId="8134"/>
    <cellStyle name="Currency0 6 3 2" xfId="8135"/>
    <cellStyle name="Currency0 6 3 20" xfId="8136"/>
    <cellStyle name="Currency0 6 3 21" xfId="8137"/>
    <cellStyle name="Currency0 6 3 22" xfId="8138"/>
    <cellStyle name="Currency0 6 3 23" xfId="8139"/>
    <cellStyle name="Currency0 6 3 24" xfId="8140"/>
    <cellStyle name="Currency0 6 3 25" xfId="8141"/>
    <cellStyle name="Currency0 6 3 26" xfId="8142"/>
    <cellStyle name="Currency0 6 3 27" xfId="8143"/>
    <cellStyle name="Currency0 6 3 28" xfId="8144"/>
    <cellStyle name="Currency0 6 3 29" xfId="8145"/>
    <cellStyle name="Currency0 6 3 3" xfId="8146"/>
    <cellStyle name="Currency0 6 3 30" xfId="8147"/>
    <cellStyle name="Currency0 6 3 31" xfId="8148"/>
    <cellStyle name="Currency0 6 3 32" xfId="8149"/>
    <cellStyle name="Currency0 6 3 33" xfId="8150"/>
    <cellStyle name="Currency0 6 3 34" xfId="8151"/>
    <cellStyle name="Currency0 6 3 35" xfId="8152"/>
    <cellStyle name="Currency0 6 3 36" xfId="8153"/>
    <cellStyle name="Currency0 6 3 37" xfId="8154"/>
    <cellStyle name="Currency0 6 3 38" xfId="8155"/>
    <cellStyle name="Currency0 6 3 39" xfId="8156"/>
    <cellStyle name="Currency0 6 3 4" xfId="8157"/>
    <cellStyle name="Currency0 6 3 40" xfId="8158"/>
    <cellStyle name="Currency0 6 3 41" xfId="8159"/>
    <cellStyle name="Currency0 6 3 42" xfId="8160"/>
    <cellStyle name="Currency0 6 3 43" xfId="8161"/>
    <cellStyle name="Currency0 6 3 44" xfId="8162"/>
    <cellStyle name="Currency0 6 3 45" xfId="8163"/>
    <cellStyle name="Currency0 6 3 46" xfId="8164"/>
    <cellStyle name="Currency0 6 3 47" xfId="8165"/>
    <cellStyle name="Currency0 6 3 48" xfId="8166"/>
    <cellStyle name="Currency0 6 3 49" xfId="8167"/>
    <cellStyle name="Currency0 6 3 5" xfId="8168"/>
    <cellStyle name="Currency0 6 3 50" xfId="8169"/>
    <cellStyle name="Currency0 6 3 6" xfId="8170"/>
    <cellStyle name="Currency0 6 3 7" xfId="8171"/>
    <cellStyle name="Currency0 6 3 8" xfId="8172"/>
    <cellStyle name="Currency0 6 3 9" xfId="8173"/>
    <cellStyle name="Currency0 6 4" xfId="8174"/>
    <cellStyle name="Currency-0 6 4" xfId="8175"/>
    <cellStyle name="Currency0 6 5" xfId="8176"/>
    <cellStyle name="Currency-0 6 5" xfId="8177"/>
    <cellStyle name="Currency0 6 6" xfId="8178"/>
    <cellStyle name="Currency-0 6 6" xfId="8179"/>
    <cellStyle name="Currency0 6 7" xfId="8180"/>
    <cellStyle name="Currency-0 6 7" xfId="8181"/>
    <cellStyle name="Currency0 6 8" xfId="8182"/>
    <cellStyle name="Currency-0 6 8" xfId="8183"/>
    <cellStyle name="Currency0 6 9" xfId="8184"/>
    <cellStyle name="Currency-0 6 9" xfId="8185"/>
    <cellStyle name="Currency0 7" xfId="8186"/>
    <cellStyle name="Currency-0 7" xfId="8187"/>
    <cellStyle name="Currency0 7 10" xfId="8188"/>
    <cellStyle name="Currency-0 7 10" xfId="8189"/>
    <cellStyle name="Currency0 7 2" xfId="8190"/>
    <cellStyle name="Currency-0 7 2" xfId="8191"/>
    <cellStyle name="Currency0 7 2 2" xfId="8192"/>
    <cellStyle name="Currency-0 7 2 2" xfId="8193"/>
    <cellStyle name="Currency0 7 2 3" xfId="8194"/>
    <cellStyle name="Currency-0 7 2 3" xfId="8195"/>
    <cellStyle name="Currency0 7 2 4" xfId="8196"/>
    <cellStyle name="Currency-0 7 2 4" xfId="8197"/>
    <cellStyle name="Currency0 7 2 5" xfId="8198"/>
    <cellStyle name="Currency-0 7 2 5" xfId="8199"/>
    <cellStyle name="Currency0 7 2 6" xfId="8200"/>
    <cellStyle name="Currency-0 7 2 6" xfId="8201"/>
    <cellStyle name="Currency0 7 2 7" xfId="8202"/>
    <cellStyle name="Currency-0 7 2 7" xfId="8203"/>
    <cellStyle name="Currency0 7 2 8" xfId="8204"/>
    <cellStyle name="Currency-0 7 2 8" xfId="8205"/>
    <cellStyle name="Currency0 7 3" xfId="8206"/>
    <cellStyle name="Currency-0 7 3" xfId="8207"/>
    <cellStyle name="Currency0 7 3 10" xfId="8208"/>
    <cellStyle name="Currency0 7 3 11" xfId="8209"/>
    <cellStyle name="Currency0 7 3 12" xfId="8210"/>
    <cellStyle name="Currency0 7 3 13" xfId="8211"/>
    <cellStyle name="Currency0 7 3 14" xfId="8212"/>
    <cellStyle name="Currency0 7 3 15" xfId="8213"/>
    <cellStyle name="Currency0 7 3 16" xfId="8214"/>
    <cellStyle name="Currency0 7 3 17" xfId="8215"/>
    <cellStyle name="Currency0 7 3 18" xfId="8216"/>
    <cellStyle name="Currency0 7 3 19" xfId="8217"/>
    <cellStyle name="Currency0 7 3 2" xfId="8218"/>
    <cellStyle name="Currency0 7 3 20" xfId="8219"/>
    <cellStyle name="Currency0 7 3 21" xfId="8220"/>
    <cellStyle name="Currency0 7 3 22" xfId="8221"/>
    <cellStyle name="Currency0 7 3 23" xfId="8222"/>
    <cellStyle name="Currency0 7 3 24" xfId="8223"/>
    <cellStyle name="Currency0 7 3 25" xfId="8224"/>
    <cellStyle name="Currency0 7 3 26" xfId="8225"/>
    <cellStyle name="Currency0 7 3 27" xfId="8226"/>
    <cellStyle name="Currency0 7 3 28" xfId="8227"/>
    <cellStyle name="Currency0 7 3 29" xfId="8228"/>
    <cellStyle name="Currency0 7 3 3" xfId="8229"/>
    <cellStyle name="Currency0 7 3 30" xfId="8230"/>
    <cellStyle name="Currency0 7 3 31" xfId="8231"/>
    <cellStyle name="Currency0 7 3 32" xfId="8232"/>
    <cellStyle name="Currency0 7 3 33" xfId="8233"/>
    <cellStyle name="Currency0 7 3 34" xfId="8234"/>
    <cellStyle name="Currency0 7 3 35" xfId="8235"/>
    <cellStyle name="Currency0 7 3 36" xfId="8236"/>
    <cellStyle name="Currency0 7 3 37" xfId="8237"/>
    <cellStyle name="Currency0 7 3 38" xfId="8238"/>
    <cellStyle name="Currency0 7 3 39" xfId="8239"/>
    <cellStyle name="Currency0 7 3 4" xfId="8240"/>
    <cellStyle name="Currency0 7 3 40" xfId="8241"/>
    <cellStyle name="Currency0 7 3 41" xfId="8242"/>
    <cellStyle name="Currency0 7 3 42" xfId="8243"/>
    <cellStyle name="Currency0 7 3 43" xfId="8244"/>
    <cellStyle name="Currency0 7 3 44" xfId="8245"/>
    <cellStyle name="Currency0 7 3 45" xfId="8246"/>
    <cellStyle name="Currency0 7 3 46" xfId="8247"/>
    <cellStyle name="Currency0 7 3 47" xfId="8248"/>
    <cellStyle name="Currency0 7 3 48" xfId="8249"/>
    <cellStyle name="Currency0 7 3 49" xfId="8250"/>
    <cellStyle name="Currency0 7 3 5" xfId="8251"/>
    <cellStyle name="Currency0 7 3 50" xfId="8252"/>
    <cellStyle name="Currency0 7 3 6" xfId="8253"/>
    <cellStyle name="Currency0 7 3 7" xfId="8254"/>
    <cellStyle name="Currency0 7 3 8" xfId="8255"/>
    <cellStyle name="Currency0 7 3 9" xfId="8256"/>
    <cellStyle name="Currency0 7 4" xfId="8257"/>
    <cellStyle name="Currency-0 7 4" xfId="8258"/>
    <cellStyle name="Currency0 7 5" xfId="8259"/>
    <cellStyle name="Currency-0 7 5" xfId="8260"/>
    <cellStyle name="Currency0 7 6" xfId="8261"/>
    <cellStyle name="Currency-0 7 6" xfId="8262"/>
    <cellStyle name="Currency0 7 7" xfId="8263"/>
    <cellStyle name="Currency-0 7 7" xfId="8264"/>
    <cellStyle name="Currency0 7 8" xfId="8265"/>
    <cellStyle name="Currency-0 7 8" xfId="8266"/>
    <cellStyle name="Currency0 7 9" xfId="8267"/>
    <cellStyle name="Currency-0 7 9" xfId="8268"/>
    <cellStyle name="Currency0 8" xfId="8269"/>
    <cellStyle name="Currency-0 8" xfId="8270"/>
    <cellStyle name="Currency-0 8 2" xfId="8271"/>
    <cellStyle name="Currency-0 8 2 2" xfId="8272"/>
    <cellStyle name="Currency-0 8 3" xfId="8273"/>
    <cellStyle name="Currency-0 8 4" xfId="8274"/>
    <cellStyle name="Currency0 9" xfId="8275"/>
    <cellStyle name="Currency-0 9" xfId="8276"/>
    <cellStyle name="Currency0 9 10" xfId="8277"/>
    <cellStyle name="Currency-0 9 10" xfId="8278"/>
    <cellStyle name="Currency0 9 11" xfId="8279"/>
    <cellStyle name="Currency0 9 12" xfId="8280"/>
    <cellStyle name="Currency0 9 13" xfId="8281"/>
    <cellStyle name="Currency0 9 14" xfId="8282"/>
    <cellStyle name="Currency0 9 15" xfId="8283"/>
    <cellStyle name="Currency0 9 16" xfId="8284"/>
    <cellStyle name="Currency0 9 17" xfId="8285"/>
    <cellStyle name="Currency0 9 18" xfId="8286"/>
    <cellStyle name="Currency0 9 19" xfId="8287"/>
    <cellStyle name="Currency0 9 2" xfId="8288"/>
    <cellStyle name="Currency-0 9 2" xfId="8289"/>
    <cellStyle name="Currency-0 9 2 2" xfId="8290"/>
    <cellStyle name="Currency0 9 20" xfId="8291"/>
    <cellStyle name="Currency0 9 21" xfId="8292"/>
    <cellStyle name="Currency0 9 22" xfId="8293"/>
    <cellStyle name="Currency0 9 23" xfId="8294"/>
    <cellStyle name="Currency0 9 24" xfId="8295"/>
    <cellStyle name="Currency0 9 25" xfId="8296"/>
    <cellStyle name="Currency0 9 26" xfId="8297"/>
    <cellStyle name="Currency0 9 27" xfId="8298"/>
    <cellStyle name="Currency0 9 28" xfId="8299"/>
    <cellStyle name="Currency0 9 29" xfId="8300"/>
    <cellStyle name="Currency0 9 3" xfId="8301"/>
    <cellStyle name="Currency-0 9 3" xfId="8302"/>
    <cellStyle name="Currency0 9 30" xfId="8303"/>
    <cellStyle name="Currency0 9 31" xfId="8304"/>
    <cellStyle name="Currency0 9 32" xfId="8305"/>
    <cellStyle name="Currency0 9 33" xfId="8306"/>
    <cellStyle name="Currency0 9 34" xfId="8307"/>
    <cellStyle name="Currency0 9 35" xfId="8308"/>
    <cellStyle name="Currency0 9 36" xfId="8309"/>
    <cellStyle name="Currency0 9 37" xfId="8310"/>
    <cellStyle name="Currency0 9 38" xfId="8311"/>
    <cellStyle name="Currency0 9 39" xfId="8312"/>
    <cellStyle name="Currency0 9 4" xfId="8313"/>
    <cellStyle name="Currency-0 9 4" xfId="8314"/>
    <cellStyle name="Currency0 9 40" xfId="8315"/>
    <cellStyle name="Currency0 9 41" xfId="8316"/>
    <cellStyle name="Currency0 9 42" xfId="8317"/>
    <cellStyle name="Currency0 9 43" xfId="8318"/>
    <cellStyle name="Currency0 9 44" xfId="8319"/>
    <cellStyle name="Currency0 9 45" xfId="8320"/>
    <cellStyle name="Currency0 9 46" xfId="8321"/>
    <cellStyle name="Currency0 9 47" xfId="8322"/>
    <cellStyle name="Currency0 9 48" xfId="8323"/>
    <cellStyle name="Currency0 9 49" xfId="8324"/>
    <cellStyle name="Currency0 9 5" xfId="8325"/>
    <cellStyle name="Currency-0 9 5" xfId="8326"/>
    <cellStyle name="Currency0 9 50" xfId="8327"/>
    <cellStyle name="Currency0 9 6" xfId="8328"/>
    <cellStyle name="Currency-0 9 6" xfId="8329"/>
    <cellStyle name="Currency0 9 7" xfId="8330"/>
    <cellStyle name="Currency-0 9 7" xfId="8331"/>
    <cellStyle name="Currency0 9 8" xfId="8332"/>
    <cellStyle name="Currency-0 9 8" xfId="8333"/>
    <cellStyle name="Currency0 9 9" xfId="8334"/>
    <cellStyle name="Currency-0 9 9" xfId="8335"/>
    <cellStyle name="Currency-2" xfId="8336"/>
    <cellStyle name="Currency-2 2" xfId="8337"/>
    <cellStyle name="Currency-2 2 2" xfId="8338"/>
    <cellStyle name="Currency-2 3" xfId="8339"/>
    <cellStyle name="Currency-2 3 2" xfId="8340"/>
    <cellStyle name="Currency-2 4" xfId="8341"/>
    <cellStyle name="Currency-2 4 2" xfId="8342"/>
    <cellStyle name="Currency-2 4 2 2" xfId="8343"/>
    <cellStyle name="Currency-2 4 3" xfId="8344"/>
    <cellStyle name="Currency-2 4 4" xfId="8345"/>
    <cellStyle name="Dezimal [0]_Compiling Utility Macros" xfId="8346"/>
    <cellStyle name="Dezimal_Compiling Utility Macros" xfId="8347"/>
    <cellStyle name="DistributionType" xfId="8348"/>
    <cellStyle name="DistributionType 2" xfId="8349"/>
    <cellStyle name="Emphasis 1" xfId="8350"/>
    <cellStyle name="Emphasis 2" xfId="8351"/>
    <cellStyle name="Emphasis 3" xfId="8352"/>
    <cellStyle name="Estilo 1" xfId="8353"/>
    <cellStyle name="Estilo 1 2" xfId="8354"/>
    <cellStyle name="Euro" xfId="8355"/>
    <cellStyle name="Euro 2" xfId="8356"/>
    <cellStyle name="Excel Built-in Normal" xfId="8357"/>
    <cellStyle name="Explanatory Text 10" xfId="8358"/>
    <cellStyle name="Explanatory Text 11" xfId="8359"/>
    <cellStyle name="Explanatory Text 12" xfId="8360"/>
    <cellStyle name="Explanatory Text 13" xfId="8361"/>
    <cellStyle name="Explanatory Text 14" xfId="8362"/>
    <cellStyle name="Explanatory Text 15" xfId="8363"/>
    <cellStyle name="Explanatory Text 16" xfId="8364"/>
    <cellStyle name="Explanatory Text 17" xfId="8365"/>
    <cellStyle name="Explanatory Text 18" xfId="8366"/>
    <cellStyle name="Explanatory Text 19" xfId="8367"/>
    <cellStyle name="Explanatory Text 2" xfId="8368"/>
    <cellStyle name="Explanatory Text 2 2" xfId="8369"/>
    <cellStyle name="Explanatory Text 2 2 2" xfId="8370"/>
    <cellStyle name="Explanatory Text 2 2 3" xfId="8371"/>
    <cellStyle name="Explanatory Text 2 3" xfId="8372"/>
    <cellStyle name="Explanatory Text 2 3 2" xfId="8373"/>
    <cellStyle name="Explanatory Text 2 3 3" xfId="8374"/>
    <cellStyle name="Explanatory Text 2 4" xfId="8375"/>
    <cellStyle name="Explanatory Text 2 4 2" xfId="8376"/>
    <cellStyle name="Explanatory Text 2 4 3" xfId="8377"/>
    <cellStyle name="Explanatory Text 2 5" xfId="8378"/>
    <cellStyle name="Explanatory Text 2 5 2" xfId="8379"/>
    <cellStyle name="Explanatory Text 2 5 3" xfId="8380"/>
    <cellStyle name="Explanatory Text 2 6" xfId="8381"/>
    <cellStyle name="Explanatory Text 2 6 2" xfId="8382"/>
    <cellStyle name="Explanatory Text 2 7" xfId="8383"/>
    <cellStyle name="Explanatory Text 2 8" xfId="8384"/>
    <cellStyle name="Explanatory Text 20" xfId="8385"/>
    <cellStyle name="Explanatory Text 21" xfId="8386"/>
    <cellStyle name="Explanatory Text 22" xfId="8387"/>
    <cellStyle name="Explanatory Text 23" xfId="8388"/>
    <cellStyle name="Explanatory Text 24" xfId="8389"/>
    <cellStyle name="Explanatory Text 25" xfId="8390"/>
    <cellStyle name="Explanatory Text 26" xfId="8391"/>
    <cellStyle name="Explanatory Text 27" xfId="8392"/>
    <cellStyle name="Explanatory Text 28" xfId="8393"/>
    <cellStyle name="Explanatory Text 29" xfId="8394"/>
    <cellStyle name="Explanatory Text 3" xfId="8395"/>
    <cellStyle name="Explanatory Text 3 2" xfId="8396"/>
    <cellStyle name="Explanatory Text 3 2 2" xfId="8397"/>
    <cellStyle name="Explanatory Text 3 2 3" xfId="8398"/>
    <cellStyle name="Explanatory Text 3 3" xfId="8399"/>
    <cellStyle name="Explanatory Text 3 3 2" xfId="8400"/>
    <cellStyle name="Explanatory Text 3 3 3" xfId="8401"/>
    <cellStyle name="Explanatory Text 3 4" xfId="8402"/>
    <cellStyle name="Explanatory Text 3 4 2" xfId="8403"/>
    <cellStyle name="Explanatory Text 3 4 3" xfId="8404"/>
    <cellStyle name="Explanatory Text 3 5" xfId="8405"/>
    <cellStyle name="Explanatory Text 3 5 2" xfId="8406"/>
    <cellStyle name="Explanatory Text 3 5 3" xfId="8407"/>
    <cellStyle name="Explanatory Text 3 6" xfId="8408"/>
    <cellStyle name="Explanatory Text 3 6 2" xfId="8409"/>
    <cellStyle name="Explanatory Text 30" xfId="8410"/>
    <cellStyle name="Explanatory Text 31" xfId="8411"/>
    <cellStyle name="Explanatory Text 32" xfId="8412"/>
    <cellStyle name="Explanatory Text 33" xfId="8413"/>
    <cellStyle name="Explanatory Text 4" xfId="8414"/>
    <cellStyle name="Explanatory Text 4 2" xfId="8415"/>
    <cellStyle name="Explanatory Text 4 2 2" xfId="8416"/>
    <cellStyle name="Explanatory Text 4 3" xfId="8417"/>
    <cellStyle name="Explanatory Text 4 4" xfId="8418"/>
    <cellStyle name="Explanatory Text 4 5" xfId="8419"/>
    <cellStyle name="Explanatory Text 5" xfId="8420"/>
    <cellStyle name="Explanatory Text 5 2" xfId="8421"/>
    <cellStyle name="Explanatory Text 5 2 2" xfId="8422"/>
    <cellStyle name="Explanatory Text 5 3" xfId="8423"/>
    <cellStyle name="Explanatory Text 6" xfId="8424"/>
    <cellStyle name="Explanatory Text 7" xfId="8425"/>
    <cellStyle name="Explanatory Text 8" xfId="8426"/>
    <cellStyle name="Explanatory Text 9" xfId="8427"/>
    <cellStyle name="Flag" xfId="8428"/>
    <cellStyle name="Good 10" xfId="8429"/>
    <cellStyle name="Good 11" xfId="8430"/>
    <cellStyle name="Good 12" xfId="8431"/>
    <cellStyle name="Good 13" xfId="8432"/>
    <cellStyle name="Good 14" xfId="8433"/>
    <cellStyle name="Good 15" xfId="8434"/>
    <cellStyle name="Good 16" xfId="8435"/>
    <cellStyle name="Good 17" xfId="8436"/>
    <cellStyle name="Good 18" xfId="8437"/>
    <cellStyle name="Good 19" xfId="8438"/>
    <cellStyle name="Good 2" xfId="8439"/>
    <cellStyle name="Good 2 2" xfId="8440"/>
    <cellStyle name="Good 2 2 2" xfId="8441"/>
    <cellStyle name="Good 2 2 3" xfId="8442"/>
    <cellStyle name="Good 2 3" xfId="8443"/>
    <cellStyle name="Good 2 3 2" xfId="8444"/>
    <cellStyle name="Good 2 3 3" xfId="8445"/>
    <cellStyle name="Good 2 4" xfId="8446"/>
    <cellStyle name="Good 2 4 2" xfId="8447"/>
    <cellStyle name="Good 2 4 3" xfId="8448"/>
    <cellStyle name="Good 2 5" xfId="8449"/>
    <cellStyle name="Good 2 5 2" xfId="8450"/>
    <cellStyle name="Good 2 5 3" xfId="8451"/>
    <cellStyle name="Good 2 6" xfId="8452"/>
    <cellStyle name="Good 2 6 2" xfId="8453"/>
    <cellStyle name="Good 2 7" xfId="8454"/>
    <cellStyle name="Good 2 8" xfId="8455"/>
    <cellStyle name="Good 2 9" xfId="8456"/>
    <cellStyle name="Good 20" xfId="8457"/>
    <cellStyle name="Good 21" xfId="8458"/>
    <cellStyle name="Good 22" xfId="8459"/>
    <cellStyle name="Good 23" xfId="8460"/>
    <cellStyle name="Good 24" xfId="8461"/>
    <cellStyle name="Good 25" xfId="8462"/>
    <cellStyle name="Good 26" xfId="8463"/>
    <cellStyle name="Good 27" xfId="8464"/>
    <cellStyle name="Good 28" xfId="8465"/>
    <cellStyle name="Good 29" xfId="8466"/>
    <cellStyle name="Good 3" xfId="8467"/>
    <cellStyle name="Good 3 2" xfId="8468"/>
    <cellStyle name="Good 3 2 2" xfId="8469"/>
    <cellStyle name="Good 3 2 3" xfId="8470"/>
    <cellStyle name="Good 3 3" xfId="8471"/>
    <cellStyle name="Good 3 3 2" xfId="8472"/>
    <cellStyle name="Good 3 3 3" xfId="8473"/>
    <cellStyle name="Good 3 4" xfId="8474"/>
    <cellStyle name="Good 3 4 2" xfId="8475"/>
    <cellStyle name="Good 3 4 3" xfId="8476"/>
    <cellStyle name="Good 3 5" xfId="8477"/>
    <cellStyle name="Good 3 5 2" xfId="8478"/>
    <cellStyle name="Good 3 5 3" xfId="8479"/>
    <cellStyle name="Good 3 6" xfId="8480"/>
    <cellStyle name="Good 3 6 2" xfId="8481"/>
    <cellStyle name="Good 30" xfId="8482"/>
    <cellStyle name="Good 31" xfId="8483"/>
    <cellStyle name="Good 32" xfId="8484"/>
    <cellStyle name="Good 33" xfId="8485"/>
    <cellStyle name="Good 33 2" xfId="8486"/>
    <cellStyle name="Good 34" xfId="8487"/>
    <cellStyle name="Good 4" xfId="8488"/>
    <cellStyle name="Good 4 2" xfId="8489"/>
    <cellStyle name="Good 4 2 2" xfId="8490"/>
    <cellStyle name="Good 4 3" xfId="8491"/>
    <cellStyle name="Good 4 4" xfId="8492"/>
    <cellStyle name="Good 4 5" xfId="8493"/>
    <cellStyle name="Good 4 5 2" xfId="8494"/>
    <cellStyle name="Good 5" xfId="8495"/>
    <cellStyle name="Good 5 2" xfId="8496"/>
    <cellStyle name="Good 5 2 2" xfId="8497"/>
    <cellStyle name="Good 5 3" xfId="8498"/>
    <cellStyle name="Good 6" xfId="8499"/>
    <cellStyle name="Good 7" xfId="8500"/>
    <cellStyle name="Good 8" xfId="8501"/>
    <cellStyle name="Good 9" xfId="8502"/>
    <cellStyle name="HDDR1" xfId="8503"/>
    <cellStyle name="HDDR2" xfId="8504"/>
    <cellStyle name="HDDRLZ" xfId="8505"/>
    <cellStyle name="Heading" xfId="8506"/>
    <cellStyle name="Heading 1 10" xfId="8507"/>
    <cellStyle name="Heading 1 11" xfId="8508"/>
    <cellStyle name="Heading 1 12" xfId="8509"/>
    <cellStyle name="Heading 1 13" xfId="8510"/>
    <cellStyle name="Heading 1 14" xfId="8511"/>
    <cellStyle name="Heading 1 15" xfId="8512"/>
    <cellStyle name="Heading 1 16" xfId="8513"/>
    <cellStyle name="Heading 1 17" xfId="8514"/>
    <cellStyle name="Heading 1 18" xfId="8515"/>
    <cellStyle name="Heading 1 19" xfId="8516"/>
    <cellStyle name="Heading 1 2" xfId="8517"/>
    <cellStyle name="Heading 1 2 2" xfId="8518"/>
    <cellStyle name="Heading 1 2 2 2" xfId="8519"/>
    <cellStyle name="Heading 1 2 2 3" xfId="8520"/>
    <cellStyle name="Heading 1 2 3" xfId="8521"/>
    <cellStyle name="Heading 1 2 3 2" xfId="8522"/>
    <cellStyle name="Heading 1 2 3 3" xfId="8523"/>
    <cellStyle name="Heading 1 2 4" xfId="8524"/>
    <cellStyle name="Heading 1 2 4 2" xfId="8525"/>
    <cellStyle name="Heading 1 2 4 3" xfId="8526"/>
    <cellStyle name="Heading 1 2 5" xfId="8527"/>
    <cellStyle name="Heading 1 2 5 2" xfId="8528"/>
    <cellStyle name="Heading 1 2 5 3" xfId="8529"/>
    <cellStyle name="Heading 1 2 6" xfId="8530"/>
    <cellStyle name="Heading 1 2 6 2" xfId="8531"/>
    <cellStyle name="Heading 1 2 7" xfId="8532"/>
    <cellStyle name="Heading 1 2 8" xfId="8533"/>
    <cellStyle name="Heading 1 2 9" xfId="8534"/>
    <cellStyle name="Heading 1 20" xfId="8535"/>
    <cellStyle name="Heading 1 21" xfId="8536"/>
    <cellStyle name="Heading 1 22" xfId="8537"/>
    <cellStyle name="Heading 1 23" xfId="8538"/>
    <cellStyle name="Heading 1 24" xfId="8539"/>
    <cellStyle name="Heading 1 25" xfId="8540"/>
    <cellStyle name="Heading 1 26" xfId="8541"/>
    <cellStyle name="Heading 1 27" xfId="8542"/>
    <cellStyle name="Heading 1 28" xfId="8543"/>
    <cellStyle name="Heading 1 29" xfId="8544"/>
    <cellStyle name="Heading 1 3" xfId="8545"/>
    <cellStyle name="Heading 1 3 2" xfId="8546"/>
    <cellStyle name="Heading 1 3 2 2" xfId="8547"/>
    <cellStyle name="Heading 1 3 2 3" xfId="8548"/>
    <cellStyle name="Heading 1 3 3" xfId="8549"/>
    <cellStyle name="Heading 1 3 3 2" xfId="8550"/>
    <cellStyle name="Heading 1 3 3 3" xfId="8551"/>
    <cellStyle name="Heading 1 3 4" xfId="8552"/>
    <cellStyle name="Heading 1 3 4 2" xfId="8553"/>
    <cellStyle name="Heading 1 3 4 3" xfId="8554"/>
    <cellStyle name="Heading 1 3 5" xfId="8555"/>
    <cellStyle name="Heading 1 3 5 2" xfId="8556"/>
    <cellStyle name="Heading 1 3 5 3" xfId="8557"/>
    <cellStyle name="Heading 1 3 6" xfId="8558"/>
    <cellStyle name="Heading 1 3 6 2" xfId="8559"/>
    <cellStyle name="Heading 1 30" xfId="8560"/>
    <cellStyle name="Heading 1 31" xfId="8561"/>
    <cellStyle name="Heading 1 32" xfId="8562"/>
    <cellStyle name="Heading 1 32 2" xfId="8563"/>
    <cellStyle name="Heading 1 33" xfId="8564"/>
    <cellStyle name="Heading 1 4" xfId="8565"/>
    <cellStyle name="Heading 1 4 2" xfId="8566"/>
    <cellStyle name="Heading 1 4 2 2" xfId="8567"/>
    <cellStyle name="Heading 1 4 3" xfId="8568"/>
    <cellStyle name="Heading 1 4 4" xfId="8569"/>
    <cellStyle name="Heading 1 4 5" xfId="8570"/>
    <cellStyle name="Heading 1 5" xfId="8571"/>
    <cellStyle name="Heading 1 5 2" xfId="8572"/>
    <cellStyle name="Heading 1 5 2 2" xfId="8573"/>
    <cellStyle name="Heading 1 5 3" xfId="8574"/>
    <cellStyle name="Heading 1 6" xfId="8575"/>
    <cellStyle name="Heading 1 7" xfId="8576"/>
    <cellStyle name="Heading 1 8" xfId="8577"/>
    <cellStyle name="Heading 1 9" xfId="8578"/>
    <cellStyle name="Heading 2 10" xfId="8579"/>
    <cellStyle name="Heading 2 11" xfId="8580"/>
    <cellStyle name="Heading 2 12" xfId="8581"/>
    <cellStyle name="Heading 2 13" xfId="8582"/>
    <cellStyle name="Heading 2 14" xfId="8583"/>
    <cellStyle name="Heading 2 15" xfId="8584"/>
    <cellStyle name="Heading 2 16" xfId="8585"/>
    <cellStyle name="Heading 2 17" xfId="8586"/>
    <cellStyle name="Heading 2 18" xfId="8587"/>
    <cellStyle name="Heading 2 19" xfId="8588"/>
    <cellStyle name="Heading 2 2" xfId="8589"/>
    <cellStyle name="Heading 2 2 2" xfId="8590"/>
    <cellStyle name="Heading 2 2 2 2" xfId="8591"/>
    <cellStyle name="Heading 2 2 2 3" xfId="8592"/>
    <cellStyle name="Heading 2 2 3" xfId="8593"/>
    <cellStyle name="Heading 2 2 3 2" xfId="8594"/>
    <cellStyle name="Heading 2 2 3 3" xfId="8595"/>
    <cellStyle name="Heading 2 2 4" xfId="8596"/>
    <cellStyle name="Heading 2 2 4 2" xfId="8597"/>
    <cellStyle name="Heading 2 2 4 3" xfId="8598"/>
    <cellStyle name="Heading 2 2 5" xfId="8599"/>
    <cellStyle name="Heading 2 2 5 2" xfId="8600"/>
    <cellStyle name="Heading 2 2 5 3" xfId="8601"/>
    <cellStyle name="Heading 2 2 6" xfId="8602"/>
    <cellStyle name="Heading 2 2 6 2" xfId="8603"/>
    <cellStyle name="Heading 2 2 7" xfId="8604"/>
    <cellStyle name="Heading 2 2 8" xfId="8605"/>
    <cellStyle name="Heading 2 2 9" xfId="8606"/>
    <cellStyle name="Heading 2 20" xfId="8607"/>
    <cellStyle name="Heading 2 21" xfId="8608"/>
    <cellStyle name="Heading 2 22" xfId="8609"/>
    <cellStyle name="Heading 2 23" xfId="8610"/>
    <cellStyle name="Heading 2 24" xfId="8611"/>
    <cellStyle name="Heading 2 25" xfId="8612"/>
    <cellStyle name="Heading 2 26" xfId="8613"/>
    <cellStyle name="Heading 2 27" xfId="8614"/>
    <cellStyle name="Heading 2 28" xfId="8615"/>
    <cellStyle name="Heading 2 29" xfId="8616"/>
    <cellStyle name="Heading 2 3" xfId="8617"/>
    <cellStyle name="Heading 2 3 2" xfId="8618"/>
    <cellStyle name="Heading 2 3 2 2" xfId="8619"/>
    <cellStyle name="Heading 2 3 2 3" xfId="8620"/>
    <cellStyle name="Heading 2 3 3" xfId="8621"/>
    <cellStyle name="Heading 2 3 3 2" xfId="8622"/>
    <cellStyle name="Heading 2 3 3 3" xfId="8623"/>
    <cellStyle name="Heading 2 3 4" xfId="8624"/>
    <cellStyle name="Heading 2 3 4 2" xfId="8625"/>
    <cellStyle name="Heading 2 3 4 3" xfId="8626"/>
    <cellStyle name="Heading 2 3 5" xfId="8627"/>
    <cellStyle name="Heading 2 3 5 2" xfId="8628"/>
    <cellStyle name="Heading 2 3 5 3" xfId="8629"/>
    <cellStyle name="Heading 2 3 6" xfId="8630"/>
    <cellStyle name="Heading 2 3 6 2" xfId="8631"/>
    <cellStyle name="Heading 2 30" xfId="8632"/>
    <cellStyle name="Heading 2 31" xfId="8633"/>
    <cellStyle name="Heading 2 32" xfId="8634"/>
    <cellStyle name="Heading 2 32 2" xfId="8635"/>
    <cellStyle name="Heading 2 33" xfId="8636"/>
    <cellStyle name="Heading 2 4" xfId="8637"/>
    <cellStyle name="Heading 2 4 2" xfId="8638"/>
    <cellStyle name="Heading 2 4 2 2" xfId="8639"/>
    <cellStyle name="Heading 2 4 3" xfId="8640"/>
    <cellStyle name="Heading 2 4 4" xfId="8641"/>
    <cellStyle name="Heading 2 4 5" xfId="8642"/>
    <cellStyle name="Heading 2 5" xfId="8643"/>
    <cellStyle name="Heading 2 5 2" xfId="8644"/>
    <cellStyle name="Heading 2 5 2 2" xfId="8645"/>
    <cellStyle name="Heading 2 5 3" xfId="8646"/>
    <cellStyle name="Heading 2 6" xfId="8647"/>
    <cellStyle name="Heading 2 7" xfId="8648"/>
    <cellStyle name="Heading 2 8" xfId="8649"/>
    <cellStyle name="Heading 2 9" xfId="8650"/>
    <cellStyle name="Heading 3 10" xfId="8651"/>
    <cellStyle name="Heading 3 11" xfId="8652"/>
    <cellStyle name="Heading 3 12" xfId="8653"/>
    <cellStyle name="Heading 3 13" xfId="8654"/>
    <cellStyle name="Heading 3 14" xfId="8655"/>
    <cellStyle name="Heading 3 15" xfId="8656"/>
    <cellStyle name="Heading 3 16" xfId="8657"/>
    <cellStyle name="Heading 3 17" xfId="8658"/>
    <cellStyle name="Heading 3 18" xfId="8659"/>
    <cellStyle name="Heading 3 19" xfId="8660"/>
    <cellStyle name="Heading 3 2" xfId="8661"/>
    <cellStyle name="Heading 3 2 2" xfId="8662"/>
    <cellStyle name="Heading 3 2 2 2" xfId="8663"/>
    <cellStyle name="Heading 3 2 2 3" xfId="8664"/>
    <cellStyle name="Heading 3 2 3" xfId="8665"/>
    <cellStyle name="Heading 3 2 3 2" xfId="8666"/>
    <cellStyle name="Heading 3 2 3 3" xfId="8667"/>
    <cellStyle name="Heading 3 2 4" xfId="8668"/>
    <cellStyle name="Heading 3 2 4 2" xfId="8669"/>
    <cellStyle name="Heading 3 2 4 3" xfId="8670"/>
    <cellStyle name="Heading 3 2 5" xfId="8671"/>
    <cellStyle name="Heading 3 2 5 2" xfId="8672"/>
    <cellStyle name="Heading 3 2 5 3" xfId="8673"/>
    <cellStyle name="Heading 3 2 6" xfId="8674"/>
    <cellStyle name="Heading 3 2 6 2" xfId="8675"/>
    <cellStyle name="Heading 3 2 7" xfId="8676"/>
    <cellStyle name="Heading 3 2 8" xfId="8677"/>
    <cellStyle name="Heading 3 2 9" xfId="8678"/>
    <cellStyle name="Heading 3 20" xfId="8679"/>
    <cellStyle name="Heading 3 21" xfId="8680"/>
    <cellStyle name="Heading 3 22" xfId="8681"/>
    <cellStyle name="Heading 3 23" xfId="8682"/>
    <cellStyle name="Heading 3 24" xfId="8683"/>
    <cellStyle name="Heading 3 25" xfId="8684"/>
    <cellStyle name="Heading 3 26" xfId="8685"/>
    <cellStyle name="Heading 3 27" xfId="8686"/>
    <cellStyle name="Heading 3 28" xfId="8687"/>
    <cellStyle name="Heading 3 29" xfId="8688"/>
    <cellStyle name="Heading 3 3" xfId="8689"/>
    <cellStyle name="Heading 3 3 2" xfId="8690"/>
    <cellStyle name="Heading 3 3 2 2" xfId="8691"/>
    <cellStyle name="Heading 3 3 2 3" xfId="8692"/>
    <cellStyle name="Heading 3 3 3" xfId="8693"/>
    <cellStyle name="Heading 3 3 3 2" xfId="8694"/>
    <cellStyle name="Heading 3 3 3 3" xfId="8695"/>
    <cellStyle name="Heading 3 3 4" xfId="8696"/>
    <cellStyle name="Heading 3 3 4 2" xfId="8697"/>
    <cellStyle name="Heading 3 3 4 3" xfId="8698"/>
    <cellStyle name="Heading 3 3 5" xfId="8699"/>
    <cellStyle name="Heading 3 3 5 2" xfId="8700"/>
    <cellStyle name="Heading 3 3 5 3" xfId="8701"/>
    <cellStyle name="Heading 3 3 6" xfId="8702"/>
    <cellStyle name="Heading 3 3 6 2" xfId="8703"/>
    <cellStyle name="Heading 3 30" xfId="8704"/>
    <cellStyle name="Heading 3 31" xfId="8705"/>
    <cellStyle name="Heading 3 32" xfId="8706"/>
    <cellStyle name="Heading 3 32 2" xfId="8707"/>
    <cellStyle name="Heading 3 33" xfId="8708"/>
    <cellStyle name="Heading 3 4" xfId="8709"/>
    <cellStyle name="Heading 3 4 2" xfId="8710"/>
    <cellStyle name="Heading 3 4 2 2" xfId="8711"/>
    <cellStyle name="Heading 3 4 3" xfId="8712"/>
    <cellStyle name="Heading 3 4 4" xfId="8713"/>
    <cellStyle name="Heading 3 4 5" xfId="8714"/>
    <cellStyle name="Heading 3 5" xfId="8715"/>
    <cellStyle name="Heading 3 5 2" xfId="8716"/>
    <cellStyle name="Heading 3 5 2 2" xfId="8717"/>
    <cellStyle name="Heading 3 5 3" xfId="8718"/>
    <cellStyle name="Heading 3 6" xfId="8719"/>
    <cellStyle name="Heading 3 7" xfId="8720"/>
    <cellStyle name="Heading 3 8" xfId="8721"/>
    <cellStyle name="Heading 3 9" xfId="8722"/>
    <cellStyle name="Heading 4 10" xfId="8723"/>
    <cellStyle name="Heading 4 11" xfId="8724"/>
    <cellStyle name="Heading 4 12" xfId="8725"/>
    <cellStyle name="Heading 4 13" xfId="8726"/>
    <cellStyle name="Heading 4 14" xfId="8727"/>
    <cellStyle name="Heading 4 15" xfId="8728"/>
    <cellStyle name="Heading 4 16" xfId="8729"/>
    <cellStyle name="Heading 4 17" xfId="8730"/>
    <cellStyle name="Heading 4 18" xfId="8731"/>
    <cellStyle name="Heading 4 19" xfId="8732"/>
    <cellStyle name="Heading 4 2" xfId="8733"/>
    <cellStyle name="Heading 4 2 2" xfId="8734"/>
    <cellStyle name="Heading 4 2 2 2" xfId="8735"/>
    <cellStyle name="Heading 4 2 2 3" xfId="8736"/>
    <cellStyle name="Heading 4 2 3" xfId="8737"/>
    <cellStyle name="Heading 4 2 3 2" xfId="8738"/>
    <cellStyle name="Heading 4 2 3 3" xfId="8739"/>
    <cellStyle name="Heading 4 2 4" xfId="8740"/>
    <cellStyle name="Heading 4 2 4 2" xfId="8741"/>
    <cellStyle name="Heading 4 2 4 3" xfId="8742"/>
    <cellStyle name="Heading 4 2 5" xfId="8743"/>
    <cellStyle name="Heading 4 2 5 2" xfId="8744"/>
    <cellStyle name="Heading 4 2 5 3" xfId="8745"/>
    <cellStyle name="Heading 4 2 6" xfId="8746"/>
    <cellStyle name="Heading 4 2 6 2" xfId="8747"/>
    <cellStyle name="Heading 4 2 7" xfId="8748"/>
    <cellStyle name="Heading 4 2 8" xfId="8749"/>
    <cellStyle name="Heading 4 2 9" xfId="8750"/>
    <cellStyle name="Heading 4 20" xfId="8751"/>
    <cellStyle name="Heading 4 21" xfId="8752"/>
    <cellStyle name="Heading 4 22" xfId="8753"/>
    <cellStyle name="Heading 4 23" xfId="8754"/>
    <cellStyle name="Heading 4 24" xfId="8755"/>
    <cellStyle name="Heading 4 25" xfId="8756"/>
    <cellStyle name="Heading 4 26" xfId="8757"/>
    <cellStyle name="Heading 4 27" xfId="8758"/>
    <cellStyle name="Heading 4 28" xfId="8759"/>
    <cellStyle name="Heading 4 29" xfId="8760"/>
    <cellStyle name="Heading 4 3" xfId="8761"/>
    <cellStyle name="Heading 4 3 2" xfId="8762"/>
    <cellStyle name="Heading 4 3 2 2" xfId="8763"/>
    <cellStyle name="Heading 4 3 2 3" xfId="8764"/>
    <cellStyle name="Heading 4 3 3" xfId="8765"/>
    <cellStyle name="Heading 4 3 3 2" xfId="8766"/>
    <cellStyle name="Heading 4 3 3 3" xfId="8767"/>
    <cellStyle name="Heading 4 3 4" xfId="8768"/>
    <cellStyle name="Heading 4 3 4 2" xfId="8769"/>
    <cellStyle name="Heading 4 3 4 3" xfId="8770"/>
    <cellStyle name="Heading 4 3 5" xfId="8771"/>
    <cellStyle name="Heading 4 3 5 2" xfId="8772"/>
    <cellStyle name="Heading 4 3 5 3" xfId="8773"/>
    <cellStyle name="Heading 4 3 6" xfId="8774"/>
    <cellStyle name="Heading 4 3 6 2" xfId="8775"/>
    <cellStyle name="Heading 4 30" xfId="8776"/>
    <cellStyle name="Heading 4 31" xfId="8777"/>
    <cellStyle name="Heading 4 32" xfId="8778"/>
    <cellStyle name="Heading 4 32 2" xfId="8779"/>
    <cellStyle name="Heading 4 33" xfId="8780"/>
    <cellStyle name="Heading 4 4" xfId="8781"/>
    <cellStyle name="Heading 4 4 2" xfId="8782"/>
    <cellStyle name="Heading 4 4 2 2" xfId="8783"/>
    <cellStyle name="Heading 4 4 3" xfId="8784"/>
    <cellStyle name="Heading 4 4 4" xfId="8785"/>
    <cellStyle name="Heading 4 4 5" xfId="8786"/>
    <cellStyle name="Heading 4 5" xfId="8787"/>
    <cellStyle name="Heading 4 5 2" xfId="8788"/>
    <cellStyle name="Heading 4 5 2 2" xfId="8789"/>
    <cellStyle name="Heading 4 5 3" xfId="8790"/>
    <cellStyle name="Heading 4 6" xfId="8791"/>
    <cellStyle name="Heading 4 7" xfId="8792"/>
    <cellStyle name="Heading 4 8" xfId="8793"/>
    <cellStyle name="Heading 4 9" xfId="8794"/>
    <cellStyle name="Heading 5" xfId="8795"/>
    <cellStyle name="Heading 6" xfId="8796"/>
    <cellStyle name="Heading1" xfId="8797"/>
    <cellStyle name="Heading1 2" xfId="8798"/>
    <cellStyle name="Heading1 3" xfId="8799"/>
    <cellStyle name="Heading1 4" xfId="8800"/>
    <cellStyle name="Horizontal" xfId="8801"/>
    <cellStyle name="Hyperlink" xfId="1" builtinId="8"/>
    <cellStyle name="Hyperlink 10" xfId="8802"/>
    <cellStyle name="Hyperlink 11" xfId="8803"/>
    <cellStyle name="Hyperlink 12" xfId="8804"/>
    <cellStyle name="Hyperlink 13" xfId="8805"/>
    <cellStyle name="Hyperlink 14" xfId="8806"/>
    <cellStyle name="Hyperlink 15" xfId="8807"/>
    <cellStyle name="Hyperlink 16" xfId="8808"/>
    <cellStyle name="Hyperlink 17" xfId="8809"/>
    <cellStyle name="Hyperlink 2" xfId="8810"/>
    <cellStyle name="Hyperlink 2 2" xfId="8811"/>
    <cellStyle name="Hyperlink 2 2 2" xfId="8812"/>
    <cellStyle name="Hyperlink 2 2 3" xfId="8813"/>
    <cellStyle name="Hyperlink 2 2 4" xfId="8814"/>
    <cellStyle name="Hyperlink 2 3" xfId="8815"/>
    <cellStyle name="Hyperlink 2 3 2" xfId="8816"/>
    <cellStyle name="Hyperlink 2 4" xfId="8817"/>
    <cellStyle name="Hyperlink 2 5" xfId="8818"/>
    <cellStyle name="Hyperlink 2 6" xfId="8819"/>
    <cellStyle name="Hyperlink 2 7" xfId="8820"/>
    <cellStyle name="Hyperlink 2 8" xfId="8821"/>
    <cellStyle name="Hyperlink 3" xfId="8822"/>
    <cellStyle name="Hyperlink 3 2" xfId="8823"/>
    <cellStyle name="Hyperlink 3 2 2" xfId="8824"/>
    <cellStyle name="Hyperlink 3 3" xfId="8825"/>
    <cellStyle name="Hyperlink 3 4" xfId="8826"/>
    <cellStyle name="Hyperlink 3 5" xfId="8827"/>
    <cellStyle name="Hyperlink 3 6" xfId="8828"/>
    <cellStyle name="Hyperlink 3 7" xfId="8829"/>
    <cellStyle name="Hyperlink 4" xfId="8830"/>
    <cellStyle name="Hyperlink 4 2" xfId="8831"/>
    <cellStyle name="Hyperlink 5" xfId="8832"/>
    <cellStyle name="Hyperlink 5 2" xfId="8833"/>
    <cellStyle name="Hyperlink 6" xfId="8834"/>
    <cellStyle name="Hyperlink 69" xfId="8835"/>
    <cellStyle name="Hyperlink 7" xfId="8836"/>
    <cellStyle name="Hyperlink 7 2" xfId="8837"/>
    <cellStyle name="Hyperlink 70" xfId="8838"/>
    <cellStyle name="Hyperlink 71" xfId="8839"/>
    <cellStyle name="Hyperlink 71 2" xfId="8840"/>
    <cellStyle name="Hyperlink 72" xfId="8841"/>
    <cellStyle name="Hyperlink 72 2" xfId="8842"/>
    <cellStyle name="Hyperlink 73" xfId="8843"/>
    <cellStyle name="Hyperlink 74" xfId="8844"/>
    <cellStyle name="Hyperlink 75" xfId="8845"/>
    <cellStyle name="Hyperlink 76" xfId="8846"/>
    <cellStyle name="Hyperlink 76 2" xfId="8847"/>
    <cellStyle name="Hyperlink 8" xfId="8848"/>
    <cellStyle name="Hyperlink 9" xfId="8849"/>
    <cellStyle name="Input (2)" xfId="8850"/>
    <cellStyle name="Input 10" xfId="8851"/>
    <cellStyle name="Input 100" xfId="8852"/>
    <cellStyle name="Input 101" xfId="8853"/>
    <cellStyle name="Input 102" xfId="8854"/>
    <cellStyle name="Input 103" xfId="8855"/>
    <cellStyle name="Input 104" xfId="8856"/>
    <cellStyle name="Input 105" xfId="8857"/>
    <cellStyle name="Input 106" xfId="8858"/>
    <cellStyle name="Input 107" xfId="8859"/>
    <cellStyle name="Input 108" xfId="8860"/>
    <cellStyle name="Input 109" xfId="8861"/>
    <cellStyle name="Input 11" xfId="8862"/>
    <cellStyle name="Input 110" xfId="8863"/>
    <cellStyle name="Input 111" xfId="8864"/>
    <cellStyle name="Input 112" xfId="8865"/>
    <cellStyle name="Input 113" xfId="8866"/>
    <cellStyle name="Input 114" xfId="8867"/>
    <cellStyle name="Input 115" xfId="8868"/>
    <cellStyle name="Input 116" xfId="8869"/>
    <cellStyle name="Input 117" xfId="8870"/>
    <cellStyle name="Input 118" xfId="8871"/>
    <cellStyle name="Input 119" xfId="8872"/>
    <cellStyle name="Input 12" xfId="8873"/>
    <cellStyle name="Input 120" xfId="8874"/>
    <cellStyle name="Input 121" xfId="8875"/>
    <cellStyle name="Input 122" xfId="8876"/>
    <cellStyle name="Input 123" xfId="8877"/>
    <cellStyle name="Input 124" xfId="8878"/>
    <cellStyle name="Input 125" xfId="8879"/>
    <cellStyle name="Input 126" xfId="8880"/>
    <cellStyle name="Input 127" xfId="8881"/>
    <cellStyle name="Input 128" xfId="8882"/>
    <cellStyle name="Input 129" xfId="8883"/>
    <cellStyle name="Input 13" xfId="8884"/>
    <cellStyle name="Input 130" xfId="8885"/>
    <cellStyle name="Input 131" xfId="8886"/>
    <cellStyle name="Input 132" xfId="8887"/>
    <cellStyle name="Input 133" xfId="8888"/>
    <cellStyle name="Input 134" xfId="8889"/>
    <cellStyle name="Input 135" xfId="8890"/>
    <cellStyle name="Input 136" xfId="8891"/>
    <cellStyle name="Input 137" xfId="8892"/>
    <cellStyle name="Input 138" xfId="8893"/>
    <cellStyle name="Input 139" xfId="8894"/>
    <cellStyle name="Input 14" xfId="8895"/>
    <cellStyle name="Input 140" xfId="8896"/>
    <cellStyle name="Input 141" xfId="8897"/>
    <cellStyle name="Input 142" xfId="8898"/>
    <cellStyle name="Input 143" xfId="8899"/>
    <cellStyle name="Input 144" xfId="8900"/>
    <cellStyle name="Input 145" xfId="8901"/>
    <cellStyle name="Input 146" xfId="8902"/>
    <cellStyle name="Input 147" xfId="8903"/>
    <cellStyle name="Input 148" xfId="8904"/>
    <cellStyle name="Input 149" xfId="8905"/>
    <cellStyle name="Input 15" xfId="8906"/>
    <cellStyle name="Input 150" xfId="8907"/>
    <cellStyle name="Input 151" xfId="8908"/>
    <cellStyle name="Input 152" xfId="8909"/>
    <cellStyle name="Input 153" xfId="8910"/>
    <cellStyle name="Input 154" xfId="8911"/>
    <cellStyle name="Input 155" xfId="8912"/>
    <cellStyle name="Input 156" xfId="8913"/>
    <cellStyle name="Input 157" xfId="8914"/>
    <cellStyle name="Input 158" xfId="8915"/>
    <cellStyle name="Input 159" xfId="8916"/>
    <cellStyle name="Input 16" xfId="8917"/>
    <cellStyle name="Input 160" xfId="8918"/>
    <cellStyle name="Input 161" xfId="8919"/>
    <cellStyle name="Input 162" xfId="8920"/>
    <cellStyle name="Input 163" xfId="8921"/>
    <cellStyle name="Input 164" xfId="8922"/>
    <cellStyle name="Input 165" xfId="8923"/>
    <cellStyle name="Input 166" xfId="8924"/>
    <cellStyle name="Input 167" xfId="8925"/>
    <cellStyle name="Input 168" xfId="8926"/>
    <cellStyle name="Input 169" xfId="8927"/>
    <cellStyle name="Input 17" xfId="8928"/>
    <cellStyle name="Input 170" xfId="8929"/>
    <cellStyle name="Input 171" xfId="8930"/>
    <cellStyle name="Input 172" xfId="8931"/>
    <cellStyle name="Input 173" xfId="8932"/>
    <cellStyle name="Input 174" xfId="8933"/>
    <cellStyle name="Input 175" xfId="8934"/>
    <cellStyle name="Input 176" xfId="8935"/>
    <cellStyle name="Input 177" xfId="8936"/>
    <cellStyle name="Input 178" xfId="8937"/>
    <cellStyle name="Input 179" xfId="8938"/>
    <cellStyle name="Input 18" xfId="8939"/>
    <cellStyle name="Input 180" xfId="8940"/>
    <cellStyle name="Input 181" xfId="8941"/>
    <cellStyle name="Input 182" xfId="8942"/>
    <cellStyle name="Input 183" xfId="8943"/>
    <cellStyle name="Input 184" xfId="8944"/>
    <cellStyle name="Input 185" xfId="8945"/>
    <cellStyle name="Input 186" xfId="8946"/>
    <cellStyle name="Input 187" xfId="8947"/>
    <cellStyle name="Input 188" xfId="8948"/>
    <cellStyle name="Input 189" xfId="8949"/>
    <cellStyle name="Input 19" xfId="8950"/>
    <cellStyle name="Input 190" xfId="8951"/>
    <cellStyle name="Input 191" xfId="8952"/>
    <cellStyle name="Input 192" xfId="8953"/>
    <cellStyle name="Input 193" xfId="8954"/>
    <cellStyle name="Input 194" xfId="8955"/>
    <cellStyle name="Input 195" xfId="8956"/>
    <cellStyle name="Input 196" xfId="8957"/>
    <cellStyle name="Input 197" xfId="8958"/>
    <cellStyle name="Input 198" xfId="8959"/>
    <cellStyle name="Input 199" xfId="8960"/>
    <cellStyle name="Input 2" xfId="8961"/>
    <cellStyle name="Input 2 10" xfId="8962"/>
    <cellStyle name="Input 2 2" xfId="8963"/>
    <cellStyle name="Input 2 2 2" xfId="8964"/>
    <cellStyle name="Input 2 2 3" xfId="8965"/>
    <cellStyle name="Input 2 2 4" xfId="8966"/>
    <cellStyle name="Input 2 3" xfId="8967"/>
    <cellStyle name="Input 2 3 2" xfId="8968"/>
    <cellStyle name="Input 2 3 3" xfId="8969"/>
    <cellStyle name="Input 2 3 4" xfId="8970"/>
    <cellStyle name="Input 2 4" xfId="8971"/>
    <cellStyle name="Input 2 4 2" xfId="8972"/>
    <cellStyle name="Input 2 4 3" xfId="8973"/>
    <cellStyle name="Input 2 5" xfId="8974"/>
    <cellStyle name="Input 2 5 2" xfId="8975"/>
    <cellStyle name="Input 2 5 3" xfId="8976"/>
    <cellStyle name="Input 2 6" xfId="8977"/>
    <cellStyle name="Input 2 6 2" xfId="8978"/>
    <cellStyle name="Input 2 7" xfId="8979"/>
    <cellStyle name="Input 2 8" xfId="8980"/>
    <cellStyle name="Input 2 9" xfId="8981"/>
    <cellStyle name="Input 20" xfId="8982"/>
    <cellStyle name="Input 200" xfId="8983"/>
    <cellStyle name="Input 201" xfId="8984"/>
    <cellStyle name="Input 202" xfId="8985"/>
    <cellStyle name="Input 203" xfId="8986"/>
    <cellStyle name="Input 204" xfId="8987"/>
    <cellStyle name="Input 205" xfId="8988"/>
    <cellStyle name="Input 206" xfId="8989"/>
    <cellStyle name="Input 207" xfId="8990"/>
    <cellStyle name="Input 208" xfId="8991"/>
    <cellStyle name="Input 209" xfId="8992"/>
    <cellStyle name="Input 21" xfId="8993"/>
    <cellStyle name="Input 210" xfId="8994"/>
    <cellStyle name="Input 211" xfId="8995"/>
    <cellStyle name="Input 212" xfId="8996"/>
    <cellStyle name="Input 213" xfId="8997"/>
    <cellStyle name="Input 214" xfId="8998"/>
    <cellStyle name="Input 215" xfId="8999"/>
    <cellStyle name="Input 216" xfId="9000"/>
    <cellStyle name="Input 217" xfId="9001"/>
    <cellStyle name="Input 218" xfId="9002"/>
    <cellStyle name="Input 219" xfId="9003"/>
    <cellStyle name="Input 22" xfId="9004"/>
    <cellStyle name="Input 220" xfId="9005"/>
    <cellStyle name="Input 221" xfId="9006"/>
    <cellStyle name="Input 222" xfId="9007"/>
    <cellStyle name="Input 223" xfId="9008"/>
    <cellStyle name="Input 224" xfId="9009"/>
    <cellStyle name="Input 225" xfId="9010"/>
    <cellStyle name="Input 226" xfId="9011"/>
    <cellStyle name="Input 227" xfId="9012"/>
    <cellStyle name="Input 228" xfId="9013"/>
    <cellStyle name="Input 229" xfId="9014"/>
    <cellStyle name="Input 23" xfId="9015"/>
    <cellStyle name="Input 230" xfId="9016"/>
    <cellStyle name="Input 231" xfId="9017"/>
    <cellStyle name="Input 232" xfId="9018"/>
    <cellStyle name="Input 233" xfId="9019"/>
    <cellStyle name="Input 234" xfId="9020"/>
    <cellStyle name="Input 235" xfId="9021"/>
    <cellStyle name="Input 236" xfId="9022"/>
    <cellStyle name="Input 237" xfId="9023"/>
    <cellStyle name="Input 238" xfId="9024"/>
    <cellStyle name="Input 239" xfId="9025"/>
    <cellStyle name="Input 24" xfId="9026"/>
    <cellStyle name="Input 240" xfId="9027"/>
    <cellStyle name="Input 241" xfId="9028"/>
    <cellStyle name="Input 242" xfId="9029"/>
    <cellStyle name="Input 243" xfId="9030"/>
    <cellStyle name="Input 244" xfId="9031"/>
    <cellStyle name="Input 245" xfId="9032"/>
    <cellStyle name="Input 246" xfId="9033"/>
    <cellStyle name="Input 247" xfId="9034"/>
    <cellStyle name="Input 248" xfId="9035"/>
    <cellStyle name="Input 249" xfId="9036"/>
    <cellStyle name="Input 25" xfId="9037"/>
    <cellStyle name="Input 250" xfId="9038"/>
    <cellStyle name="Input 251" xfId="9039"/>
    <cellStyle name="Input 252" xfId="9040"/>
    <cellStyle name="Input 253" xfId="9041"/>
    <cellStyle name="Input 254" xfId="9042"/>
    <cellStyle name="Input 255" xfId="9043"/>
    <cellStyle name="Input 256" xfId="9044"/>
    <cellStyle name="Input 257" xfId="9045"/>
    <cellStyle name="Input 258" xfId="9046"/>
    <cellStyle name="Input 259" xfId="9047"/>
    <cellStyle name="Input 26" xfId="9048"/>
    <cellStyle name="Input 260" xfId="9049"/>
    <cellStyle name="Input 261" xfId="9050"/>
    <cellStyle name="Input 262" xfId="9051"/>
    <cellStyle name="Input 263" xfId="9052"/>
    <cellStyle name="Input 264" xfId="9053"/>
    <cellStyle name="Input 265" xfId="9054"/>
    <cellStyle name="Input 266" xfId="9055"/>
    <cellStyle name="Input 267" xfId="9056"/>
    <cellStyle name="Input 268" xfId="9057"/>
    <cellStyle name="Input 27" xfId="9058"/>
    <cellStyle name="Input 28" xfId="9059"/>
    <cellStyle name="Input 29" xfId="9060"/>
    <cellStyle name="Input 3" xfId="9061"/>
    <cellStyle name="Input 3 2" xfId="9062"/>
    <cellStyle name="Input 3 2 2" xfId="9063"/>
    <cellStyle name="Input 3 2 3" xfId="9064"/>
    <cellStyle name="Input 3 2 4" xfId="9065"/>
    <cellStyle name="Input 3 3" xfId="9066"/>
    <cellStyle name="Input 3 3 2" xfId="9067"/>
    <cellStyle name="Input 3 3 3" xfId="9068"/>
    <cellStyle name="Input 3 3 4" xfId="9069"/>
    <cellStyle name="Input 3 4" xfId="9070"/>
    <cellStyle name="Input 3 4 2" xfId="9071"/>
    <cellStyle name="Input 3 4 3" xfId="9072"/>
    <cellStyle name="Input 3 5" xfId="9073"/>
    <cellStyle name="Input 3 5 2" xfId="9074"/>
    <cellStyle name="Input 3 5 3" xfId="9075"/>
    <cellStyle name="Input 3 6" xfId="9076"/>
    <cellStyle name="Input 3 6 2" xfId="9077"/>
    <cellStyle name="Input 3 7" xfId="9078"/>
    <cellStyle name="Input 3 8" xfId="9079"/>
    <cellStyle name="Input 30" xfId="9080"/>
    <cellStyle name="Input 31" xfId="9081"/>
    <cellStyle name="Input 32" xfId="9082"/>
    <cellStyle name="Input 33" xfId="9083"/>
    <cellStyle name="Input 33 2" xfId="9084"/>
    <cellStyle name="Input 34" xfId="9085"/>
    <cellStyle name="Input 35" xfId="9086"/>
    <cellStyle name="Input 36" xfId="9087"/>
    <cellStyle name="Input 37" xfId="9088"/>
    <cellStyle name="Input 38" xfId="9089"/>
    <cellStyle name="Input 39" xfId="9090"/>
    <cellStyle name="Input 4" xfId="9091"/>
    <cellStyle name="Input 4 2" xfId="9092"/>
    <cellStyle name="Input 4 2 2" xfId="9093"/>
    <cellStyle name="Input 4 2 3" xfId="9094"/>
    <cellStyle name="Input 4 3" xfId="9095"/>
    <cellStyle name="Input 4 3 2" xfId="9096"/>
    <cellStyle name="Input 4 4" xfId="9097"/>
    <cellStyle name="Input 4 4 2" xfId="9098"/>
    <cellStyle name="Input 4 5" xfId="9099"/>
    <cellStyle name="Input 4 5 2" xfId="9100"/>
    <cellStyle name="Input 4 6" xfId="9101"/>
    <cellStyle name="Input 40" xfId="9102"/>
    <cellStyle name="Input 41" xfId="9103"/>
    <cellStyle name="Input 42" xfId="9104"/>
    <cellStyle name="Input 43" xfId="9105"/>
    <cellStyle name="Input 44" xfId="9106"/>
    <cellStyle name="Input 45" xfId="9107"/>
    <cellStyle name="Input 46" xfId="9108"/>
    <cellStyle name="Input 47" xfId="9109"/>
    <cellStyle name="Input 48" xfId="9110"/>
    <cellStyle name="Input 49" xfId="9111"/>
    <cellStyle name="Input 5" xfId="9112"/>
    <cellStyle name="Input 5 2" xfId="9113"/>
    <cellStyle name="Input 5 2 2" xfId="9114"/>
    <cellStyle name="Input 5 2 3" xfId="9115"/>
    <cellStyle name="Input 5 3" xfId="9116"/>
    <cellStyle name="Input 5 4" xfId="9117"/>
    <cellStyle name="Input 50" xfId="9118"/>
    <cellStyle name="Input 51" xfId="9119"/>
    <cellStyle name="Input 52" xfId="9120"/>
    <cellStyle name="Input 53" xfId="9121"/>
    <cellStyle name="Input 54" xfId="9122"/>
    <cellStyle name="Input 55" xfId="9123"/>
    <cellStyle name="Input 56" xfId="9124"/>
    <cellStyle name="Input 57" xfId="9125"/>
    <cellStyle name="Input 58" xfId="9126"/>
    <cellStyle name="Input 59" xfId="9127"/>
    <cellStyle name="Input 6" xfId="9128"/>
    <cellStyle name="Input 6 2" xfId="9129"/>
    <cellStyle name="Input 60" xfId="9130"/>
    <cellStyle name="Input 61" xfId="9131"/>
    <cellStyle name="Input 62" xfId="9132"/>
    <cellStyle name="Input 63" xfId="9133"/>
    <cellStyle name="Input 64" xfId="9134"/>
    <cellStyle name="Input 65" xfId="9135"/>
    <cellStyle name="Input 66" xfId="9136"/>
    <cellStyle name="Input 67" xfId="9137"/>
    <cellStyle name="Input 68" xfId="9138"/>
    <cellStyle name="Input 69" xfId="9139"/>
    <cellStyle name="Input 7" xfId="9140"/>
    <cellStyle name="Input 7 2" xfId="9141"/>
    <cellStyle name="Input 70" xfId="9142"/>
    <cellStyle name="Input 71" xfId="9143"/>
    <cellStyle name="Input 72" xfId="9144"/>
    <cellStyle name="Input 73" xfId="9145"/>
    <cellStyle name="Input 74" xfId="9146"/>
    <cellStyle name="Input 75" xfId="9147"/>
    <cellStyle name="Input 76" xfId="9148"/>
    <cellStyle name="Input 77" xfId="9149"/>
    <cellStyle name="Input 78" xfId="9150"/>
    <cellStyle name="Input 79" xfId="9151"/>
    <cellStyle name="Input 8" xfId="9152"/>
    <cellStyle name="Input 80" xfId="9153"/>
    <cellStyle name="Input 81" xfId="9154"/>
    <cellStyle name="Input 82" xfId="9155"/>
    <cellStyle name="Input 83" xfId="9156"/>
    <cellStyle name="Input 84" xfId="9157"/>
    <cellStyle name="Input 85" xfId="9158"/>
    <cellStyle name="Input 86" xfId="9159"/>
    <cellStyle name="Input 87" xfId="9160"/>
    <cellStyle name="Input 88" xfId="9161"/>
    <cellStyle name="Input 89" xfId="9162"/>
    <cellStyle name="Input 9" xfId="9163"/>
    <cellStyle name="Input 90" xfId="9164"/>
    <cellStyle name="Input 91" xfId="9165"/>
    <cellStyle name="Input 92" xfId="9166"/>
    <cellStyle name="Input 93" xfId="9167"/>
    <cellStyle name="Input 94" xfId="9168"/>
    <cellStyle name="Input 95" xfId="9169"/>
    <cellStyle name="Input 96" xfId="9170"/>
    <cellStyle name="Input 97" xfId="9171"/>
    <cellStyle name="Input 98" xfId="9172"/>
    <cellStyle name="Input 99" xfId="9173"/>
    <cellStyle name="Jun" xfId="9174"/>
    <cellStyle name="Linked Cell 10" xfId="9175"/>
    <cellStyle name="Linked Cell 11" xfId="9176"/>
    <cellStyle name="Linked Cell 12" xfId="9177"/>
    <cellStyle name="Linked Cell 13" xfId="9178"/>
    <cellStyle name="Linked Cell 14" xfId="9179"/>
    <cellStyle name="Linked Cell 15" xfId="9180"/>
    <cellStyle name="Linked Cell 16" xfId="9181"/>
    <cellStyle name="Linked Cell 17" xfId="9182"/>
    <cellStyle name="Linked Cell 18" xfId="9183"/>
    <cellStyle name="Linked Cell 19" xfId="9184"/>
    <cellStyle name="Linked Cell 2" xfId="9185"/>
    <cellStyle name="Linked Cell 2 2" xfId="9186"/>
    <cellStyle name="Linked Cell 2 2 2" xfId="9187"/>
    <cellStyle name="Linked Cell 2 2 3" xfId="9188"/>
    <cellStyle name="Linked Cell 2 3" xfId="9189"/>
    <cellStyle name="Linked Cell 2 3 2" xfId="9190"/>
    <cellStyle name="Linked Cell 2 3 3" xfId="9191"/>
    <cellStyle name="Linked Cell 2 4" xfId="9192"/>
    <cellStyle name="Linked Cell 2 4 2" xfId="9193"/>
    <cellStyle name="Linked Cell 2 4 3" xfId="9194"/>
    <cellStyle name="Linked Cell 2 5" xfId="9195"/>
    <cellStyle name="Linked Cell 2 5 2" xfId="9196"/>
    <cellStyle name="Linked Cell 2 5 3" xfId="9197"/>
    <cellStyle name="Linked Cell 2 6" xfId="9198"/>
    <cellStyle name="Linked Cell 2 6 2" xfId="9199"/>
    <cellStyle name="Linked Cell 2 7" xfId="9200"/>
    <cellStyle name="Linked Cell 2 8" xfId="9201"/>
    <cellStyle name="Linked Cell 2 9" xfId="9202"/>
    <cellStyle name="Linked Cell 20" xfId="9203"/>
    <cellStyle name="Linked Cell 21" xfId="9204"/>
    <cellStyle name="Linked Cell 22" xfId="9205"/>
    <cellStyle name="Linked Cell 23" xfId="9206"/>
    <cellStyle name="Linked Cell 24" xfId="9207"/>
    <cellStyle name="Linked Cell 25" xfId="9208"/>
    <cellStyle name="Linked Cell 26" xfId="9209"/>
    <cellStyle name="Linked Cell 27" xfId="9210"/>
    <cellStyle name="Linked Cell 28" xfId="9211"/>
    <cellStyle name="Linked Cell 29" xfId="9212"/>
    <cellStyle name="Linked Cell 3" xfId="9213"/>
    <cellStyle name="Linked Cell 3 2" xfId="9214"/>
    <cellStyle name="Linked Cell 3 2 2" xfId="9215"/>
    <cellStyle name="Linked Cell 3 2 3" xfId="9216"/>
    <cellStyle name="Linked Cell 3 3" xfId="9217"/>
    <cellStyle name="Linked Cell 3 3 2" xfId="9218"/>
    <cellStyle name="Linked Cell 3 3 3" xfId="9219"/>
    <cellStyle name="Linked Cell 3 4" xfId="9220"/>
    <cellStyle name="Linked Cell 3 4 2" xfId="9221"/>
    <cellStyle name="Linked Cell 3 4 3" xfId="9222"/>
    <cellStyle name="Linked Cell 3 5" xfId="9223"/>
    <cellStyle name="Linked Cell 3 5 2" xfId="9224"/>
    <cellStyle name="Linked Cell 3 5 3" xfId="9225"/>
    <cellStyle name="Linked Cell 3 6" xfId="9226"/>
    <cellStyle name="Linked Cell 3 6 2" xfId="9227"/>
    <cellStyle name="Linked Cell 30" xfId="9228"/>
    <cellStyle name="Linked Cell 31" xfId="9229"/>
    <cellStyle name="Linked Cell 32" xfId="9230"/>
    <cellStyle name="Linked Cell 32 2" xfId="9231"/>
    <cellStyle name="Linked Cell 33" xfId="9232"/>
    <cellStyle name="Linked Cell 4" xfId="9233"/>
    <cellStyle name="Linked Cell 4 2" xfId="9234"/>
    <cellStyle name="Linked Cell 4 2 2" xfId="9235"/>
    <cellStyle name="Linked Cell 4 3" xfId="9236"/>
    <cellStyle name="Linked Cell 4 4" xfId="9237"/>
    <cellStyle name="Linked Cell 4 5" xfId="9238"/>
    <cellStyle name="Linked Cell 5" xfId="9239"/>
    <cellStyle name="Linked Cell 5 2" xfId="9240"/>
    <cellStyle name="Linked Cell 5 2 2" xfId="9241"/>
    <cellStyle name="Linked Cell 5 3" xfId="9242"/>
    <cellStyle name="Linked Cell 6" xfId="9243"/>
    <cellStyle name="Linked Cell 7" xfId="9244"/>
    <cellStyle name="Linked Cell 8" xfId="9245"/>
    <cellStyle name="Linked Cell 9" xfId="9246"/>
    <cellStyle name="MS Sans Serif" xfId="9247"/>
    <cellStyle name="MS Sans Serif 2" xfId="9248"/>
    <cellStyle name="Neutral 10" xfId="9249"/>
    <cellStyle name="Neutral 11" xfId="9250"/>
    <cellStyle name="Neutral 12" xfId="9251"/>
    <cellStyle name="Neutral 13" xfId="9252"/>
    <cellStyle name="Neutral 14" xfId="9253"/>
    <cellStyle name="Neutral 15" xfId="9254"/>
    <cellStyle name="Neutral 16" xfId="9255"/>
    <cellStyle name="Neutral 17" xfId="9256"/>
    <cellStyle name="Neutral 18" xfId="9257"/>
    <cellStyle name="Neutral 19" xfId="9258"/>
    <cellStyle name="Neutral 2" xfId="9259"/>
    <cellStyle name="Neutral 2 2" xfId="9260"/>
    <cellStyle name="Neutral 2 2 2" xfId="9261"/>
    <cellStyle name="Neutral 2 2 3" xfId="9262"/>
    <cellStyle name="Neutral 2 3" xfId="9263"/>
    <cellStyle name="Neutral 2 3 2" xfId="9264"/>
    <cellStyle name="Neutral 2 3 3" xfId="9265"/>
    <cellStyle name="Neutral 2 4" xfId="9266"/>
    <cellStyle name="Neutral 2 4 2" xfId="9267"/>
    <cellStyle name="Neutral 2 4 3" xfId="9268"/>
    <cellStyle name="Neutral 2 5" xfId="9269"/>
    <cellStyle name="Neutral 2 5 2" xfId="9270"/>
    <cellStyle name="Neutral 2 5 3" xfId="9271"/>
    <cellStyle name="Neutral 2 6" xfId="9272"/>
    <cellStyle name="Neutral 2 6 2" xfId="9273"/>
    <cellStyle name="Neutral 2 7" xfId="9274"/>
    <cellStyle name="Neutral 2 8" xfId="9275"/>
    <cellStyle name="Neutral 2 9" xfId="9276"/>
    <cellStyle name="Neutral 20" xfId="9277"/>
    <cellStyle name="Neutral 21" xfId="9278"/>
    <cellStyle name="Neutral 22" xfId="9279"/>
    <cellStyle name="Neutral 23" xfId="9280"/>
    <cellStyle name="Neutral 24" xfId="9281"/>
    <cellStyle name="Neutral 25" xfId="9282"/>
    <cellStyle name="Neutral 26" xfId="9283"/>
    <cellStyle name="Neutral 27" xfId="9284"/>
    <cellStyle name="Neutral 28" xfId="9285"/>
    <cellStyle name="Neutral 29" xfId="9286"/>
    <cellStyle name="Neutral 3" xfId="9287"/>
    <cellStyle name="Neutral 3 2" xfId="9288"/>
    <cellStyle name="Neutral 3 2 2" xfId="9289"/>
    <cellStyle name="Neutral 3 2 3" xfId="9290"/>
    <cellStyle name="Neutral 3 3" xfId="9291"/>
    <cellStyle name="Neutral 3 3 2" xfId="9292"/>
    <cellStyle name="Neutral 3 3 3" xfId="9293"/>
    <cellStyle name="Neutral 3 4" xfId="9294"/>
    <cellStyle name="Neutral 3 4 2" xfId="9295"/>
    <cellStyle name="Neutral 3 4 3" xfId="9296"/>
    <cellStyle name="Neutral 3 5" xfId="9297"/>
    <cellStyle name="Neutral 3 5 2" xfId="9298"/>
    <cellStyle name="Neutral 3 5 3" xfId="9299"/>
    <cellStyle name="Neutral 3 6" xfId="9300"/>
    <cellStyle name="Neutral 3 6 2" xfId="9301"/>
    <cellStyle name="Neutral 30" xfId="9302"/>
    <cellStyle name="Neutral 31" xfId="9303"/>
    <cellStyle name="Neutral 32" xfId="9304"/>
    <cellStyle name="Neutral 33" xfId="9305"/>
    <cellStyle name="Neutral 33 2" xfId="9306"/>
    <cellStyle name="Neutral 34" xfId="9307"/>
    <cellStyle name="Neutral 4" xfId="9308"/>
    <cellStyle name="Neutral 4 2" xfId="9309"/>
    <cellStyle name="Neutral 4 2 2" xfId="9310"/>
    <cellStyle name="Neutral 4 3" xfId="9311"/>
    <cellStyle name="Neutral 4 4" xfId="9312"/>
    <cellStyle name="Neutral 4 5" xfId="9313"/>
    <cellStyle name="Neutral 4 5 2" xfId="9314"/>
    <cellStyle name="Neutral 5" xfId="9315"/>
    <cellStyle name="Neutral 5 2" xfId="9316"/>
    <cellStyle name="Neutral 5 2 2" xfId="9317"/>
    <cellStyle name="Neutral 5 3" xfId="9318"/>
    <cellStyle name="Neutral 6" xfId="9319"/>
    <cellStyle name="Neutral 7" xfId="9320"/>
    <cellStyle name="Neutral 8" xfId="9321"/>
    <cellStyle name="Neutral 9" xfId="9322"/>
    <cellStyle name="Normal" xfId="0" builtinId="0"/>
    <cellStyle name="Normal 10" xfId="9323"/>
    <cellStyle name="Normal 10 10" xfId="4"/>
    <cellStyle name="Normal 10 11" xfId="9324"/>
    <cellStyle name="Normal 10 12" xfId="9325"/>
    <cellStyle name="Normal 10 13" xfId="9326"/>
    <cellStyle name="Normal 10 14" xfId="9327"/>
    <cellStyle name="Normal 10 15" xfId="9328"/>
    <cellStyle name="Normal 10 16" xfId="9329"/>
    <cellStyle name="Normal 10 2" xfId="9330"/>
    <cellStyle name="Normal 10 2 2" xfId="9331"/>
    <cellStyle name="Normal 10 2 2 2" xfId="9332"/>
    <cellStyle name="Normal 10 2 2 3" xfId="9333"/>
    <cellStyle name="Normal 10 2 2 4" xfId="9334"/>
    <cellStyle name="Normal 10 2 2 5" xfId="9335"/>
    <cellStyle name="Normal 10 2 2 6" xfId="9336"/>
    <cellStyle name="Normal 10 2 3" xfId="9337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9616"/>
    <cellStyle name="Normal 134" xfId="2"/>
    <cellStyle name="Normal 135" xfId="9617"/>
    <cellStyle name="Normal 136" xfId="9618"/>
    <cellStyle name="Normal 137" xfId="9619"/>
    <cellStyle name="Normal 138" xfId="9620"/>
    <cellStyle name="Normal 139" xfId="9621"/>
    <cellStyle name="Normal 14" xfId="9622"/>
    <cellStyle name="Normal 14 10" xfId="9623"/>
    <cellStyle name="Normal 14 11" xfId="9624"/>
    <cellStyle name="Normal 14 12" xfId="9625"/>
    <cellStyle name="Normal 14 13" xfId="9626"/>
    <cellStyle name="Normal 14 14" xfId="9627"/>
    <cellStyle name="Normal 14 15" xfId="9628"/>
    <cellStyle name="Normal 14 2" xfId="9629"/>
    <cellStyle name="Normal 14 2 2" xfId="9630"/>
    <cellStyle name="Normal 14 2 2 2" xfId="9631"/>
    <cellStyle name="Normal 14 2 3" xfId="9632"/>
    <cellStyle name="Normal 14 2 4" xfId="9633"/>
    <cellStyle name="Normal 14 2 5" xfId="9634"/>
    <cellStyle name="Normal 14 2 6" xfId="9635"/>
    <cellStyle name="Normal 14 2 7" xfId="9636"/>
    <cellStyle name="Normal 14 3" xfId="9637"/>
    <cellStyle name="Normal 14 3 2" xfId="9638"/>
    <cellStyle name="Normal 14 3 3" xfId="9639"/>
    <cellStyle name="Normal 14 3 4" xfId="9640"/>
    <cellStyle name="Normal 14 4" xfId="9641"/>
    <cellStyle name="Normal 14 4 2" xfId="9642"/>
    <cellStyle name="Normal 14 4 2 2" xfId="9643"/>
    <cellStyle name="Normal 14 4 2 3" xfId="9644"/>
    <cellStyle name="Normal 14 4 3" xfId="9645"/>
    <cellStyle name="Normal 14 4 4" xfId="9646"/>
    <cellStyle name="Normal 14 4 5" xfId="9647"/>
    <cellStyle name="Normal 14 5" xfId="9648"/>
    <cellStyle name="Normal 14 5 2" xfId="9649"/>
    <cellStyle name="Normal 14 6" xfId="9650"/>
    <cellStyle name="Normal 14 6 2" xfId="9651"/>
    <cellStyle name="Normal 14 6 2 2" xfId="9652"/>
    <cellStyle name="Normal 14 6 2 3" xfId="9653"/>
    <cellStyle name="Normal 14 6 3" xfId="9654"/>
    <cellStyle name="Normal 14 6 4" xfId="9655"/>
    <cellStyle name="Normal 14 7" xfId="9656"/>
    <cellStyle name="Normal 14 8" xfId="9657"/>
    <cellStyle name="Normal 14 9" xfId="9658"/>
    <cellStyle name="Normal 140" xfId="9659"/>
    <cellStyle name="Normal 141" xfId="9660"/>
    <cellStyle name="Normal 142" xfId="9661"/>
    <cellStyle name="Normal 143" xfId="9662"/>
    <cellStyle name="Normal 144" xfId="9663"/>
    <cellStyle name="Normal 145" xfId="9664"/>
    <cellStyle name="Normal 146" xfId="9665"/>
    <cellStyle name="Normal 147" xfId="9666"/>
    <cellStyle name="Normal 148" xfId="9667"/>
    <cellStyle name="Normal 149" xfId="5"/>
    <cellStyle name="Normal 15" xfId="9668"/>
    <cellStyle name="Normal 15 10" xfId="9669"/>
    <cellStyle name="Normal 15 11" xfId="9670"/>
    <cellStyle name="Normal 15 12" xfId="9671"/>
    <cellStyle name="Normal 15 13" xfId="9672"/>
    <cellStyle name="Normal 15 14" xfId="9673"/>
    <cellStyle name="Normal 15 15" xfId="9674"/>
    <cellStyle name="Normal 15 16" xfId="9675"/>
    <cellStyle name="Normal 15 2" xfId="9676"/>
    <cellStyle name="Normal 15 2 2" xfId="9677"/>
    <cellStyle name="Normal 15 2 2 2" xfId="9678"/>
    <cellStyle name="Normal 15 2 3" xfId="9679"/>
    <cellStyle name="Normal 15 2 4" xfId="9680"/>
    <cellStyle name="Normal 15 2 5" xfId="9681"/>
    <cellStyle name="Normal 15 2 6" xfId="9682"/>
    <cellStyle name="Normal 15 3" xfId="9683"/>
    <cellStyle name="Normal 15 3 2" xfId="9684"/>
    <cellStyle name="Normal 15 3 2 2" xfId="9685"/>
    <cellStyle name="Normal 15 3 3" xfId="9686"/>
    <cellStyle name="Normal 15 3 4" xfId="9687"/>
    <cellStyle name="Normal 15 3 5" xfId="9688"/>
    <cellStyle name="Normal 15 4" xfId="9689"/>
    <cellStyle name="Normal 15 4 2" xfId="9690"/>
    <cellStyle name="Normal 15 4 3" xfId="9691"/>
    <cellStyle name="Normal 15 5" xfId="9692"/>
    <cellStyle name="Normal 15 6" xfId="9693"/>
    <cellStyle name="Normal 15 7" xfId="9694"/>
    <cellStyle name="Normal 15 8" xfId="9695"/>
    <cellStyle name="Normal 15 9" xfId="9696"/>
    <cellStyle name="Normal 150" xfId="9697"/>
    <cellStyle name="Normal 151" xfId="9698"/>
    <cellStyle name="Normal 152" xfId="9699"/>
    <cellStyle name="Normal 153" xfId="9700"/>
    <cellStyle name="Normal 154" xfId="9701"/>
    <cellStyle name="Normal 155" xfId="9702"/>
    <cellStyle name="Normal 156" xfId="9703"/>
    <cellStyle name="Normal 157" xfId="9704"/>
    <cellStyle name="Normal 158" xfId="9705"/>
    <cellStyle name="Normal 159" xfId="9706"/>
    <cellStyle name="Normal 16" xfId="9707"/>
    <cellStyle name="Normal 16 10" xfId="9708"/>
    <cellStyle name="Normal 16 11" xfId="9709"/>
    <cellStyle name="Normal 16 12" xfId="9710"/>
    <cellStyle name="Normal 16 13" xfId="9711"/>
    <cellStyle name="Normal 16 14" xfId="9712"/>
    <cellStyle name="Normal 16 15" xfId="9713"/>
    <cellStyle name="Normal 16 16" xfId="9714"/>
    <cellStyle name="Normal 16 2" xfId="9715"/>
    <cellStyle name="Normal 16 2 2" xfId="9716"/>
    <cellStyle name="Normal 16 2 2 2" xfId="9717"/>
    <cellStyle name="Normal 16 2 3" xfId="9718"/>
    <cellStyle name="Normal 16 2 4" xfId="9719"/>
    <cellStyle name="Normal 16 2 5" xfId="9720"/>
    <cellStyle name="Normal 16 2 6" xfId="9721"/>
    <cellStyle name="Normal 16 3" xfId="9722"/>
    <cellStyle name="Normal 16 3 2" xfId="9723"/>
    <cellStyle name="Normal 16 4" xfId="9724"/>
    <cellStyle name="Normal 16 4 2" xfId="9725"/>
    <cellStyle name="Normal 16 4 3" xfId="9726"/>
    <cellStyle name="Normal 16 5" xfId="9727"/>
    <cellStyle name="Normal 16 6" xfId="9728"/>
    <cellStyle name="Normal 16 6 2" xfId="9729"/>
    <cellStyle name="Normal 16 7" xfId="9730"/>
    <cellStyle name="Normal 16 8" xfId="9731"/>
    <cellStyle name="Normal 16 9" xfId="9732"/>
    <cellStyle name="Normal 160" xfId="9733"/>
    <cellStyle name="Normal 161" xfId="6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9768"/>
    <cellStyle name="Normal 177" xfId="9769"/>
    <cellStyle name="Normal 178" xfId="9770"/>
    <cellStyle name="Normal 179" xfId="9771"/>
    <cellStyle name="Normal 18" xfId="9772"/>
    <cellStyle name="Normal 18 10" xfId="9773"/>
    <cellStyle name="Normal 18 2" xfId="9774"/>
    <cellStyle name="Normal 18 2 2" xfId="9775"/>
    <cellStyle name="Normal 18 2 2 2" xfId="9776"/>
    <cellStyle name="Normal 18 2 3" xfId="9777"/>
    <cellStyle name="Normal 18 2 4" xfId="9778"/>
    <cellStyle name="Normal 18 2 5" xfId="9779"/>
    <cellStyle name="Normal 18 3" xfId="9780"/>
    <cellStyle name="Normal 18 3 2" xfId="9781"/>
    <cellStyle name="Normal 18 3 2 2" xfId="9782"/>
    <cellStyle name="Normal 18 3 3" xfId="9783"/>
    <cellStyle name="Normal 18 4" xfId="9784"/>
    <cellStyle name="Normal 18 4 2" xfId="9785"/>
    <cellStyle name="Normal 18 4 3" xfId="9786"/>
    <cellStyle name="Normal 18 5" xfId="9787"/>
    <cellStyle name="Normal 18 6" xfId="9788"/>
    <cellStyle name="Normal 18 7" xfId="9789"/>
    <cellStyle name="Normal 18 8" xfId="9790"/>
    <cellStyle name="Normal 18 9" xfId="9791"/>
    <cellStyle name="Normal 180" xfId="9792"/>
    <cellStyle name="Normal 181" xfId="9793"/>
    <cellStyle name="Normal 182" xfId="9794"/>
    <cellStyle name="Normal 183" xfId="9795"/>
    <cellStyle name="Normal 184" xfId="9796"/>
    <cellStyle name="Normal 185" xfId="9797"/>
    <cellStyle name="Normal 186" xfId="9798"/>
    <cellStyle name="Normal 187" xfId="9799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7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9829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64" activePane="bottomLeft" state="frozen"/>
      <selection activeCell="D23" sqref="D23"/>
      <selection pane="bottomLeft" activeCell="C86" sqref="C86"/>
    </sheetView>
  </sheetViews>
  <sheetFormatPr defaultRowHeight="15"/>
  <cols>
    <col min="1" max="1" width="19.7109375" bestFit="1" customWidth="1"/>
    <col min="2" max="2" width="27.140625" bestFit="1" customWidth="1"/>
    <col min="3" max="3" width="67.42578125" bestFit="1" customWidth="1"/>
    <col min="4" max="4" width="31.85546875" bestFit="1" customWidth="1"/>
    <col min="5" max="5" width="11.140625" customWidth="1"/>
    <col min="6" max="6" width="14.28515625" customWidth="1"/>
    <col min="7" max="7" width="26.7109375" bestFit="1" customWidth="1"/>
    <col min="10" max="10" width="11.28515625" customWidth="1"/>
    <col min="11" max="11" width="10.5703125" style="50" customWidth="1"/>
    <col min="12" max="12" width="9.140625" style="51"/>
    <col min="13" max="13" width="13.7109375" style="5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1">
        <v>20600</v>
      </c>
      <c r="F7" s="21"/>
      <c r="G7" s="22" t="s">
        <v>2</v>
      </c>
      <c r="H7" s="22" t="s">
        <v>20</v>
      </c>
      <c r="I7" s="22">
        <v>1000</v>
      </c>
      <c r="J7" s="22">
        <v>0.5</v>
      </c>
      <c r="K7" s="23">
        <v>34</v>
      </c>
      <c r="L7" s="24">
        <v>17</v>
      </c>
      <c r="M7" s="25">
        <v>41091</v>
      </c>
    </row>
    <row r="8" spans="1:13">
      <c r="A8" s="20" t="s">
        <v>16</v>
      </c>
      <c r="B8" s="20" t="s">
        <v>17</v>
      </c>
      <c r="C8" s="21" t="s">
        <v>18</v>
      </c>
      <c r="D8" s="22" t="s">
        <v>19</v>
      </c>
      <c r="E8" s="21">
        <v>20600</v>
      </c>
      <c r="F8" s="21"/>
      <c r="G8" s="22" t="s">
        <v>2</v>
      </c>
      <c r="H8" s="22" t="s">
        <v>20</v>
      </c>
      <c r="I8" s="22">
        <v>1000</v>
      </c>
      <c r="J8" s="22">
        <v>0.5</v>
      </c>
      <c r="K8" s="23">
        <v>34</v>
      </c>
      <c r="L8" s="24">
        <v>17</v>
      </c>
      <c r="M8" s="25">
        <v>41091</v>
      </c>
    </row>
    <row r="9" spans="1:13">
      <c r="A9" s="20" t="s">
        <v>16</v>
      </c>
      <c r="B9" s="20" t="s">
        <v>17</v>
      </c>
      <c r="C9" s="21" t="s">
        <v>18</v>
      </c>
      <c r="D9" s="22" t="s">
        <v>19</v>
      </c>
      <c r="E9" s="21">
        <v>20600</v>
      </c>
      <c r="F9" s="21"/>
      <c r="G9" s="22" t="s">
        <v>2</v>
      </c>
      <c r="H9" s="22" t="s">
        <v>20</v>
      </c>
      <c r="I9" s="22">
        <v>1000</v>
      </c>
      <c r="J9" s="22">
        <v>0.5</v>
      </c>
      <c r="K9" s="23">
        <v>34</v>
      </c>
      <c r="L9" s="24">
        <v>17</v>
      </c>
      <c r="M9" s="25">
        <v>41091</v>
      </c>
    </row>
    <row r="10" spans="1:13">
      <c r="A10" s="20" t="s">
        <v>16</v>
      </c>
      <c r="B10" s="20" t="s">
        <v>17</v>
      </c>
      <c r="C10" s="21" t="s">
        <v>21</v>
      </c>
      <c r="D10" s="21" t="s">
        <v>22</v>
      </c>
      <c r="E10" s="21">
        <v>100101</v>
      </c>
      <c r="F10" s="21"/>
      <c r="G10" s="21" t="s">
        <v>2</v>
      </c>
      <c r="H10" s="21" t="s">
        <v>23</v>
      </c>
      <c r="I10" s="21">
        <v>10000</v>
      </c>
      <c r="J10" s="21">
        <v>1</v>
      </c>
      <c r="K10" s="26">
        <v>14.75</v>
      </c>
      <c r="L10" s="24">
        <v>14.75</v>
      </c>
      <c r="M10" s="25">
        <v>41091</v>
      </c>
    </row>
    <row r="11" spans="1:13">
      <c r="A11" s="20" t="s">
        <v>16</v>
      </c>
      <c r="B11" s="20" t="s">
        <v>17</v>
      </c>
      <c r="C11" s="21" t="s">
        <v>21</v>
      </c>
      <c r="D11" s="21" t="s">
        <v>22</v>
      </c>
      <c r="E11" s="21">
        <v>100101</v>
      </c>
      <c r="F11" s="21"/>
      <c r="G11" s="21" t="s">
        <v>2</v>
      </c>
      <c r="H11" s="21" t="s">
        <v>23</v>
      </c>
      <c r="I11" s="21">
        <v>10000</v>
      </c>
      <c r="J11" s="21">
        <v>1</v>
      </c>
      <c r="K11" s="26">
        <v>14.75</v>
      </c>
      <c r="L11" s="24">
        <v>14.75</v>
      </c>
      <c r="M11" s="25">
        <v>41091</v>
      </c>
    </row>
    <row r="12" spans="1:13">
      <c r="A12" s="20" t="s">
        <v>16</v>
      </c>
      <c r="B12" s="20" t="s">
        <v>17</v>
      </c>
      <c r="C12" s="21" t="s">
        <v>21</v>
      </c>
      <c r="D12" s="21" t="s">
        <v>24</v>
      </c>
      <c r="E12" s="21">
        <v>100200</v>
      </c>
      <c r="F12" s="21"/>
      <c r="G12" s="21" t="s">
        <v>2</v>
      </c>
      <c r="H12" s="21" t="s">
        <v>23</v>
      </c>
      <c r="I12" s="21">
        <v>1000</v>
      </c>
      <c r="J12" s="21">
        <v>1</v>
      </c>
      <c r="K12" s="27">
        <v>14.75</v>
      </c>
      <c r="L12" s="24">
        <v>14.75</v>
      </c>
      <c r="M12" s="25">
        <v>41091</v>
      </c>
    </row>
    <row r="13" spans="1:13">
      <c r="A13" s="20" t="s">
        <v>16</v>
      </c>
      <c r="B13" s="20" t="s">
        <v>17</v>
      </c>
      <c r="C13" s="21" t="s">
        <v>21</v>
      </c>
      <c r="D13" s="22" t="s">
        <v>24</v>
      </c>
      <c r="E13" s="21">
        <v>100200</v>
      </c>
      <c r="F13" s="21"/>
      <c r="G13" s="22" t="s">
        <v>2</v>
      </c>
      <c r="H13" s="22" t="s">
        <v>25</v>
      </c>
      <c r="I13" s="22">
        <v>1000</v>
      </c>
      <c r="J13" s="22">
        <v>0.5</v>
      </c>
      <c r="K13" s="23">
        <v>28.5</v>
      </c>
      <c r="L13" s="24">
        <v>14.25</v>
      </c>
      <c r="M13" s="25">
        <v>41091</v>
      </c>
    </row>
    <row r="14" spans="1:13">
      <c r="A14" s="20" t="s">
        <v>16</v>
      </c>
      <c r="B14" s="20" t="s">
        <v>17</v>
      </c>
      <c r="C14" s="21" t="s">
        <v>21</v>
      </c>
      <c r="D14" s="22" t="s">
        <v>26</v>
      </c>
      <c r="E14" s="21">
        <v>100300</v>
      </c>
      <c r="F14" s="21"/>
      <c r="G14" s="22" t="s">
        <v>2</v>
      </c>
      <c r="H14" s="22" t="s">
        <v>25</v>
      </c>
      <c r="I14" s="22">
        <v>1000</v>
      </c>
      <c r="J14" s="22">
        <v>0.5</v>
      </c>
      <c r="K14" s="23">
        <v>28.5</v>
      </c>
      <c r="L14" s="24">
        <v>14.25</v>
      </c>
      <c r="M14" s="25">
        <v>41091</v>
      </c>
    </row>
    <row r="15" spans="1:13">
      <c r="A15" s="20" t="s">
        <v>16</v>
      </c>
      <c r="B15" s="20" t="s">
        <v>17</v>
      </c>
      <c r="C15" s="21" t="s">
        <v>21</v>
      </c>
      <c r="D15" s="22" t="s">
        <v>26</v>
      </c>
      <c r="E15" s="21">
        <v>100300</v>
      </c>
      <c r="F15" s="21"/>
      <c r="G15" s="22" t="s">
        <v>2</v>
      </c>
      <c r="H15" s="22" t="s">
        <v>25</v>
      </c>
      <c r="I15" s="22">
        <v>1000</v>
      </c>
      <c r="J15" s="22">
        <v>0.5</v>
      </c>
      <c r="K15" s="23">
        <v>28.5</v>
      </c>
      <c r="L15" s="24">
        <v>14.25</v>
      </c>
      <c r="M15" s="25">
        <v>41091</v>
      </c>
    </row>
    <row r="16" spans="1:13">
      <c r="A16" s="20" t="s">
        <v>16</v>
      </c>
      <c r="B16" s="20" t="s">
        <v>17</v>
      </c>
      <c r="C16" s="21" t="s">
        <v>27</v>
      </c>
      <c r="D16" s="21" t="s">
        <v>28</v>
      </c>
      <c r="E16" s="21">
        <v>200102</v>
      </c>
      <c r="F16" s="21"/>
      <c r="G16" s="21" t="s">
        <v>2</v>
      </c>
      <c r="H16" s="21" t="s">
        <v>23</v>
      </c>
      <c r="I16" s="21">
        <v>1000</v>
      </c>
      <c r="J16" s="21">
        <v>1</v>
      </c>
      <c r="K16" s="27">
        <v>14.75</v>
      </c>
      <c r="L16" s="24">
        <v>14.75</v>
      </c>
      <c r="M16" s="25">
        <v>41091</v>
      </c>
    </row>
    <row r="17" spans="1:13">
      <c r="A17" s="20" t="s">
        <v>16</v>
      </c>
      <c r="B17" s="20" t="s">
        <v>17</v>
      </c>
      <c r="C17" s="21" t="s">
        <v>27</v>
      </c>
      <c r="D17" s="22" t="s">
        <v>28</v>
      </c>
      <c r="E17" s="21">
        <v>200103</v>
      </c>
      <c r="F17" s="21"/>
      <c r="G17" s="22" t="s">
        <v>2</v>
      </c>
      <c r="H17" s="22" t="s">
        <v>25</v>
      </c>
      <c r="I17" s="22">
        <v>1000</v>
      </c>
      <c r="J17" s="22">
        <v>0.5</v>
      </c>
      <c r="K17" s="23">
        <v>28.5</v>
      </c>
      <c r="L17" s="24">
        <v>14.25</v>
      </c>
      <c r="M17" s="25">
        <v>41091</v>
      </c>
    </row>
    <row r="18" spans="1:13">
      <c r="A18" s="20" t="s">
        <v>16</v>
      </c>
      <c r="B18" s="20" t="s">
        <v>17</v>
      </c>
      <c r="C18" s="21" t="s">
        <v>27</v>
      </c>
      <c r="D18" s="22" t="s">
        <v>28</v>
      </c>
      <c r="E18" s="21">
        <v>200103</v>
      </c>
      <c r="F18" s="21"/>
      <c r="G18" s="22" t="s">
        <v>2</v>
      </c>
      <c r="H18" s="22" t="s">
        <v>25</v>
      </c>
      <c r="I18" s="22">
        <v>1000</v>
      </c>
      <c r="J18" s="22">
        <v>0.5</v>
      </c>
      <c r="K18" s="23">
        <v>28.5</v>
      </c>
      <c r="L18" s="24">
        <v>14.25</v>
      </c>
      <c r="M18" s="25">
        <v>41091</v>
      </c>
    </row>
    <row r="19" spans="1:13">
      <c r="A19" s="20" t="s">
        <v>16</v>
      </c>
      <c r="B19" s="20" t="s">
        <v>17</v>
      </c>
      <c r="C19" s="21" t="s">
        <v>27</v>
      </c>
      <c r="D19" s="22" t="s">
        <v>28</v>
      </c>
      <c r="E19" s="21">
        <v>200103</v>
      </c>
      <c r="F19" s="21"/>
      <c r="G19" s="22" t="s">
        <v>2</v>
      </c>
      <c r="H19" s="22" t="s">
        <v>25</v>
      </c>
      <c r="I19" s="22">
        <v>1000</v>
      </c>
      <c r="J19" s="22">
        <v>0.5</v>
      </c>
      <c r="K19" s="23">
        <v>28.5</v>
      </c>
      <c r="L19" s="24">
        <v>14.25</v>
      </c>
      <c r="M19" s="25">
        <v>41091</v>
      </c>
    </row>
    <row r="20" spans="1:13">
      <c r="A20" s="20" t="s">
        <v>16</v>
      </c>
      <c r="B20" s="20" t="s">
        <v>17</v>
      </c>
      <c r="C20" s="21" t="s">
        <v>27</v>
      </c>
      <c r="D20" s="22" t="s">
        <v>28</v>
      </c>
      <c r="E20" s="21">
        <v>200103</v>
      </c>
      <c r="F20" s="21"/>
      <c r="G20" s="22" t="s">
        <v>2</v>
      </c>
      <c r="H20" s="22" t="s">
        <v>25</v>
      </c>
      <c r="I20" s="22">
        <v>1000</v>
      </c>
      <c r="J20" s="22">
        <v>0.5</v>
      </c>
      <c r="K20" s="23">
        <v>28.5</v>
      </c>
      <c r="L20" s="24">
        <v>14.25</v>
      </c>
      <c r="M20" s="25">
        <v>41091</v>
      </c>
    </row>
    <row r="21" spans="1:13">
      <c r="A21" s="20" t="s">
        <v>16</v>
      </c>
      <c r="B21" s="20" t="s">
        <v>17</v>
      </c>
      <c r="C21" s="21" t="s">
        <v>27</v>
      </c>
      <c r="D21" s="22" t="s">
        <v>28</v>
      </c>
      <c r="E21" s="21">
        <v>200103</v>
      </c>
      <c r="F21" s="21"/>
      <c r="G21" s="22" t="s">
        <v>2</v>
      </c>
      <c r="H21" s="22" t="s">
        <v>25</v>
      </c>
      <c r="I21" s="22">
        <v>1000</v>
      </c>
      <c r="J21" s="22">
        <v>0.5</v>
      </c>
      <c r="K21" s="23">
        <v>28.5</v>
      </c>
      <c r="L21" s="24">
        <v>14.25</v>
      </c>
      <c r="M21" s="25">
        <v>41091</v>
      </c>
    </row>
    <row r="22" spans="1:13">
      <c r="A22" s="20" t="s">
        <v>16</v>
      </c>
      <c r="B22" s="20" t="s">
        <v>17</v>
      </c>
      <c r="C22" s="21" t="s">
        <v>27</v>
      </c>
      <c r="D22" s="22" t="s">
        <v>28</v>
      </c>
      <c r="E22" s="21">
        <v>200103</v>
      </c>
      <c r="F22" s="21"/>
      <c r="G22" s="22" t="s">
        <v>2</v>
      </c>
      <c r="H22" s="22" t="s">
        <v>25</v>
      </c>
      <c r="I22" s="22">
        <v>1000</v>
      </c>
      <c r="J22" s="22">
        <v>0.5</v>
      </c>
      <c r="K22" s="23">
        <v>28.5</v>
      </c>
      <c r="L22" s="24">
        <v>14.25</v>
      </c>
      <c r="M22" s="25">
        <v>41091</v>
      </c>
    </row>
    <row r="23" spans="1:13">
      <c r="A23" s="20" t="s">
        <v>16</v>
      </c>
      <c r="B23" s="20" t="s">
        <v>17</v>
      </c>
      <c r="C23" s="21" t="s">
        <v>27</v>
      </c>
      <c r="D23" s="21" t="s">
        <v>29</v>
      </c>
      <c r="E23" s="21">
        <v>200400</v>
      </c>
      <c r="F23" s="21"/>
      <c r="G23" s="21" t="s">
        <v>2</v>
      </c>
      <c r="H23" s="21" t="s">
        <v>25</v>
      </c>
      <c r="I23" s="21">
        <v>1000</v>
      </c>
      <c r="J23" s="21">
        <v>0.5</v>
      </c>
      <c r="K23" s="27">
        <v>28.5</v>
      </c>
      <c r="L23" s="24">
        <v>14.25</v>
      </c>
      <c r="M23" s="25">
        <v>41091</v>
      </c>
    </row>
    <row r="24" spans="1:13">
      <c r="A24" s="20" t="s">
        <v>16</v>
      </c>
      <c r="B24" s="20" t="s">
        <v>17</v>
      </c>
      <c r="C24" s="21" t="s">
        <v>27</v>
      </c>
      <c r="D24" s="21" t="s">
        <v>29</v>
      </c>
      <c r="E24" s="21">
        <v>200400</v>
      </c>
      <c r="F24" s="21"/>
      <c r="G24" s="21" t="s">
        <v>2</v>
      </c>
      <c r="H24" s="21" t="s">
        <v>25</v>
      </c>
      <c r="I24" s="21">
        <v>1000</v>
      </c>
      <c r="J24" s="21">
        <v>0.5</v>
      </c>
      <c r="K24" s="27">
        <v>28.5</v>
      </c>
      <c r="L24" s="24">
        <v>14.25</v>
      </c>
      <c r="M24" s="25">
        <v>41091</v>
      </c>
    </row>
    <row r="25" spans="1:13">
      <c r="A25" s="20" t="s">
        <v>16</v>
      </c>
      <c r="B25" s="20" t="s">
        <v>17</v>
      </c>
      <c r="C25" s="21" t="s">
        <v>27</v>
      </c>
      <c r="D25" s="21" t="s">
        <v>29</v>
      </c>
      <c r="E25" s="21">
        <v>200400</v>
      </c>
      <c r="F25" s="21"/>
      <c r="G25" s="21" t="s">
        <v>2</v>
      </c>
      <c r="H25" s="21" t="s">
        <v>25</v>
      </c>
      <c r="I25" s="21">
        <v>1000</v>
      </c>
      <c r="J25" s="21">
        <v>0.5</v>
      </c>
      <c r="K25" s="27">
        <v>28.5</v>
      </c>
      <c r="L25" s="24">
        <v>14.25</v>
      </c>
      <c r="M25" s="25">
        <v>41091</v>
      </c>
    </row>
    <row r="26" spans="1:13">
      <c r="A26" s="20" t="s">
        <v>16</v>
      </c>
      <c r="B26" s="20" t="s">
        <v>17</v>
      </c>
      <c r="C26" s="21" t="s">
        <v>27</v>
      </c>
      <c r="D26" s="21" t="s">
        <v>29</v>
      </c>
      <c r="E26" s="21">
        <v>200400</v>
      </c>
      <c r="F26" s="21"/>
      <c r="G26" s="21" t="s">
        <v>2</v>
      </c>
      <c r="H26" s="21" t="s">
        <v>25</v>
      </c>
      <c r="I26" s="21">
        <v>1000</v>
      </c>
      <c r="J26" s="21">
        <v>0.5</v>
      </c>
      <c r="K26" s="27">
        <v>28.5</v>
      </c>
      <c r="L26" s="24">
        <v>14.25</v>
      </c>
      <c r="M26" s="25">
        <v>41091</v>
      </c>
    </row>
    <row r="27" spans="1:13">
      <c r="A27" s="20" t="s">
        <v>16</v>
      </c>
      <c r="B27" s="20" t="s">
        <v>17</v>
      </c>
      <c r="C27" s="21" t="s">
        <v>27</v>
      </c>
      <c r="D27" s="21" t="s">
        <v>29</v>
      </c>
      <c r="E27" s="21">
        <v>200400</v>
      </c>
      <c r="F27" s="21"/>
      <c r="G27" s="21" t="s">
        <v>2</v>
      </c>
      <c r="H27" s="21" t="s">
        <v>25</v>
      </c>
      <c r="I27" s="21">
        <v>1000</v>
      </c>
      <c r="J27" s="21">
        <v>0.5</v>
      </c>
      <c r="K27" s="27">
        <v>28.5</v>
      </c>
      <c r="L27" s="24">
        <v>14.25</v>
      </c>
      <c r="M27" s="25">
        <v>41091</v>
      </c>
    </row>
    <row r="28" spans="1:13">
      <c r="A28" s="20" t="s">
        <v>16</v>
      </c>
      <c r="B28" s="20" t="s">
        <v>17</v>
      </c>
      <c r="C28" s="21" t="s">
        <v>27</v>
      </c>
      <c r="D28" s="21" t="s">
        <v>29</v>
      </c>
      <c r="E28" s="21">
        <v>200400</v>
      </c>
      <c r="F28" s="21"/>
      <c r="G28" s="21" t="s">
        <v>2</v>
      </c>
      <c r="H28" s="21" t="s">
        <v>25</v>
      </c>
      <c r="I28" s="21">
        <v>1000</v>
      </c>
      <c r="J28" s="21">
        <v>0.5</v>
      </c>
      <c r="K28" s="27">
        <v>28.5</v>
      </c>
      <c r="L28" s="24">
        <v>14.25</v>
      </c>
      <c r="M28" s="25">
        <v>41091</v>
      </c>
    </row>
    <row r="29" spans="1:13">
      <c r="A29" s="20" t="s">
        <v>16</v>
      </c>
      <c r="B29" s="20" t="s">
        <v>17</v>
      </c>
      <c r="C29" s="21" t="s">
        <v>27</v>
      </c>
      <c r="D29" s="21" t="s">
        <v>29</v>
      </c>
      <c r="E29" s="21">
        <v>200400</v>
      </c>
      <c r="F29" s="21"/>
      <c r="G29" s="21" t="s">
        <v>2</v>
      </c>
      <c r="H29" s="21" t="s">
        <v>25</v>
      </c>
      <c r="I29" s="21">
        <v>1000</v>
      </c>
      <c r="J29" s="21">
        <v>0.5</v>
      </c>
      <c r="K29" s="27">
        <v>28.5</v>
      </c>
      <c r="L29" s="24">
        <v>14.25</v>
      </c>
      <c r="M29" s="25">
        <v>41091</v>
      </c>
    </row>
    <row r="30" spans="1:13">
      <c r="A30" s="20" t="s">
        <v>16</v>
      </c>
      <c r="B30" s="20" t="s">
        <v>17</v>
      </c>
      <c r="C30" s="21" t="s">
        <v>27</v>
      </c>
      <c r="D30" s="21" t="s">
        <v>29</v>
      </c>
      <c r="E30" s="21">
        <v>200400</v>
      </c>
      <c r="F30" s="21"/>
      <c r="G30" s="21" t="s">
        <v>2</v>
      </c>
      <c r="H30" s="21" t="s">
        <v>23</v>
      </c>
      <c r="I30" s="21">
        <v>1000</v>
      </c>
      <c r="J30" s="21">
        <v>1</v>
      </c>
      <c r="K30" s="27">
        <v>14.75</v>
      </c>
      <c r="L30" s="24">
        <v>14.75</v>
      </c>
      <c r="M30" s="25">
        <v>41091</v>
      </c>
    </row>
    <row r="31" spans="1:13">
      <c r="A31" s="20" t="s">
        <v>16</v>
      </c>
      <c r="B31" s="20" t="s">
        <v>17</v>
      </c>
      <c r="C31" s="21" t="s">
        <v>30</v>
      </c>
      <c r="D31" s="21" t="s">
        <v>31</v>
      </c>
      <c r="E31" s="21">
        <v>250600</v>
      </c>
      <c r="F31" s="21"/>
      <c r="G31" s="21" t="s">
        <v>2</v>
      </c>
      <c r="H31" s="21" t="s">
        <v>20</v>
      </c>
      <c r="I31" s="21">
        <v>1000</v>
      </c>
      <c r="J31" s="21">
        <v>0.5</v>
      </c>
      <c r="K31" s="27">
        <v>34</v>
      </c>
      <c r="L31" s="24">
        <v>17</v>
      </c>
      <c r="M31" s="25">
        <v>41091</v>
      </c>
    </row>
    <row r="32" spans="1:13">
      <c r="A32" s="20" t="s">
        <v>16</v>
      </c>
      <c r="B32" s="20" t="s">
        <v>17</v>
      </c>
      <c r="C32" s="21" t="s">
        <v>30</v>
      </c>
      <c r="D32" s="21" t="s">
        <v>31</v>
      </c>
      <c r="E32" s="21">
        <v>250600</v>
      </c>
      <c r="F32" s="21"/>
      <c r="G32" s="21" t="s">
        <v>2</v>
      </c>
      <c r="H32" s="21" t="s">
        <v>25</v>
      </c>
      <c r="I32" s="21">
        <v>1000</v>
      </c>
      <c r="J32" s="21">
        <v>0.5</v>
      </c>
      <c r="K32" s="27">
        <v>28.5</v>
      </c>
      <c r="L32" s="24">
        <v>14.25</v>
      </c>
      <c r="M32" s="25">
        <v>41091</v>
      </c>
    </row>
    <row r="33" spans="1:13">
      <c r="A33" s="20" t="s">
        <v>16</v>
      </c>
      <c r="B33" s="20" t="s">
        <v>17</v>
      </c>
      <c r="C33" s="21" t="s">
        <v>30</v>
      </c>
      <c r="D33" s="21" t="s">
        <v>31</v>
      </c>
      <c r="E33" s="21">
        <v>250600</v>
      </c>
      <c r="F33" s="21"/>
      <c r="G33" s="21" t="s">
        <v>2</v>
      </c>
      <c r="H33" s="21" t="s">
        <v>25</v>
      </c>
      <c r="I33" s="21">
        <v>1000</v>
      </c>
      <c r="J33" s="21">
        <v>0.5</v>
      </c>
      <c r="K33" s="27">
        <v>28.5</v>
      </c>
      <c r="L33" s="24">
        <v>14.25</v>
      </c>
      <c r="M33" s="25">
        <v>41091</v>
      </c>
    </row>
    <row r="34" spans="1:13">
      <c r="A34" s="20" t="s">
        <v>16</v>
      </c>
      <c r="B34" s="20" t="s">
        <v>17</v>
      </c>
      <c r="C34" s="21" t="s">
        <v>30</v>
      </c>
      <c r="D34" s="21" t="s">
        <v>31</v>
      </c>
      <c r="E34" s="21">
        <v>250600</v>
      </c>
      <c r="F34" s="21"/>
      <c r="G34" s="21" t="s">
        <v>2</v>
      </c>
      <c r="H34" s="21" t="s">
        <v>25</v>
      </c>
      <c r="I34" s="21">
        <v>1000</v>
      </c>
      <c r="J34" s="21">
        <v>0.5</v>
      </c>
      <c r="K34" s="27">
        <v>28.5</v>
      </c>
      <c r="L34" s="24">
        <v>14.25</v>
      </c>
      <c r="M34" s="25">
        <v>41091</v>
      </c>
    </row>
    <row r="35" spans="1:13">
      <c r="A35" s="20" t="s">
        <v>16</v>
      </c>
      <c r="B35" s="20" t="s">
        <v>17</v>
      </c>
      <c r="C35" s="21" t="s">
        <v>30</v>
      </c>
      <c r="D35" s="21" t="s">
        <v>31</v>
      </c>
      <c r="E35" s="21">
        <v>250600</v>
      </c>
      <c r="F35" s="21"/>
      <c r="G35" s="21" t="s">
        <v>2</v>
      </c>
      <c r="H35" s="21" t="s">
        <v>25</v>
      </c>
      <c r="I35" s="21">
        <v>1000</v>
      </c>
      <c r="J35" s="21">
        <v>0.5</v>
      </c>
      <c r="K35" s="27">
        <v>28.5</v>
      </c>
      <c r="L35" s="24">
        <v>14.25</v>
      </c>
      <c r="M35" s="25">
        <v>41091</v>
      </c>
    </row>
    <row r="36" spans="1:13">
      <c r="A36" s="20" t="s">
        <v>16</v>
      </c>
      <c r="B36" s="20" t="s">
        <v>17</v>
      </c>
      <c r="C36" s="21" t="s">
        <v>30</v>
      </c>
      <c r="D36" s="21" t="s">
        <v>31</v>
      </c>
      <c r="E36" s="21">
        <v>250600</v>
      </c>
      <c r="F36" s="21"/>
      <c r="G36" s="21" t="s">
        <v>2</v>
      </c>
      <c r="H36" s="21" t="s">
        <v>25</v>
      </c>
      <c r="I36" s="21">
        <v>1000</v>
      </c>
      <c r="J36" s="21">
        <v>0.5</v>
      </c>
      <c r="K36" s="27">
        <v>28.5</v>
      </c>
      <c r="L36" s="24">
        <v>14.25</v>
      </c>
      <c r="M36" s="25">
        <v>41091</v>
      </c>
    </row>
    <row r="37" spans="1:13">
      <c r="A37" s="20" t="s">
        <v>16</v>
      </c>
      <c r="B37" s="20" t="s">
        <v>17</v>
      </c>
      <c r="C37" s="21" t="s">
        <v>30</v>
      </c>
      <c r="D37" s="21" t="s">
        <v>31</v>
      </c>
      <c r="E37" s="21">
        <v>250600</v>
      </c>
      <c r="F37" s="21"/>
      <c r="G37" s="21" t="s">
        <v>2</v>
      </c>
      <c r="H37" s="21" t="s">
        <v>32</v>
      </c>
      <c r="I37" s="21">
        <v>1000</v>
      </c>
      <c r="J37" s="21">
        <v>0.5</v>
      </c>
      <c r="K37" s="27">
        <v>34</v>
      </c>
      <c r="L37" s="24">
        <v>17</v>
      </c>
      <c r="M37" s="25">
        <v>41091</v>
      </c>
    </row>
    <row r="38" spans="1:13">
      <c r="A38" s="20" t="s">
        <v>16</v>
      </c>
      <c r="B38" s="20" t="s">
        <v>17</v>
      </c>
      <c r="C38" s="21" t="s">
        <v>33</v>
      </c>
      <c r="D38" s="21"/>
      <c r="E38" s="21">
        <v>350100</v>
      </c>
      <c r="F38" s="21"/>
      <c r="G38" s="21" t="s">
        <v>2</v>
      </c>
      <c r="H38" s="21" t="s">
        <v>32</v>
      </c>
      <c r="I38" s="21">
        <v>1000</v>
      </c>
      <c r="J38" s="21">
        <v>1</v>
      </c>
      <c r="K38" s="26">
        <v>19</v>
      </c>
      <c r="L38" s="24">
        <v>19</v>
      </c>
      <c r="M38" s="25">
        <v>41091</v>
      </c>
    </row>
    <row r="39" spans="1:13">
      <c r="A39" s="20" t="s">
        <v>16</v>
      </c>
      <c r="B39" s="20" t="s">
        <v>17</v>
      </c>
      <c r="C39" s="21" t="s">
        <v>33</v>
      </c>
      <c r="D39" s="21" t="s">
        <v>34</v>
      </c>
      <c r="E39" s="21">
        <v>350620</v>
      </c>
      <c r="F39" s="21"/>
      <c r="G39" s="21" t="s">
        <v>2</v>
      </c>
      <c r="H39" s="21" t="s">
        <v>20</v>
      </c>
      <c r="I39" s="21">
        <v>1000</v>
      </c>
      <c r="J39" s="21">
        <v>0.5</v>
      </c>
      <c r="K39" s="27">
        <v>34</v>
      </c>
      <c r="L39" s="24">
        <v>17</v>
      </c>
      <c r="M39" s="25">
        <v>41091</v>
      </c>
    </row>
    <row r="40" spans="1:13">
      <c r="A40" s="20" t="s">
        <v>16</v>
      </c>
      <c r="B40" s="20" t="s">
        <v>17</v>
      </c>
      <c r="C40" s="21" t="s">
        <v>33</v>
      </c>
      <c r="D40" s="21" t="s">
        <v>34</v>
      </c>
      <c r="E40" s="21">
        <v>350620</v>
      </c>
      <c r="F40" s="21"/>
      <c r="G40" s="21" t="s">
        <v>2</v>
      </c>
      <c r="H40" s="21" t="s">
        <v>20</v>
      </c>
      <c r="I40" s="21">
        <v>1000</v>
      </c>
      <c r="J40" s="21">
        <v>0.5</v>
      </c>
      <c r="K40" s="27">
        <v>34</v>
      </c>
      <c r="L40" s="24">
        <v>17</v>
      </c>
      <c r="M40" s="25">
        <v>41091</v>
      </c>
    </row>
    <row r="41" spans="1:13">
      <c r="A41" s="20" t="s">
        <v>16</v>
      </c>
      <c r="B41" s="20" t="s">
        <v>17</v>
      </c>
      <c r="C41" s="21" t="s">
        <v>33</v>
      </c>
      <c r="D41" s="21" t="s">
        <v>34</v>
      </c>
      <c r="E41" s="21">
        <v>350620</v>
      </c>
      <c r="F41" s="21"/>
      <c r="G41" s="21" t="s">
        <v>2</v>
      </c>
      <c r="H41" s="21" t="s">
        <v>20</v>
      </c>
      <c r="I41" s="21">
        <v>1000</v>
      </c>
      <c r="J41" s="21">
        <v>0.5</v>
      </c>
      <c r="K41" s="27">
        <v>34</v>
      </c>
      <c r="L41" s="24">
        <v>17</v>
      </c>
      <c r="M41" s="25">
        <v>41091</v>
      </c>
    </row>
    <row r="42" spans="1:13">
      <c r="A42" s="20" t="s">
        <v>16</v>
      </c>
      <c r="B42" s="20" t="s">
        <v>17</v>
      </c>
      <c r="C42" s="21" t="s">
        <v>33</v>
      </c>
      <c r="D42" s="21" t="s">
        <v>34</v>
      </c>
      <c r="E42" s="21">
        <v>350620</v>
      </c>
      <c r="F42" s="21"/>
      <c r="G42" s="21" t="s">
        <v>2</v>
      </c>
      <c r="H42" s="21" t="s">
        <v>20</v>
      </c>
      <c r="I42" s="21">
        <v>1000</v>
      </c>
      <c r="J42" s="21">
        <v>0.5</v>
      </c>
      <c r="K42" s="27">
        <v>34</v>
      </c>
      <c r="L42" s="24">
        <v>17</v>
      </c>
      <c r="M42" s="25">
        <v>41091</v>
      </c>
    </row>
    <row r="43" spans="1:13">
      <c r="A43" s="20" t="s">
        <v>16</v>
      </c>
      <c r="B43" s="20" t="s">
        <v>17</v>
      </c>
      <c r="C43" s="21" t="s">
        <v>33</v>
      </c>
      <c r="D43" s="21" t="s">
        <v>34</v>
      </c>
      <c r="E43" s="21">
        <v>350620</v>
      </c>
      <c r="F43" s="21"/>
      <c r="G43" s="21" t="s">
        <v>2</v>
      </c>
      <c r="H43" s="21" t="s">
        <v>25</v>
      </c>
      <c r="I43" s="21">
        <v>1000</v>
      </c>
      <c r="J43" s="21">
        <v>0.5</v>
      </c>
      <c r="K43" s="27">
        <v>34</v>
      </c>
      <c r="L43" s="24">
        <v>17</v>
      </c>
      <c r="M43" s="25">
        <v>41091</v>
      </c>
    </row>
    <row r="44" spans="1:13">
      <c r="A44" s="20" t="s">
        <v>16</v>
      </c>
      <c r="B44" s="20" t="s">
        <v>17</v>
      </c>
      <c r="C44" s="21" t="s">
        <v>33</v>
      </c>
      <c r="D44" s="21" t="s">
        <v>34</v>
      </c>
      <c r="E44" s="21">
        <v>350620</v>
      </c>
      <c r="F44" s="21"/>
      <c r="G44" s="21" t="s">
        <v>2</v>
      </c>
      <c r="H44" s="21" t="s">
        <v>32</v>
      </c>
      <c r="I44" s="21">
        <v>1000</v>
      </c>
      <c r="J44" s="21">
        <v>10</v>
      </c>
      <c r="K44" s="27">
        <v>29.75</v>
      </c>
      <c r="L44" s="24">
        <v>297.5</v>
      </c>
      <c r="M44" s="25">
        <v>41091</v>
      </c>
    </row>
    <row r="45" spans="1:13">
      <c r="A45" s="20" t="s">
        <v>16</v>
      </c>
      <c r="B45" s="20" t="s">
        <v>17</v>
      </c>
      <c r="C45" s="21" t="s">
        <v>33</v>
      </c>
      <c r="D45" s="21" t="s">
        <v>34</v>
      </c>
      <c r="E45" s="21">
        <v>350620</v>
      </c>
      <c r="F45" s="21"/>
      <c r="G45" s="21" t="s">
        <v>2</v>
      </c>
      <c r="H45" s="21" t="s">
        <v>32</v>
      </c>
      <c r="I45" s="21">
        <v>1001</v>
      </c>
      <c r="J45" s="21">
        <v>5</v>
      </c>
      <c r="K45" s="27">
        <v>29.75</v>
      </c>
      <c r="L45" s="24">
        <v>148.75</v>
      </c>
      <c r="M45" s="25">
        <v>41091</v>
      </c>
    </row>
    <row r="46" spans="1:13">
      <c r="A46" s="20" t="s">
        <v>16</v>
      </c>
      <c r="B46" s="20" t="s">
        <v>17</v>
      </c>
      <c r="C46" s="21" t="s">
        <v>33</v>
      </c>
      <c r="D46" s="21" t="s">
        <v>34</v>
      </c>
      <c r="E46" s="21">
        <v>350620</v>
      </c>
      <c r="F46" s="21"/>
      <c r="G46" s="21" t="s">
        <v>2</v>
      </c>
      <c r="H46" s="21" t="s">
        <v>23</v>
      </c>
      <c r="I46" s="21">
        <v>1000</v>
      </c>
      <c r="J46" s="21">
        <v>3</v>
      </c>
      <c r="K46" s="26">
        <v>14.75</v>
      </c>
      <c r="L46" s="24">
        <v>44.25</v>
      </c>
      <c r="M46" s="25">
        <v>41091</v>
      </c>
    </row>
    <row r="47" spans="1:13">
      <c r="A47" s="20" t="s">
        <v>16</v>
      </c>
      <c r="B47" s="20" t="s">
        <v>17</v>
      </c>
      <c r="C47" s="21" t="s">
        <v>33</v>
      </c>
      <c r="D47" s="21" t="s">
        <v>35</v>
      </c>
      <c r="E47" s="21">
        <v>350701</v>
      </c>
      <c r="F47" s="21"/>
      <c r="G47" s="21" t="s">
        <v>2</v>
      </c>
      <c r="H47" s="21" t="s">
        <v>23</v>
      </c>
      <c r="I47" s="21">
        <v>1000</v>
      </c>
      <c r="J47" s="21">
        <v>1</v>
      </c>
      <c r="K47" s="27">
        <v>14.75</v>
      </c>
      <c r="L47" s="24">
        <v>14.75</v>
      </c>
      <c r="M47" s="25">
        <v>41091</v>
      </c>
    </row>
    <row r="48" spans="1:13">
      <c r="A48" s="20" t="s">
        <v>16</v>
      </c>
      <c r="B48" s="20" t="s">
        <v>17</v>
      </c>
      <c r="C48" s="21" t="s">
        <v>33</v>
      </c>
      <c r="D48" s="21" t="s">
        <v>35</v>
      </c>
      <c r="E48" s="21">
        <v>350701</v>
      </c>
      <c r="F48" s="21"/>
      <c r="G48" s="21" t="s">
        <v>2</v>
      </c>
      <c r="H48" s="21" t="s">
        <v>23</v>
      </c>
      <c r="I48" s="21">
        <v>1000</v>
      </c>
      <c r="J48" s="21">
        <v>1</v>
      </c>
      <c r="K48" s="27">
        <v>14.75</v>
      </c>
      <c r="L48" s="24">
        <v>14.75</v>
      </c>
      <c r="M48" s="25">
        <v>41091</v>
      </c>
    </row>
    <row r="49" spans="1:13">
      <c r="A49" s="20" t="s">
        <v>16</v>
      </c>
      <c r="B49" s="20" t="s">
        <v>17</v>
      </c>
      <c r="C49" s="21" t="s">
        <v>33</v>
      </c>
      <c r="D49" s="21" t="s">
        <v>35</v>
      </c>
      <c r="E49" s="21">
        <v>350701</v>
      </c>
      <c r="F49" s="21"/>
      <c r="G49" s="21" t="s">
        <v>2</v>
      </c>
      <c r="H49" s="21" t="s">
        <v>23</v>
      </c>
      <c r="I49" s="21">
        <v>1000</v>
      </c>
      <c r="J49" s="21">
        <v>1</v>
      </c>
      <c r="K49" s="27">
        <v>14.75</v>
      </c>
      <c r="L49" s="24">
        <v>14.75</v>
      </c>
      <c r="M49" s="25">
        <v>41091</v>
      </c>
    </row>
    <row r="50" spans="1:13">
      <c r="A50" s="20" t="s">
        <v>16</v>
      </c>
      <c r="B50" s="20" t="s">
        <v>17</v>
      </c>
      <c r="C50" s="21" t="s">
        <v>33</v>
      </c>
      <c r="D50" s="21" t="s">
        <v>35</v>
      </c>
      <c r="E50" s="21">
        <v>350701</v>
      </c>
      <c r="F50" s="21"/>
      <c r="G50" s="21" t="s">
        <v>2</v>
      </c>
      <c r="H50" s="21" t="s">
        <v>23</v>
      </c>
      <c r="I50" s="21">
        <v>1000</v>
      </c>
      <c r="J50" s="21">
        <v>1</v>
      </c>
      <c r="K50" s="26">
        <v>14.75</v>
      </c>
      <c r="L50" s="24">
        <v>14.75</v>
      </c>
      <c r="M50" s="25">
        <v>41091</v>
      </c>
    </row>
    <row r="51" spans="1:13">
      <c r="A51" s="20" t="s">
        <v>16</v>
      </c>
      <c r="B51" s="20" t="s">
        <v>17</v>
      </c>
      <c r="C51" s="21" t="s">
        <v>33</v>
      </c>
      <c r="D51" s="21" t="s">
        <v>35</v>
      </c>
      <c r="E51" s="21">
        <v>350701</v>
      </c>
      <c r="F51" s="21"/>
      <c r="G51" s="21" t="s">
        <v>2</v>
      </c>
      <c r="H51" s="21" t="s">
        <v>23</v>
      </c>
      <c r="I51" s="21">
        <v>1000</v>
      </c>
      <c r="J51" s="21">
        <v>1</v>
      </c>
      <c r="K51" s="26">
        <v>14.75</v>
      </c>
      <c r="L51" s="24">
        <v>14.75</v>
      </c>
      <c r="M51" s="25">
        <v>41091</v>
      </c>
    </row>
    <row r="52" spans="1:13">
      <c r="A52" s="20" t="s">
        <v>16</v>
      </c>
      <c r="B52" s="20" t="s">
        <v>17</v>
      </c>
      <c r="C52" s="21" t="s">
        <v>33</v>
      </c>
      <c r="D52" s="21" t="s">
        <v>35</v>
      </c>
      <c r="E52" s="21">
        <v>350701</v>
      </c>
      <c r="F52" s="21"/>
      <c r="G52" s="21" t="s">
        <v>2</v>
      </c>
      <c r="H52" s="21" t="s">
        <v>23</v>
      </c>
      <c r="I52" s="21">
        <v>1000</v>
      </c>
      <c r="J52" s="21">
        <v>1</v>
      </c>
      <c r="K52" s="26">
        <v>14.75</v>
      </c>
      <c r="L52" s="24">
        <v>14.75</v>
      </c>
      <c r="M52" s="25">
        <v>41091</v>
      </c>
    </row>
    <row r="53" spans="1:13">
      <c r="A53" s="20" t="s">
        <v>16</v>
      </c>
      <c r="B53" s="20" t="s">
        <v>17</v>
      </c>
      <c r="C53" s="21" t="s">
        <v>33</v>
      </c>
      <c r="D53" s="21" t="s">
        <v>35</v>
      </c>
      <c r="E53" s="21">
        <v>350701</v>
      </c>
      <c r="F53" s="21"/>
      <c r="G53" s="21" t="s">
        <v>2</v>
      </c>
      <c r="H53" s="21" t="s">
        <v>23</v>
      </c>
      <c r="I53" s="21">
        <v>1000</v>
      </c>
      <c r="J53" s="21">
        <v>1</v>
      </c>
      <c r="K53" s="26">
        <v>14.75</v>
      </c>
      <c r="L53" s="24">
        <v>14.75</v>
      </c>
      <c r="M53" s="25">
        <v>41091</v>
      </c>
    </row>
    <row r="54" spans="1:13">
      <c r="A54" s="20" t="s">
        <v>16</v>
      </c>
      <c r="B54" s="20" t="s">
        <v>17</v>
      </c>
      <c r="C54" s="21" t="s">
        <v>33</v>
      </c>
      <c r="D54" s="21" t="s">
        <v>35</v>
      </c>
      <c r="E54" s="21">
        <v>350701</v>
      </c>
      <c r="F54" s="21"/>
      <c r="G54" s="21" t="s">
        <v>2</v>
      </c>
      <c r="H54" s="21" t="s">
        <v>23</v>
      </c>
      <c r="I54" s="21">
        <v>1000</v>
      </c>
      <c r="J54" s="21">
        <v>1</v>
      </c>
      <c r="K54" s="26">
        <v>14.75</v>
      </c>
      <c r="L54" s="24">
        <v>14.75</v>
      </c>
      <c r="M54" s="25">
        <v>41091</v>
      </c>
    </row>
    <row r="55" spans="1:13">
      <c r="A55" s="20" t="s">
        <v>16</v>
      </c>
      <c r="B55" s="20" t="s">
        <v>17</v>
      </c>
      <c r="C55" s="21" t="s">
        <v>33</v>
      </c>
      <c r="D55" s="21" t="s">
        <v>35</v>
      </c>
      <c r="E55" s="21">
        <v>350701</v>
      </c>
      <c r="F55" s="21"/>
      <c r="G55" s="21" t="s">
        <v>2</v>
      </c>
      <c r="H55" s="21" t="s">
        <v>23</v>
      </c>
      <c r="I55" s="21">
        <v>1000</v>
      </c>
      <c r="J55" s="21">
        <v>1</v>
      </c>
      <c r="K55" s="26">
        <v>14.75</v>
      </c>
      <c r="L55" s="24">
        <v>14.75</v>
      </c>
      <c r="M55" s="25">
        <v>41091</v>
      </c>
    </row>
    <row r="56" spans="1:13">
      <c r="A56" s="20" t="s">
        <v>16</v>
      </c>
      <c r="B56" s="20" t="s">
        <v>17</v>
      </c>
      <c r="C56" s="21" t="s">
        <v>33</v>
      </c>
      <c r="D56" s="21" t="s">
        <v>35</v>
      </c>
      <c r="E56" s="21">
        <v>350701</v>
      </c>
      <c r="F56" s="21"/>
      <c r="G56" s="21" t="s">
        <v>2</v>
      </c>
      <c r="H56" s="21" t="s">
        <v>23</v>
      </c>
      <c r="I56" s="21">
        <v>1000</v>
      </c>
      <c r="J56" s="21">
        <v>1</v>
      </c>
      <c r="K56" s="26">
        <v>14.75</v>
      </c>
      <c r="L56" s="24">
        <v>14.75</v>
      </c>
      <c r="M56" s="25">
        <v>41091</v>
      </c>
    </row>
    <row r="57" spans="1:13">
      <c r="A57" s="20" t="s">
        <v>16</v>
      </c>
      <c r="B57" s="20" t="s">
        <v>17</v>
      </c>
      <c r="C57" s="21" t="s">
        <v>33</v>
      </c>
      <c r="D57" s="22" t="s">
        <v>36</v>
      </c>
      <c r="E57" s="21">
        <v>351210</v>
      </c>
      <c r="F57" s="21"/>
      <c r="G57" s="22" t="s">
        <v>2</v>
      </c>
      <c r="H57" s="22" t="s">
        <v>23</v>
      </c>
      <c r="I57" s="22">
        <v>1000</v>
      </c>
      <c r="J57" s="22">
        <v>1</v>
      </c>
      <c r="K57" s="23">
        <v>14.75</v>
      </c>
      <c r="L57" s="24">
        <v>14.75</v>
      </c>
      <c r="M57" s="25">
        <v>41091</v>
      </c>
    </row>
    <row r="58" spans="1:13">
      <c r="A58" s="20" t="s">
        <v>16</v>
      </c>
      <c r="B58" s="20" t="s">
        <v>17</v>
      </c>
      <c r="C58" s="21" t="s">
        <v>37</v>
      </c>
      <c r="D58" s="22"/>
      <c r="E58" s="21">
        <v>370000</v>
      </c>
      <c r="F58" s="21"/>
      <c r="G58" s="22" t="s">
        <v>38</v>
      </c>
      <c r="H58" s="22" t="s">
        <v>23</v>
      </c>
      <c r="I58" s="22">
        <v>1000</v>
      </c>
      <c r="J58" s="22">
        <v>1</v>
      </c>
      <c r="K58" s="23">
        <v>29.75</v>
      </c>
      <c r="L58" s="24">
        <v>29.75</v>
      </c>
      <c r="M58" s="25">
        <v>41091</v>
      </c>
    </row>
    <row r="59" spans="1:13">
      <c r="A59" s="20" t="s">
        <v>16</v>
      </c>
      <c r="B59" s="20" t="s">
        <v>17</v>
      </c>
      <c r="C59" s="21" t="s">
        <v>37</v>
      </c>
      <c r="D59" s="22"/>
      <c r="E59" s="21">
        <v>370000</v>
      </c>
      <c r="F59" s="21"/>
      <c r="G59" s="22" t="s">
        <v>38</v>
      </c>
      <c r="H59" s="22" t="s">
        <v>23</v>
      </c>
      <c r="I59" s="22">
        <v>1000</v>
      </c>
      <c r="J59" s="22">
        <v>1</v>
      </c>
      <c r="K59" s="23">
        <v>29.75</v>
      </c>
      <c r="L59" s="24">
        <v>29.75</v>
      </c>
      <c r="M59" s="25">
        <v>41091</v>
      </c>
    </row>
    <row r="60" spans="1:13">
      <c r="A60" s="20" t="s">
        <v>16</v>
      </c>
      <c r="B60" s="20" t="s">
        <v>17</v>
      </c>
      <c r="C60" s="21" t="s">
        <v>37</v>
      </c>
      <c r="D60" s="22"/>
      <c r="E60" s="21">
        <v>370000</v>
      </c>
      <c r="F60" s="21"/>
      <c r="G60" s="22" t="s">
        <v>38</v>
      </c>
      <c r="H60" s="22" t="s">
        <v>25</v>
      </c>
      <c r="I60" s="22">
        <v>1000</v>
      </c>
      <c r="J60" s="22">
        <v>0.5</v>
      </c>
      <c r="K60" s="23">
        <v>58.5</v>
      </c>
      <c r="L60" s="24">
        <v>29.25</v>
      </c>
      <c r="M60" s="25">
        <v>41091</v>
      </c>
    </row>
    <row r="61" spans="1:13">
      <c r="A61" s="20" t="s">
        <v>16</v>
      </c>
      <c r="B61" s="20" t="s">
        <v>17</v>
      </c>
      <c r="C61" s="21" t="s">
        <v>39</v>
      </c>
      <c r="D61" s="21" t="s">
        <v>40</v>
      </c>
      <c r="E61" s="21">
        <v>400900</v>
      </c>
      <c r="F61" s="21"/>
      <c r="G61" s="21" t="s">
        <v>2</v>
      </c>
      <c r="H61" s="21" t="s">
        <v>23</v>
      </c>
      <c r="I61" s="21">
        <v>1000</v>
      </c>
      <c r="J61" s="21">
        <v>1</v>
      </c>
      <c r="K61" s="27">
        <v>14.75</v>
      </c>
      <c r="L61" s="24">
        <v>14.75</v>
      </c>
      <c r="M61" s="25">
        <v>41091</v>
      </c>
    </row>
    <row r="62" spans="1:13">
      <c r="A62" s="20" t="s">
        <v>16</v>
      </c>
      <c r="B62" s="20" t="s">
        <v>17</v>
      </c>
      <c r="C62" s="21" t="s">
        <v>39</v>
      </c>
      <c r="D62" s="22"/>
      <c r="E62" s="21">
        <v>400900</v>
      </c>
      <c r="F62" s="21"/>
      <c r="G62" s="22" t="s">
        <v>2</v>
      </c>
      <c r="H62" s="22" t="s">
        <v>25</v>
      </c>
      <c r="I62" s="22">
        <v>1000</v>
      </c>
      <c r="J62" s="22">
        <v>0.5</v>
      </c>
      <c r="K62" s="23">
        <v>28.5</v>
      </c>
      <c r="L62" s="24">
        <v>14.25</v>
      </c>
      <c r="M62" s="25">
        <v>41091</v>
      </c>
    </row>
    <row r="63" spans="1:13">
      <c r="A63" s="20" t="s">
        <v>16</v>
      </c>
      <c r="B63" s="20" t="s">
        <v>17</v>
      </c>
      <c r="C63" s="21" t="s">
        <v>41</v>
      </c>
      <c r="D63" s="22"/>
      <c r="E63" s="21">
        <v>550000</v>
      </c>
      <c r="F63" s="21"/>
      <c r="G63" s="22" t="s">
        <v>2</v>
      </c>
      <c r="H63" s="22" t="s">
        <v>23</v>
      </c>
      <c r="I63" s="22">
        <v>1000</v>
      </c>
      <c r="J63" s="22">
        <v>1</v>
      </c>
      <c r="K63" s="23">
        <v>14.75</v>
      </c>
      <c r="L63" s="24">
        <v>14.75</v>
      </c>
      <c r="M63" s="25">
        <v>41091</v>
      </c>
    </row>
    <row r="64" spans="1:13">
      <c r="A64" s="20" t="s">
        <v>42</v>
      </c>
      <c r="B64" s="20" t="s">
        <v>17</v>
      </c>
      <c r="C64" s="20" t="s">
        <v>21</v>
      </c>
      <c r="D64" s="20" t="s">
        <v>43</v>
      </c>
      <c r="E64" s="20">
        <v>100244</v>
      </c>
      <c r="F64" s="20">
        <v>14111604</v>
      </c>
      <c r="G64" s="20" t="s">
        <v>44</v>
      </c>
      <c r="H64" s="20" t="s">
        <v>45</v>
      </c>
      <c r="I64" s="20" t="s">
        <v>46</v>
      </c>
      <c r="J64" s="20">
        <v>1</v>
      </c>
      <c r="K64" s="28">
        <v>19.25</v>
      </c>
      <c r="L64" s="28">
        <f t="shared" ref="L64:L75" si="0">K64*J64</f>
        <v>19.25</v>
      </c>
      <c r="M64" s="25">
        <v>41091</v>
      </c>
    </row>
    <row r="65" spans="1:13">
      <c r="A65" s="20" t="s">
        <v>42</v>
      </c>
      <c r="B65" s="20" t="s">
        <v>17</v>
      </c>
      <c r="C65" s="20" t="s">
        <v>21</v>
      </c>
      <c r="D65" s="20" t="s">
        <v>43</v>
      </c>
      <c r="E65" s="20">
        <v>100244</v>
      </c>
      <c r="F65" s="20">
        <v>14111604</v>
      </c>
      <c r="G65" s="20" t="s">
        <v>44</v>
      </c>
      <c r="H65" s="20" t="s">
        <v>45</v>
      </c>
      <c r="I65" s="20" t="s">
        <v>46</v>
      </c>
      <c r="J65" s="20">
        <v>1</v>
      </c>
      <c r="K65" s="28">
        <v>11.95</v>
      </c>
      <c r="L65" s="28">
        <f t="shared" si="0"/>
        <v>11.95</v>
      </c>
      <c r="M65" s="25">
        <v>41091</v>
      </c>
    </row>
    <row r="66" spans="1:13">
      <c r="A66" s="20" t="s">
        <v>42</v>
      </c>
      <c r="B66" s="20" t="s">
        <v>17</v>
      </c>
      <c r="C66" s="20" t="s">
        <v>21</v>
      </c>
      <c r="D66" s="20" t="s">
        <v>43</v>
      </c>
      <c r="E66" s="20">
        <v>100244</v>
      </c>
      <c r="F66" s="20">
        <v>14111604</v>
      </c>
      <c r="G66" s="20" t="s">
        <v>44</v>
      </c>
      <c r="H66" s="20" t="s">
        <v>45</v>
      </c>
      <c r="I66" s="20" t="s">
        <v>46</v>
      </c>
      <c r="J66" s="20">
        <v>1</v>
      </c>
      <c r="K66" s="28">
        <v>11.95</v>
      </c>
      <c r="L66" s="28">
        <f t="shared" si="0"/>
        <v>11.95</v>
      </c>
      <c r="M66" s="25">
        <v>41091</v>
      </c>
    </row>
    <row r="67" spans="1:13">
      <c r="A67" s="20" t="s">
        <v>42</v>
      </c>
      <c r="B67" s="20" t="s">
        <v>17</v>
      </c>
      <c r="C67" s="20" t="s">
        <v>21</v>
      </c>
      <c r="D67" s="20" t="s">
        <v>43</v>
      </c>
      <c r="E67" s="20">
        <v>100244</v>
      </c>
      <c r="F67" s="20">
        <v>14111604</v>
      </c>
      <c r="G67" s="20" t="s">
        <v>44</v>
      </c>
      <c r="H67" s="20" t="s">
        <v>45</v>
      </c>
      <c r="I67" s="20" t="s">
        <v>46</v>
      </c>
      <c r="J67" s="20">
        <v>2</v>
      </c>
      <c r="K67" s="28">
        <v>38.5</v>
      </c>
      <c r="L67" s="28">
        <f t="shared" si="0"/>
        <v>77</v>
      </c>
      <c r="M67" s="25">
        <v>41091</v>
      </c>
    </row>
    <row r="68" spans="1:13">
      <c r="A68" s="20" t="s">
        <v>42</v>
      </c>
      <c r="B68" s="20" t="s">
        <v>17</v>
      </c>
      <c r="C68" s="20" t="s">
        <v>47</v>
      </c>
      <c r="D68" s="20" t="s">
        <v>48</v>
      </c>
      <c r="E68" s="20">
        <v>120201</v>
      </c>
      <c r="F68" s="20">
        <v>14111604</v>
      </c>
      <c r="G68" s="20" t="s">
        <v>49</v>
      </c>
      <c r="H68" s="20" t="s">
        <v>50</v>
      </c>
      <c r="I68" s="20" t="s">
        <v>46</v>
      </c>
      <c r="J68" s="20">
        <v>1</v>
      </c>
      <c r="K68" s="28">
        <v>16.45</v>
      </c>
      <c r="L68" s="28">
        <f t="shared" si="0"/>
        <v>16.45</v>
      </c>
      <c r="M68" s="25">
        <v>41091</v>
      </c>
    </row>
    <row r="69" spans="1:13">
      <c r="A69" s="20" t="s">
        <v>42</v>
      </c>
      <c r="B69" s="20" t="s">
        <v>17</v>
      </c>
      <c r="C69" s="20" t="s">
        <v>33</v>
      </c>
      <c r="D69" s="20" t="s">
        <v>51</v>
      </c>
      <c r="E69" s="20">
        <v>350630</v>
      </c>
      <c r="F69" s="20">
        <v>14111604</v>
      </c>
      <c r="G69" s="20" t="s">
        <v>52</v>
      </c>
      <c r="H69" s="20" t="s">
        <v>53</v>
      </c>
      <c r="I69" s="20" t="s">
        <v>46</v>
      </c>
      <c r="J69" s="20">
        <v>1</v>
      </c>
      <c r="K69" s="28">
        <v>12.95</v>
      </c>
      <c r="L69" s="28">
        <f t="shared" si="0"/>
        <v>12.95</v>
      </c>
      <c r="M69" s="25">
        <v>41091</v>
      </c>
    </row>
    <row r="70" spans="1:13">
      <c r="A70" s="20" t="s">
        <v>42</v>
      </c>
      <c r="B70" s="20" t="s">
        <v>17</v>
      </c>
      <c r="C70" s="20" t="s">
        <v>33</v>
      </c>
      <c r="D70" s="20" t="s">
        <v>54</v>
      </c>
      <c r="E70" s="20">
        <v>350801</v>
      </c>
      <c r="F70" s="20">
        <v>14111604</v>
      </c>
      <c r="G70" s="20" t="s">
        <v>49</v>
      </c>
      <c r="H70" s="20" t="s">
        <v>50</v>
      </c>
      <c r="I70" s="20" t="s">
        <v>46</v>
      </c>
      <c r="J70" s="20">
        <v>1</v>
      </c>
      <c r="K70" s="28">
        <v>16.45</v>
      </c>
      <c r="L70" s="28">
        <f t="shared" si="0"/>
        <v>16.45</v>
      </c>
      <c r="M70" s="25">
        <v>41091</v>
      </c>
    </row>
    <row r="71" spans="1:13">
      <c r="A71" s="20" t="s">
        <v>42</v>
      </c>
      <c r="B71" s="20" t="s">
        <v>17</v>
      </c>
      <c r="C71" s="20" t="s">
        <v>55</v>
      </c>
      <c r="D71" s="20" t="s">
        <v>56</v>
      </c>
      <c r="E71" s="20">
        <v>400303</v>
      </c>
      <c r="F71" s="20">
        <v>14111604</v>
      </c>
      <c r="G71" s="20" t="s">
        <v>44</v>
      </c>
      <c r="H71" s="20" t="s">
        <v>45</v>
      </c>
      <c r="I71" s="20" t="s">
        <v>46</v>
      </c>
      <c r="J71" s="20">
        <v>1</v>
      </c>
      <c r="K71" s="28">
        <v>19.25</v>
      </c>
      <c r="L71" s="28">
        <f t="shared" si="0"/>
        <v>19.25</v>
      </c>
      <c r="M71" s="25">
        <v>41091</v>
      </c>
    </row>
    <row r="72" spans="1:13">
      <c r="A72" s="20" t="s">
        <v>42</v>
      </c>
      <c r="B72" s="20" t="s">
        <v>17</v>
      </c>
      <c r="C72" s="20" t="s">
        <v>57</v>
      </c>
      <c r="D72" s="20" t="s">
        <v>57</v>
      </c>
      <c r="E72" s="20">
        <v>950101</v>
      </c>
      <c r="F72" s="20">
        <v>14111604</v>
      </c>
      <c r="G72" s="20" t="s">
        <v>52</v>
      </c>
      <c r="H72" s="20" t="s">
        <v>53</v>
      </c>
      <c r="I72" s="20" t="s">
        <v>46</v>
      </c>
      <c r="J72" s="20">
        <v>1</v>
      </c>
      <c r="K72" s="28">
        <v>12.95</v>
      </c>
      <c r="L72" s="28">
        <f t="shared" si="0"/>
        <v>12.95</v>
      </c>
      <c r="M72" s="25">
        <v>41091</v>
      </c>
    </row>
    <row r="73" spans="1:13">
      <c r="A73" s="20" t="s">
        <v>42</v>
      </c>
      <c r="B73" s="20" t="s">
        <v>17</v>
      </c>
      <c r="C73" s="20" t="s">
        <v>57</v>
      </c>
      <c r="D73" s="20" t="s">
        <v>57</v>
      </c>
      <c r="E73" s="20">
        <v>950101</v>
      </c>
      <c r="F73" s="20">
        <v>14111604</v>
      </c>
      <c r="G73" s="20" t="s">
        <v>52</v>
      </c>
      <c r="H73" s="20" t="s">
        <v>53</v>
      </c>
      <c r="I73" s="20" t="s">
        <v>46</v>
      </c>
      <c r="J73" s="20">
        <v>1</v>
      </c>
      <c r="K73" s="28">
        <v>12.95</v>
      </c>
      <c r="L73" s="28">
        <f t="shared" si="0"/>
        <v>12.95</v>
      </c>
      <c r="M73" s="25">
        <v>41091</v>
      </c>
    </row>
    <row r="74" spans="1:13">
      <c r="A74" s="20" t="s">
        <v>42</v>
      </c>
      <c r="B74" s="20" t="s">
        <v>17</v>
      </c>
      <c r="C74" s="20" t="s">
        <v>57</v>
      </c>
      <c r="D74" s="20" t="s">
        <v>57</v>
      </c>
      <c r="E74" s="20">
        <v>950101</v>
      </c>
      <c r="F74" s="20">
        <v>14111604</v>
      </c>
      <c r="G74" s="20" t="s">
        <v>52</v>
      </c>
      <c r="H74" s="20" t="s">
        <v>53</v>
      </c>
      <c r="I74" s="20" t="s">
        <v>46</v>
      </c>
      <c r="J74" s="20">
        <v>1</v>
      </c>
      <c r="K74" s="28">
        <v>12.95</v>
      </c>
      <c r="L74" s="28">
        <f t="shared" si="0"/>
        <v>12.95</v>
      </c>
      <c r="M74" s="25">
        <v>41091</v>
      </c>
    </row>
    <row r="75" spans="1:13">
      <c r="A75" s="20" t="s">
        <v>42</v>
      </c>
      <c r="B75" s="20" t="s">
        <v>17</v>
      </c>
      <c r="C75" s="20" t="s">
        <v>57</v>
      </c>
      <c r="D75" s="20" t="s">
        <v>57</v>
      </c>
      <c r="E75" s="20">
        <v>950101</v>
      </c>
      <c r="F75" s="20">
        <v>14111604</v>
      </c>
      <c r="G75" s="20" t="s">
        <v>52</v>
      </c>
      <c r="H75" s="20" t="s">
        <v>53</v>
      </c>
      <c r="I75" s="20" t="s">
        <v>46</v>
      </c>
      <c r="J75" s="20">
        <v>1</v>
      </c>
      <c r="K75" s="28">
        <v>12.95</v>
      </c>
      <c r="L75" s="28">
        <f t="shared" si="0"/>
        <v>12.95</v>
      </c>
      <c r="M75" s="25">
        <v>41091</v>
      </c>
    </row>
    <row r="76" spans="1:13">
      <c r="A76" s="20" t="s">
        <v>16</v>
      </c>
      <c r="B76" s="20" t="s">
        <v>17</v>
      </c>
      <c r="C76" s="21" t="s">
        <v>21</v>
      </c>
      <c r="D76" s="21" t="s">
        <v>58</v>
      </c>
      <c r="E76" s="21">
        <v>100100</v>
      </c>
      <c r="F76" s="21"/>
      <c r="G76" s="21" t="s">
        <v>59</v>
      </c>
      <c r="H76" s="21" t="s">
        <v>25</v>
      </c>
      <c r="I76" s="21">
        <v>1000</v>
      </c>
      <c r="J76" s="21">
        <v>0.5</v>
      </c>
      <c r="K76" s="26">
        <v>28</v>
      </c>
      <c r="L76" s="24">
        <v>14</v>
      </c>
      <c r="M76" s="25">
        <v>41122</v>
      </c>
    </row>
    <row r="77" spans="1:13">
      <c r="A77" s="20" t="s">
        <v>16</v>
      </c>
      <c r="B77" s="20" t="s">
        <v>17</v>
      </c>
      <c r="C77" s="21" t="s">
        <v>21</v>
      </c>
      <c r="D77" s="21" t="s">
        <v>58</v>
      </c>
      <c r="E77" s="21">
        <v>100100</v>
      </c>
      <c r="F77" s="21"/>
      <c r="G77" s="21" t="s">
        <v>59</v>
      </c>
      <c r="H77" s="21" t="s">
        <v>25</v>
      </c>
      <c r="I77" s="21">
        <v>1000</v>
      </c>
      <c r="J77" s="21">
        <v>1</v>
      </c>
      <c r="K77" s="26">
        <v>14.5</v>
      </c>
      <c r="L77" s="24">
        <v>14.5</v>
      </c>
      <c r="M77" s="25">
        <v>41122</v>
      </c>
    </row>
    <row r="78" spans="1:13">
      <c r="A78" s="20" t="s">
        <v>16</v>
      </c>
      <c r="B78" s="20" t="s">
        <v>17</v>
      </c>
      <c r="C78" s="21" t="s">
        <v>21</v>
      </c>
      <c r="D78" s="21" t="s">
        <v>24</v>
      </c>
      <c r="E78" s="21">
        <v>100200</v>
      </c>
      <c r="F78" s="21"/>
      <c r="G78" s="21" t="s">
        <v>59</v>
      </c>
      <c r="H78" s="21" t="s">
        <v>25</v>
      </c>
      <c r="I78" s="21">
        <v>1000</v>
      </c>
      <c r="J78" s="21">
        <v>0.5</v>
      </c>
      <c r="K78" s="26">
        <v>28</v>
      </c>
      <c r="L78" s="24">
        <v>14</v>
      </c>
      <c r="M78" s="25">
        <v>41122</v>
      </c>
    </row>
    <row r="79" spans="1:13">
      <c r="A79" s="20" t="s">
        <v>16</v>
      </c>
      <c r="B79" s="20" t="s">
        <v>17</v>
      </c>
      <c r="C79" s="21" t="s">
        <v>21</v>
      </c>
      <c r="D79" s="21" t="s">
        <v>24</v>
      </c>
      <c r="E79" s="21">
        <v>100200</v>
      </c>
      <c r="F79" s="21"/>
      <c r="G79" s="21" t="s">
        <v>59</v>
      </c>
      <c r="H79" s="21" t="s">
        <v>25</v>
      </c>
      <c r="I79" s="21">
        <v>1000</v>
      </c>
      <c r="J79" s="21">
        <v>0.5</v>
      </c>
      <c r="K79" s="26">
        <v>28</v>
      </c>
      <c r="L79" s="24">
        <v>14</v>
      </c>
      <c r="M79" s="25">
        <v>41122</v>
      </c>
    </row>
    <row r="80" spans="1:13">
      <c r="A80" s="20" t="s">
        <v>16</v>
      </c>
      <c r="B80" s="20" t="s">
        <v>17</v>
      </c>
      <c r="C80" s="21" t="s">
        <v>27</v>
      </c>
      <c r="D80" s="21" t="s">
        <v>60</v>
      </c>
      <c r="E80" s="21">
        <v>200103</v>
      </c>
      <c r="F80" s="21"/>
      <c r="G80" s="21" t="s">
        <v>59</v>
      </c>
      <c r="H80" s="21" t="s">
        <v>25</v>
      </c>
      <c r="I80" s="21">
        <v>1000</v>
      </c>
      <c r="J80" s="21">
        <v>0.5</v>
      </c>
      <c r="K80" s="26">
        <v>28</v>
      </c>
      <c r="L80" s="24">
        <v>14</v>
      </c>
      <c r="M80" s="25">
        <v>41122</v>
      </c>
    </row>
    <row r="81" spans="1:13">
      <c r="A81" s="20" t="s">
        <v>16</v>
      </c>
      <c r="B81" s="20" t="s">
        <v>17</v>
      </c>
      <c r="C81" s="21" t="s">
        <v>27</v>
      </c>
      <c r="D81" s="22" t="s">
        <v>31</v>
      </c>
      <c r="E81" s="21">
        <v>250600</v>
      </c>
      <c r="F81" s="21"/>
      <c r="G81" s="22" t="s">
        <v>59</v>
      </c>
      <c r="H81" s="22" t="s">
        <v>20</v>
      </c>
      <c r="I81" s="22">
        <v>1000</v>
      </c>
      <c r="J81" s="22">
        <v>0.5</v>
      </c>
      <c r="K81" s="23">
        <v>33.5</v>
      </c>
      <c r="L81" s="24">
        <v>16.75</v>
      </c>
      <c r="M81" s="25">
        <v>41122</v>
      </c>
    </row>
    <row r="82" spans="1:13">
      <c r="A82" s="20" t="s">
        <v>16</v>
      </c>
      <c r="B82" s="20" t="s">
        <v>17</v>
      </c>
      <c r="C82" s="21" t="s">
        <v>33</v>
      </c>
      <c r="D82" s="21"/>
      <c r="E82" s="21">
        <v>350000</v>
      </c>
      <c r="F82" s="21"/>
      <c r="G82" s="21" t="s">
        <v>59</v>
      </c>
      <c r="H82" s="21" t="s">
        <v>23</v>
      </c>
      <c r="I82" s="21">
        <v>1000</v>
      </c>
      <c r="J82" s="21">
        <v>1</v>
      </c>
      <c r="K82" s="27">
        <v>14.5</v>
      </c>
      <c r="L82" s="24">
        <v>14.5</v>
      </c>
      <c r="M82" s="25">
        <v>41122</v>
      </c>
    </row>
    <row r="83" spans="1:13">
      <c r="A83" s="20" t="s">
        <v>16</v>
      </c>
      <c r="B83" s="20" t="s">
        <v>17</v>
      </c>
      <c r="C83" s="21" t="s">
        <v>33</v>
      </c>
      <c r="D83" s="21"/>
      <c r="E83" s="21">
        <v>350000</v>
      </c>
      <c r="F83" s="21"/>
      <c r="G83" s="21" t="s">
        <v>59</v>
      </c>
      <c r="H83" s="21" t="s">
        <v>23</v>
      </c>
      <c r="I83" s="21">
        <v>1000</v>
      </c>
      <c r="J83" s="21">
        <v>1</v>
      </c>
      <c r="K83" s="27">
        <v>14.5</v>
      </c>
      <c r="L83" s="24">
        <v>14.5</v>
      </c>
      <c r="M83" s="25">
        <v>41122</v>
      </c>
    </row>
    <row r="84" spans="1:13">
      <c r="A84" s="20" t="s">
        <v>16</v>
      </c>
      <c r="B84" s="20" t="s">
        <v>17</v>
      </c>
      <c r="C84" s="21" t="s">
        <v>33</v>
      </c>
      <c r="D84" s="21"/>
      <c r="E84" s="21">
        <v>350000</v>
      </c>
      <c r="F84" s="21"/>
      <c r="G84" s="21" t="s">
        <v>59</v>
      </c>
      <c r="H84" s="21" t="s">
        <v>23</v>
      </c>
      <c r="I84" s="21">
        <v>1000</v>
      </c>
      <c r="J84" s="21">
        <v>1</v>
      </c>
      <c r="K84" s="27">
        <v>14.5</v>
      </c>
      <c r="L84" s="24">
        <v>14.5</v>
      </c>
      <c r="M84" s="25">
        <v>41122</v>
      </c>
    </row>
    <row r="85" spans="1:13">
      <c r="A85" s="20" t="s">
        <v>16</v>
      </c>
      <c r="B85" s="20" t="s">
        <v>17</v>
      </c>
      <c r="C85" s="21" t="s">
        <v>33</v>
      </c>
      <c r="D85" s="21"/>
      <c r="E85" s="21">
        <v>350000</v>
      </c>
      <c r="F85" s="21"/>
      <c r="G85" s="21" t="s">
        <v>59</v>
      </c>
      <c r="H85" s="21" t="s">
        <v>23</v>
      </c>
      <c r="I85" s="21">
        <v>1000</v>
      </c>
      <c r="J85" s="21">
        <v>1</v>
      </c>
      <c r="K85" s="27">
        <v>14.5</v>
      </c>
      <c r="L85" s="24">
        <v>14.5</v>
      </c>
      <c r="M85" s="25">
        <v>41122</v>
      </c>
    </row>
    <row r="86" spans="1:13">
      <c r="A86" s="20" t="s">
        <v>16</v>
      </c>
      <c r="B86" s="20" t="s">
        <v>17</v>
      </c>
      <c r="C86" s="21" t="s">
        <v>33</v>
      </c>
      <c r="D86" s="21"/>
      <c r="E86" s="21">
        <v>350000</v>
      </c>
      <c r="F86" s="21"/>
      <c r="G86" s="21" t="s">
        <v>59</v>
      </c>
      <c r="H86" s="21" t="s">
        <v>23</v>
      </c>
      <c r="I86" s="21">
        <v>1000</v>
      </c>
      <c r="J86" s="21">
        <v>1</v>
      </c>
      <c r="K86" s="27">
        <v>14.5</v>
      </c>
      <c r="L86" s="24">
        <v>14.5</v>
      </c>
      <c r="M86" s="25">
        <v>41122</v>
      </c>
    </row>
    <row r="87" spans="1:13">
      <c r="A87" s="20" t="s">
        <v>16</v>
      </c>
      <c r="B87" s="20" t="s">
        <v>17</v>
      </c>
      <c r="C87" s="21" t="s">
        <v>33</v>
      </c>
      <c r="D87" s="21"/>
      <c r="E87" s="21">
        <v>350000</v>
      </c>
      <c r="F87" s="21"/>
      <c r="G87" s="21" t="s">
        <v>59</v>
      </c>
      <c r="H87" s="21" t="s">
        <v>23</v>
      </c>
      <c r="I87" s="21">
        <v>1000</v>
      </c>
      <c r="J87" s="21">
        <v>1</v>
      </c>
      <c r="K87" s="27">
        <v>14.5</v>
      </c>
      <c r="L87" s="24">
        <v>14.5</v>
      </c>
      <c r="M87" s="25">
        <v>41122</v>
      </c>
    </row>
    <row r="88" spans="1:13">
      <c r="A88" s="20" t="s">
        <v>16</v>
      </c>
      <c r="B88" s="20" t="s">
        <v>17</v>
      </c>
      <c r="C88" s="21" t="s">
        <v>33</v>
      </c>
      <c r="D88" s="21"/>
      <c r="E88" s="21">
        <v>350000</v>
      </c>
      <c r="F88" s="21"/>
      <c r="G88" s="21" t="s">
        <v>59</v>
      </c>
      <c r="H88" s="21" t="s">
        <v>23</v>
      </c>
      <c r="I88" s="21">
        <v>1000</v>
      </c>
      <c r="J88" s="21">
        <v>1</v>
      </c>
      <c r="K88" s="27">
        <v>14.5</v>
      </c>
      <c r="L88" s="24">
        <v>14.5</v>
      </c>
      <c r="M88" s="25">
        <v>41122</v>
      </c>
    </row>
    <row r="89" spans="1:13">
      <c r="A89" s="20" t="s">
        <v>16</v>
      </c>
      <c r="B89" s="20" t="s">
        <v>17</v>
      </c>
      <c r="C89" s="21" t="s">
        <v>37</v>
      </c>
      <c r="D89" s="21"/>
      <c r="E89" s="21">
        <v>350000</v>
      </c>
      <c r="F89" s="21"/>
      <c r="G89" s="21" t="s">
        <v>59</v>
      </c>
      <c r="H89" s="21" t="s">
        <v>23</v>
      </c>
      <c r="I89" s="21">
        <v>1000</v>
      </c>
      <c r="J89" s="21">
        <v>1</v>
      </c>
      <c r="K89" s="27">
        <v>14.5</v>
      </c>
      <c r="L89" s="24">
        <v>14.5</v>
      </c>
      <c r="M89" s="25">
        <v>41122</v>
      </c>
    </row>
    <row r="90" spans="1:13">
      <c r="A90" s="20" t="s">
        <v>16</v>
      </c>
      <c r="B90" s="20" t="s">
        <v>17</v>
      </c>
      <c r="C90" s="21" t="s">
        <v>37</v>
      </c>
      <c r="D90" s="21"/>
      <c r="E90" s="21">
        <v>350000</v>
      </c>
      <c r="F90" s="21"/>
      <c r="G90" s="21" t="s">
        <v>59</v>
      </c>
      <c r="H90" s="21" t="s">
        <v>23</v>
      </c>
      <c r="I90" s="21">
        <v>1000</v>
      </c>
      <c r="J90" s="21">
        <v>1</v>
      </c>
      <c r="K90" s="27">
        <v>14.5</v>
      </c>
      <c r="L90" s="24">
        <v>14.5</v>
      </c>
      <c r="M90" s="25">
        <v>41122</v>
      </c>
    </row>
    <row r="91" spans="1:13">
      <c r="A91" s="20" t="s">
        <v>16</v>
      </c>
      <c r="B91" s="20" t="s">
        <v>17</v>
      </c>
      <c r="C91" s="21" t="s">
        <v>37</v>
      </c>
      <c r="D91" s="22"/>
      <c r="E91" s="21">
        <v>350000</v>
      </c>
      <c r="F91" s="21"/>
      <c r="G91" s="22" t="s">
        <v>61</v>
      </c>
      <c r="H91" s="22" t="s">
        <v>23</v>
      </c>
      <c r="I91" s="22">
        <v>1000</v>
      </c>
      <c r="J91" s="22">
        <v>1</v>
      </c>
      <c r="K91" s="23">
        <v>29.5</v>
      </c>
      <c r="L91" s="24">
        <v>29.5</v>
      </c>
      <c r="M91" s="25">
        <v>41122</v>
      </c>
    </row>
    <row r="92" spans="1:13">
      <c r="A92" s="20" t="s">
        <v>16</v>
      </c>
      <c r="B92" s="20" t="s">
        <v>17</v>
      </c>
      <c r="C92" s="21" t="s">
        <v>37</v>
      </c>
      <c r="D92" s="22"/>
      <c r="E92" s="21">
        <v>350000</v>
      </c>
      <c r="F92" s="21"/>
      <c r="G92" s="22" t="s">
        <v>61</v>
      </c>
      <c r="H92" s="22" t="s">
        <v>23</v>
      </c>
      <c r="I92" s="22">
        <v>1000</v>
      </c>
      <c r="J92" s="22">
        <v>1</v>
      </c>
      <c r="K92" s="23">
        <v>29.5</v>
      </c>
      <c r="L92" s="24">
        <v>29.5</v>
      </c>
      <c r="M92" s="25">
        <v>41122</v>
      </c>
    </row>
    <row r="93" spans="1:13">
      <c r="A93" s="20" t="s">
        <v>16</v>
      </c>
      <c r="B93" s="20" t="s">
        <v>17</v>
      </c>
      <c r="C93" s="21" t="s">
        <v>37</v>
      </c>
      <c r="D93" s="21"/>
      <c r="E93" s="21">
        <v>350000</v>
      </c>
      <c r="F93" s="21"/>
      <c r="G93" s="21" t="s">
        <v>59</v>
      </c>
      <c r="H93" s="21" t="s">
        <v>25</v>
      </c>
      <c r="I93" s="21">
        <v>1000</v>
      </c>
      <c r="J93" s="21">
        <v>0.5</v>
      </c>
      <c r="K93" s="26">
        <v>28</v>
      </c>
      <c r="L93" s="24">
        <v>14</v>
      </c>
      <c r="M93" s="25">
        <v>41122</v>
      </c>
    </row>
    <row r="94" spans="1:13">
      <c r="A94" s="20" t="s">
        <v>16</v>
      </c>
      <c r="B94" s="20" t="s">
        <v>17</v>
      </c>
      <c r="C94" s="21" t="s">
        <v>37</v>
      </c>
      <c r="D94" s="29"/>
      <c r="E94" s="22">
        <v>350000</v>
      </c>
      <c r="F94" s="22"/>
      <c r="G94" s="22" t="s">
        <v>61</v>
      </c>
      <c r="H94" s="22" t="s">
        <v>23</v>
      </c>
      <c r="I94" s="22">
        <v>1000</v>
      </c>
      <c r="J94" s="22">
        <v>1</v>
      </c>
      <c r="K94" s="23">
        <v>29.75</v>
      </c>
      <c r="L94" s="24">
        <v>29.75</v>
      </c>
      <c r="M94" s="25">
        <v>41122</v>
      </c>
    </row>
    <row r="95" spans="1:13">
      <c r="A95" s="20" t="s">
        <v>16</v>
      </c>
      <c r="B95" s="20" t="s">
        <v>17</v>
      </c>
      <c r="C95" s="21" t="s">
        <v>33</v>
      </c>
      <c r="D95" s="22" t="s">
        <v>62</v>
      </c>
      <c r="E95" s="21">
        <v>350400</v>
      </c>
      <c r="F95" s="21"/>
      <c r="G95" s="22" t="s">
        <v>59</v>
      </c>
      <c r="H95" s="22" t="s">
        <v>23</v>
      </c>
      <c r="I95" s="22">
        <v>1000</v>
      </c>
      <c r="J95" s="22">
        <v>1</v>
      </c>
      <c r="K95" s="23">
        <v>18.75</v>
      </c>
      <c r="L95" s="24">
        <v>18.75</v>
      </c>
      <c r="M95" s="25">
        <v>41122</v>
      </c>
    </row>
    <row r="96" spans="1:13">
      <c r="A96" s="20" t="s">
        <v>16</v>
      </c>
      <c r="B96" s="20" t="s">
        <v>17</v>
      </c>
      <c r="C96" s="21" t="s">
        <v>33</v>
      </c>
      <c r="D96" s="22" t="s">
        <v>62</v>
      </c>
      <c r="E96" s="21">
        <v>350400</v>
      </c>
      <c r="F96" s="21"/>
      <c r="G96" s="22" t="s">
        <v>59</v>
      </c>
      <c r="H96" s="22" t="s">
        <v>23</v>
      </c>
      <c r="I96" s="22">
        <v>1000</v>
      </c>
      <c r="J96" s="22">
        <v>1</v>
      </c>
      <c r="K96" s="23">
        <v>18.75</v>
      </c>
      <c r="L96" s="24">
        <v>18.75</v>
      </c>
      <c r="M96" s="25">
        <v>41122</v>
      </c>
    </row>
    <row r="97" spans="1:13">
      <c r="A97" s="20" t="s">
        <v>16</v>
      </c>
      <c r="B97" s="20" t="s">
        <v>17</v>
      </c>
      <c r="C97" s="21" t="s">
        <v>33</v>
      </c>
      <c r="D97" s="22" t="s">
        <v>62</v>
      </c>
      <c r="E97" s="21">
        <v>350400</v>
      </c>
      <c r="F97" s="21"/>
      <c r="G97" s="22" t="s">
        <v>59</v>
      </c>
      <c r="H97" s="22" t="s">
        <v>25</v>
      </c>
      <c r="I97" s="22">
        <v>1000</v>
      </c>
      <c r="J97" s="22">
        <v>0.5</v>
      </c>
      <c r="K97" s="23">
        <v>33.5</v>
      </c>
      <c r="L97" s="24">
        <v>16.75</v>
      </c>
      <c r="M97" s="25">
        <v>41122</v>
      </c>
    </row>
    <row r="98" spans="1:13">
      <c r="A98" s="20" t="s">
        <v>16</v>
      </c>
      <c r="B98" s="20" t="s">
        <v>17</v>
      </c>
      <c r="C98" s="21" t="s">
        <v>33</v>
      </c>
      <c r="D98" s="22" t="s">
        <v>63</v>
      </c>
      <c r="E98" s="21">
        <v>350500</v>
      </c>
      <c r="F98" s="21"/>
      <c r="G98" s="22" t="s">
        <v>59</v>
      </c>
      <c r="H98" s="22" t="s">
        <v>25</v>
      </c>
      <c r="I98" s="22">
        <v>1000</v>
      </c>
      <c r="J98" s="22">
        <v>0.5</v>
      </c>
      <c r="K98" s="23">
        <v>28</v>
      </c>
      <c r="L98" s="24">
        <v>14</v>
      </c>
      <c r="M98" s="25">
        <v>41122</v>
      </c>
    </row>
    <row r="99" spans="1:13">
      <c r="A99" s="20" t="s">
        <v>16</v>
      </c>
      <c r="B99" s="20" t="s">
        <v>17</v>
      </c>
      <c r="C99" s="21" t="s">
        <v>33</v>
      </c>
      <c r="D99" s="22" t="s">
        <v>63</v>
      </c>
      <c r="E99" s="21">
        <v>350500</v>
      </c>
      <c r="F99" s="21"/>
      <c r="G99" s="22" t="s">
        <v>59</v>
      </c>
      <c r="H99" s="22" t="s">
        <v>25</v>
      </c>
      <c r="I99" s="22">
        <v>1000</v>
      </c>
      <c r="J99" s="22">
        <v>0.5</v>
      </c>
      <c r="K99" s="23">
        <v>28</v>
      </c>
      <c r="L99" s="24">
        <v>14</v>
      </c>
      <c r="M99" s="25">
        <v>41122</v>
      </c>
    </row>
    <row r="100" spans="1:13">
      <c r="A100" s="20" t="s">
        <v>16</v>
      </c>
      <c r="B100" s="20" t="s">
        <v>17</v>
      </c>
      <c r="C100" s="21" t="s">
        <v>33</v>
      </c>
      <c r="D100" s="22" t="s">
        <v>63</v>
      </c>
      <c r="E100" s="21">
        <v>350500</v>
      </c>
      <c r="F100" s="21"/>
      <c r="G100" s="22" t="s">
        <v>59</v>
      </c>
      <c r="H100" s="22" t="s">
        <v>25</v>
      </c>
      <c r="I100" s="22">
        <v>1000</v>
      </c>
      <c r="J100" s="22">
        <v>0.5</v>
      </c>
      <c r="K100" s="23">
        <v>28</v>
      </c>
      <c r="L100" s="24">
        <v>14</v>
      </c>
      <c r="M100" s="25">
        <v>41122</v>
      </c>
    </row>
    <row r="101" spans="1:13">
      <c r="A101" s="20" t="s">
        <v>16</v>
      </c>
      <c r="B101" s="20" t="s">
        <v>17</v>
      </c>
      <c r="C101" s="21" t="s">
        <v>33</v>
      </c>
      <c r="D101" s="22" t="s">
        <v>63</v>
      </c>
      <c r="E101" s="21">
        <v>350500</v>
      </c>
      <c r="F101" s="21"/>
      <c r="G101" s="22" t="s">
        <v>59</v>
      </c>
      <c r="H101" s="22" t="s">
        <v>25</v>
      </c>
      <c r="I101" s="22">
        <v>1000</v>
      </c>
      <c r="J101" s="22">
        <v>0.5</v>
      </c>
      <c r="K101" s="23">
        <v>28</v>
      </c>
      <c r="L101" s="24">
        <v>14</v>
      </c>
      <c r="M101" s="25">
        <v>41122</v>
      </c>
    </row>
    <row r="102" spans="1:13">
      <c r="A102" s="20" t="s">
        <v>16</v>
      </c>
      <c r="B102" s="20" t="s">
        <v>17</v>
      </c>
      <c r="C102" s="21" t="s">
        <v>33</v>
      </c>
      <c r="D102" s="22" t="s">
        <v>63</v>
      </c>
      <c r="E102" s="21">
        <v>350500</v>
      </c>
      <c r="F102" s="21"/>
      <c r="G102" s="22" t="s">
        <v>59</v>
      </c>
      <c r="H102" s="22" t="s">
        <v>25</v>
      </c>
      <c r="I102" s="22">
        <v>1000</v>
      </c>
      <c r="J102" s="22">
        <v>0.5</v>
      </c>
      <c r="K102" s="23">
        <v>28</v>
      </c>
      <c r="L102" s="24">
        <v>14</v>
      </c>
      <c r="M102" s="25">
        <v>41122</v>
      </c>
    </row>
    <row r="103" spans="1:13">
      <c r="A103" s="20" t="s">
        <v>16</v>
      </c>
      <c r="B103" s="20" t="s">
        <v>17</v>
      </c>
      <c r="C103" s="21" t="s">
        <v>33</v>
      </c>
      <c r="D103" s="22" t="s">
        <v>63</v>
      </c>
      <c r="E103" s="21">
        <v>350500</v>
      </c>
      <c r="F103" s="21"/>
      <c r="G103" s="22" t="s">
        <v>59</v>
      </c>
      <c r="H103" s="22" t="s">
        <v>25</v>
      </c>
      <c r="I103" s="22">
        <v>1000</v>
      </c>
      <c r="J103" s="22">
        <v>0.5</v>
      </c>
      <c r="K103" s="23">
        <v>28</v>
      </c>
      <c r="L103" s="24">
        <v>14</v>
      </c>
      <c r="M103" s="25">
        <v>41122</v>
      </c>
    </row>
    <row r="104" spans="1:13">
      <c r="A104" s="20" t="s">
        <v>16</v>
      </c>
      <c r="B104" s="20" t="s">
        <v>17</v>
      </c>
      <c r="C104" s="21" t="s">
        <v>33</v>
      </c>
      <c r="D104" s="22" t="s">
        <v>63</v>
      </c>
      <c r="E104" s="21">
        <v>350500</v>
      </c>
      <c r="F104" s="21"/>
      <c r="G104" s="22" t="s">
        <v>59</v>
      </c>
      <c r="H104" s="22" t="s">
        <v>25</v>
      </c>
      <c r="I104" s="22">
        <v>1000</v>
      </c>
      <c r="J104" s="22">
        <v>0.5</v>
      </c>
      <c r="K104" s="23">
        <v>28</v>
      </c>
      <c r="L104" s="24">
        <v>14</v>
      </c>
      <c r="M104" s="25">
        <v>41122</v>
      </c>
    </row>
    <row r="105" spans="1:13">
      <c r="A105" s="20" t="s">
        <v>16</v>
      </c>
      <c r="B105" s="20" t="s">
        <v>17</v>
      </c>
      <c r="C105" s="21" t="s">
        <v>33</v>
      </c>
      <c r="D105" s="22" t="s">
        <v>63</v>
      </c>
      <c r="E105" s="21">
        <v>350500</v>
      </c>
      <c r="F105" s="21"/>
      <c r="G105" s="22" t="s">
        <v>59</v>
      </c>
      <c r="H105" s="22" t="s">
        <v>25</v>
      </c>
      <c r="I105" s="22">
        <v>1000</v>
      </c>
      <c r="J105" s="22">
        <v>0.5</v>
      </c>
      <c r="K105" s="23">
        <v>28</v>
      </c>
      <c r="L105" s="24">
        <v>14</v>
      </c>
      <c r="M105" s="25">
        <v>41122</v>
      </c>
    </row>
    <row r="106" spans="1:13">
      <c r="A106" s="20" t="s">
        <v>16</v>
      </c>
      <c r="B106" s="20" t="s">
        <v>17</v>
      </c>
      <c r="C106" s="21" t="s">
        <v>33</v>
      </c>
      <c r="D106" s="21" t="s">
        <v>63</v>
      </c>
      <c r="E106" s="21">
        <v>350500</v>
      </c>
      <c r="F106" s="21"/>
      <c r="G106" s="21" t="s">
        <v>59</v>
      </c>
      <c r="H106" s="21" t="s">
        <v>25</v>
      </c>
      <c r="I106" s="21">
        <v>1000</v>
      </c>
      <c r="J106" s="21">
        <v>0.5</v>
      </c>
      <c r="K106" s="26">
        <v>28</v>
      </c>
      <c r="L106" s="24">
        <v>14</v>
      </c>
      <c r="M106" s="25">
        <v>41122</v>
      </c>
    </row>
    <row r="107" spans="1:13">
      <c r="A107" s="20" t="s">
        <v>16</v>
      </c>
      <c r="B107" s="20" t="s">
        <v>17</v>
      </c>
      <c r="C107" s="21" t="s">
        <v>33</v>
      </c>
      <c r="D107" s="21" t="s">
        <v>63</v>
      </c>
      <c r="E107" s="21">
        <v>350500</v>
      </c>
      <c r="F107" s="21"/>
      <c r="G107" s="21" t="s">
        <v>59</v>
      </c>
      <c r="H107" s="21" t="s">
        <v>25</v>
      </c>
      <c r="I107" s="21">
        <v>1000</v>
      </c>
      <c r="J107" s="21">
        <v>0.5</v>
      </c>
      <c r="K107" s="26">
        <v>28</v>
      </c>
      <c r="L107" s="24">
        <v>14</v>
      </c>
      <c r="M107" s="25">
        <v>41122</v>
      </c>
    </row>
    <row r="108" spans="1:13">
      <c r="A108" s="20" t="s">
        <v>16</v>
      </c>
      <c r="B108" s="20" t="s">
        <v>17</v>
      </c>
      <c r="C108" s="21" t="s">
        <v>33</v>
      </c>
      <c r="D108" s="21" t="s">
        <v>63</v>
      </c>
      <c r="E108" s="21">
        <v>350500</v>
      </c>
      <c r="F108" s="21"/>
      <c r="G108" s="21" t="s">
        <v>59</v>
      </c>
      <c r="H108" s="21" t="s">
        <v>25</v>
      </c>
      <c r="I108" s="21">
        <v>1000</v>
      </c>
      <c r="J108" s="21">
        <v>0.5</v>
      </c>
      <c r="K108" s="26">
        <v>28</v>
      </c>
      <c r="L108" s="24">
        <v>14</v>
      </c>
      <c r="M108" s="25">
        <v>41122</v>
      </c>
    </row>
    <row r="109" spans="1:13">
      <c r="A109" s="20" t="s">
        <v>16</v>
      </c>
      <c r="B109" s="20" t="s">
        <v>17</v>
      </c>
      <c r="C109" s="21" t="s">
        <v>33</v>
      </c>
      <c r="D109" s="21" t="s">
        <v>63</v>
      </c>
      <c r="E109" s="21">
        <v>350500</v>
      </c>
      <c r="F109" s="22"/>
      <c r="G109" s="21" t="s">
        <v>59</v>
      </c>
      <c r="H109" s="21" t="s">
        <v>25</v>
      </c>
      <c r="I109" s="21">
        <v>1000</v>
      </c>
      <c r="J109" s="21">
        <v>0.5</v>
      </c>
      <c r="K109" s="26">
        <v>28</v>
      </c>
      <c r="L109" s="24">
        <v>14</v>
      </c>
      <c r="M109" s="25">
        <v>41122</v>
      </c>
    </row>
    <row r="110" spans="1:13">
      <c r="A110" s="20" t="s">
        <v>16</v>
      </c>
      <c r="B110" s="20" t="s">
        <v>17</v>
      </c>
      <c r="C110" s="21" t="s">
        <v>33</v>
      </c>
      <c r="D110" s="21" t="s">
        <v>63</v>
      </c>
      <c r="E110" s="21">
        <v>350500</v>
      </c>
      <c r="F110" s="21"/>
      <c r="G110" s="21" t="s">
        <v>59</v>
      </c>
      <c r="H110" s="21" t="s">
        <v>25</v>
      </c>
      <c r="I110" s="21">
        <v>1000</v>
      </c>
      <c r="J110" s="21">
        <v>0.5</v>
      </c>
      <c r="K110" s="26">
        <v>28</v>
      </c>
      <c r="L110" s="24">
        <v>14</v>
      </c>
      <c r="M110" s="25">
        <v>41122</v>
      </c>
    </row>
    <row r="111" spans="1:13">
      <c r="A111" s="20" t="s">
        <v>16</v>
      </c>
      <c r="B111" s="20" t="s">
        <v>17</v>
      </c>
      <c r="C111" s="21" t="s">
        <v>33</v>
      </c>
      <c r="D111" s="21" t="s">
        <v>63</v>
      </c>
      <c r="E111" s="21">
        <v>350500</v>
      </c>
      <c r="F111" s="21"/>
      <c r="G111" s="21" t="s">
        <v>59</v>
      </c>
      <c r="H111" s="21" t="s">
        <v>25</v>
      </c>
      <c r="I111" s="21">
        <v>1000</v>
      </c>
      <c r="J111" s="21">
        <v>0.5</v>
      </c>
      <c r="K111" s="26">
        <v>28</v>
      </c>
      <c r="L111" s="24">
        <v>14</v>
      </c>
      <c r="M111" s="25">
        <v>41122</v>
      </c>
    </row>
    <row r="112" spans="1:13">
      <c r="A112" s="20" t="s">
        <v>16</v>
      </c>
      <c r="B112" s="20" t="s">
        <v>17</v>
      </c>
      <c r="C112" s="21" t="s">
        <v>33</v>
      </c>
      <c r="D112" s="21" t="s">
        <v>63</v>
      </c>
      <c r="E112" s="21">
        <v>350500</v>
      </c>
      <c r="F112" s="22"/>
      <c r="G112" s="21" t="s">
        <v>59</v>
      </c>
      <c r="H112" s="21" t="s">
        <v>25</v>
      </c>
      <c r="I112" s="21">
        <v>1000</v>
      </c>
      <c r="J112" s="21">
        <v>0.5</v>
      </c>
      <c r="K112" s="26">
        <v>28</v>
      </c>
      <c r="L112" s="24">
        <v>14</v>
      </c>
      <c r="M112" s="25">
        <v>41122</v>
      </c>
    </row>
    <row r="113" spans="1:13">
      <c r="A113" s="20" t="s">
        <v>16</v>
      </c>
      <c r="B113" s="20" t="s">
        <v>17</v>
      </c>
      <c r="C113" s="21" t="s">
        <v>33</v>
      </c>
      <c r="D113" s="21" t="s">
        <v>63</v>
      </c>
      <c r="E113" s="21">
        <v>350500</v>
      </c>
      <c r="F113" s="22"/>
      <c r="G113" s="21" t="s">
        <v>59</v>
      </c>
      <c r="H113" s="21" t="s">
        <v>25</v>
      </c>
      <c r="I113" s="21">
        <v>1000</v>
      </c>
      <c r="J113" s="21">
        <v>0.5</v>
      </c>
      <c r="K113" s="26">
        <v>28</v>
      </c>
      <c r="L113" s="24">
        <v>14</v>
      </c>
      <c r="M113" s="25">
        <v>41122</v>
      </c>
    </row>
    <row r="114" spans="1:13">
      <c r="A114" s="20" t="s">
        <v>16</v>
      </c>
      <c r="B114" s="20" t="s">
        <v>17</v>
      </c>
      <c r="C114" s="21" t="s">
        <v>33</v>
      </c>
      <c r="D114" s="21" t="s">
        <v>63</v>
      </c>
      <c r="E114" s="21">
        <v>350500</v>
      </c>
      <c r="F114" s="22"/>
      <c r="G114" s="21" t="s">
        <v>59</v>
      </c>
      <c r="H114" s="21" t="s">
        <v>25</v>
      </c>
      <c r="I114" s="21">
        <v>1000</v>
      </c>
      <c r="J114" s="21">
        <v>0.5</v>
      </c>
      <c r="K114" s="26">
        <v>28</v>
      </c>
      <c r="L114" s="24">
        <v>14</v>
      </c>
      <c r="M114" s="25">
        <v>41122</v>
      </c>
    </row>
    <row r="115" spans="1:13">
      <c r="A115" s="20" t="s">
        <v>16</v>
      </c>
      <c r="B115" s="20" t="s">
        <v>17</v>
      </c>
      <c r="C115" s="21" t="s">
        <v>33</v>
      </c>
      <c r="D115" s="21" t="s">
        <v>63</v>
      </c>
      <c r="E115" s="21">
        <v>350500</v>
      </c>
      <c r="F115" s="22"/>
      <c r="G115" s="21" t="s">
        <v>59</v>
      </c>
      <c r="H115" s="21" t="s">
        <v>25</v>
      </c>
      <c r="I115" s="21">
        <v>1000</v>
      </c>
      <c r="J115" s="21">
        <v>0.5</v>
      </c>
      <c r="K115" s="26">
        <v>28</v>
      </c>
      <c r="L115" s="24">
        <v>14</v>
      </c>
      <c r="M115" s="25">
        <v>41122</v>
      </c>
    </row>
    <row r="116" spans="1:13">
      <c r="A116" s="20" t="s">
        <v>16</v>
      </c>
      <c r="B116" s="20" t="s">
        <v>17</v>
      </c>
      <c r="C116" s="21" t="s">
        <v>33</v>
      </c>
      <c r="D116" s="21" t="s">
        <v>63</v>
      </c>
      <c r="E116" s="21">
        <v>350500</v>
      </c>
      <c r="F116" s="22"/>
      <c r="G116" s="21" t="s">
        <v>59</v>
      </c>
      <c r="H116" s="21" t="s">
        <v>25</v>
      </c>
      <c r="I116" s="21">
        <v>1000</v>
      </c>
      <c r="J116" s="21">
        <v>0.5</v>
      </c>
      <c r="K116" s="26">
        <v>28</v>
      </c>
      <c r="L116" s="24">
        <v>14</v>
      </c>
      <c r="M116" s="25">
        <v>41122</v>
      </c>
    </row>
    <row r="117" spans="1:13">
      <c r="A117" s="20" t="s">
        <v>16</v>
      </c>
      <c r="B117" s="20" t="s">
        <v>17</v>
      </c>
      <c r="C117" s="21" t="s">
        <v>33</v>
      </c>
      <c r="D117" s="21" t="s">
        <v>63</v>
      </c>
      <c r="E117" s="21">
        <v>350500</v>
      </c>
      <c r="F117" s="22"/>
      <c r="G117" s="21" t="s">
        <v>59</v>
      </c>
      <c r="H117" s="21" t="s">
        <v>25</v>
      </c>
      <c r="I117" s="21">
        <v>1000</v>
      </c>
      <c r="J117" s="21">
        <v>0.5</v>
      </c>
      <c r="K117" s="26">
        <v>28</v>
      </c>
      <c r="L117" s="24">
        <v>14</v>
      </c>
      <c r="M117" s="25">
        <v>41122</v>
      </c>
    </row>
    <row r="118" spans="1:13">
      <c r="A118" s="20" t="s">
        <v>16</v>
      </c>
      <c r="B118" s="20" t="s">
        <v>17</v>
      </c>
      <c r="C118" s="21" t="s">
        <v>33</v>
      </c>
      <c r="D118" s="21" t="s">
        <v>63</v>
      </c>
      <c r="E118" s="21">
        <v>350500</v>
      </c>
      <c r="F118" s="22"/>
      <c r="G118" s="21" t="s">
        <v>59</v>
      </c>
      <c r="H118" s="21" t="s">
        <v>25</v>
      </c>
      <c r="I118" s="21">
        <v>1000</v>
      </c>
      <c r="J118" s="21">
        <v>0.5</v>
      </c>
      <c r="K118" s="26">
        <v>28</v>
      </c>
      <c r="L118" s="24">
        <v>14</v>
      </c>
      <c r="M118" s="25">
        <v>41122</v>
      </c>
    </row>
    <row r="119" spans="1:13">
      <c r="A119" s="20" t="s">
        <v>16</v>
      </c>
      <c r="B119" s="20" t="s">
        <v>17</v>
      </c>
      <c r="C119" s="21" t="s">
        <v>33</v>
      </c>
      <c r="D119" s="21" t="s">
        <v>63</v>
      </c>
      <c r="E119" s="21">
        <v>350500</v>
      </c>
      <c r="F119" s="22"/>
      <c r="G119" s="21" t="s">
        <v>59</v>
      </c>
      <c r="H119" s="21" t="s">
        <v>25</v>
      </c>
      <c r="I119" s="21">
        <v>1000</v>
      </c>
      <c r="J119" s="21">
        <v>0.5</v>
      </c>
      <c r="K119" s="26">
        <v>28</v>
      </c>
      <c r="L119" s="24">
        <v>14</v>
      </c>
      <c r="M119" s="25">
        <v>41122</v>
      </c>
    </row>
    <row r="120" spans="1:13">
      <c r="A120" s="20" t="s">
        <v>16</v>
      </c>
      <c r="B120" s="20" t="s">
        <v>17</v>
      </c>
      <c r="C120" s="21" t="s">
        <v>33</v>
      </c>
      <c r="D120" s="21" t="s">
        <v>63</v>
      </c>
      <c r="E120" s="21">
        <v>350500</v>
      </c>
      <c r="F120" s="22"/>
      <c r="G120" s="21" t="s">
        <v>59</v>
      </c>
      <c r="H120" s="21" t="s">
        <v>25</v>
      </c>
      <c r="I120" s="21">
        <v>1000</v>
      </c>
      <c r="J120" s="21">
        <v>0.5</v>
      </c>
      <c r="K120" s="26">
        <v>28</v>
      </c>
      <c r="L120" s="24">
        <v>14</v>
      </c>
      <c r="M120" s="25">
        <v>41122</v>
      </c>
    </row>
    <row r="121" spans="1:13">
      <c r="A121" s="20" t="s">
        <v>16</v>
      </c>
      <c r="B121" s="20" t="s">
        <v>17</v>
      </c>
      <c r="C121" s="21" t="s">
        <v>33</v>
      </c>
      <c r="D121" s="21" t="s">
        <v>63</v>
      </c>
      <c r="E121" s="21">
        <v>350500</v>
      </c>
      <c r="F121" s="22"/>
      <c r="G121" s="21" t="s">
        <v>59</v>
      </c>
      <c r="H121" s="21" t="s">
        <v>25</v>
      </c>
      <c r="I121" s="21">
        <v>1000</v>
      </c>
      <c r="J121" s="21">
        <v>0.5</v>
      </c>
      <c r="K121" s="26">
        <v>28</v>
      </c>
      <c r="L121" s="24">
        <v>14</v>
      </c>
      <c r="M121" s="25">
        <v>41122</v>
      </c>
    </row>
    <row r="122" spans="1:13">
      <c r="A122" s="20" t="s">
        <v>16</v>
      </c>
      <c r="B122" s="20" t="s">
        <v>17</v>
      </c>
      <c r="C122" s="21" t="s">
        <v>33</v>
      </c>
      <c r="D122" s="21" t="s">
        <v>63</v>
      </c>
      <c r="E122" s="21">
        <v>350500</v>
      </c>
      <c r="F122" s="22"/>
      <c r="G122" s="21" t="s">
        <v>59</v>
      </c>
      <c r="H122" s="21" t="s">
        <v>25</v>
      </c>
      <c r="I122" s="21">
        <v>1000</v>
      </c>
      <c r="J122" s="21">
        <v>0.5</v>
      </c>
      <c r="K122" s="26">
        <v>28</v>
      </c>
      <c r="L122" s="24">
        <v>14</v>
      </c>
      <c r="M122" s="25">
        <v>41122</v>
      </c>
    </row>
    <row r="123" spans="1:13">
      <c r="A123" s="20" t="s">
        <v>16</v>
      </c>
      <c r="B123" s="20" t="s">
        <v>17</v>
      </c>
      <c r="C123" s="21" t="s">
        <v>33</v>
      </c>
      <c r="D123" s="21" t="s">
        <v>63</v>
      </c>
      <c r="E123" s="21">
        <v>350500</v>
      </c>
      <c r="F123" s="22"/>
      <c r="G123" s="21" t="s">
        <v>59</v>
      </c>
      <c r="H123" s="21" t="s">
        <v>25</v>
      </c>
      <c r="I123" s="21">
        <v>1000</v>
      </c>
      <c r="J123" s="21">
        <v>0.5</v>
      </c>
      <c r="K123" s="26">
        <v>28</v>
      </c>
      <c r="L123" s="24">
        <v>14</v>
      </c>
      <c r="M123" s="25">
        <v>41122</v>
      </c>
    </row>
    <row r="124" spans="1:13">
      <c r="A124" s="20" t="s">
        <v>16</v>
      </c>
      <c r="B124" s="20" t="s">
        <v>17</v>
      </c>
      <c r="C124" s="21" t="s">
        <v>33</v>
      </c>
      <c r="D124" s="29"/>
      <c r="E124" s="22">
        <v>350500</v>
      </c>
      <c r="F124" s="22"/>
      <c r="G124" s="22" t="s">
        <v>59</v>
      </c>
      <c r="H124" s="22" t="s">
        <v>23</v>
      </c>
      <c r="I124" s="22">
        <v>1000</v>
      </c>
      <c r="J124" s="22">
        <v>2</v>
      </c>
      <c r="K124" s="23">
        <v>14.5</v>
      </c>
      <c r="L124" s="24">
        <v>29</v>
      </c>
      <c r="M124" s="25">
        <v>41122</v>
      </c>
    </row>
    <row r="125" spans="1:13">
      <c r="A125" s="20" t="s">
        <v>16</v>
      </c>
      <c r="B125" s="20" t="s">
        <v>17</v>
      </c>
      <c r="C125" s="21" t="s">
        <v>33</v>
      </c>
      <c r="D125" s="21" t="s">
        <v>63</v>
      </c>
      <c r="E125" s="21">
        <v>350500</v>
      </c>
      <c r="F125" s="22"/>
      <c r="G125" s="21" t="s">
        <v>59</v>
      </c>
      <c r="H125" s="21" t="s">
        <v>23</v>
      </c>
      <c r="I125" s="21">
        <v>1000</v>
      </c>
      <c r="J125" s="21">
        <v>1</v>
      </c>
      <c r="K125" s="26">
        <v>14.5</v>
      </c>
      <c r="L125" s="24">
        <v>14.5</v>
      </c>
      <c r="M125" s="25">
        <v>41122</v>
      </c>
    </row>
    <row r="126" spans="1:13">
      <c r="A126" s="20" t="s">
        <v>16</v>
      </c>
      <c r="B126" s="20" t="s">
        <v>17</v>
      </c>
      <c r="C126" s="21" t="s">
        <v>33</v>
      </c>
      <c r="D126" s="21" t="s">
        <v>63</v>
      </c>
      <c r="E126" s="22">
        <v>350500</v>
      </c>
      <c r="F126" s="22"/>
      <c r="G126" s="21" t="s">
        <v>59</v>
      </c>
      <c r="H126" s="21" t="s">
        <v>23</v>
      </c>
      <c r="I126" s="21">
        <v>1000</v>
      </c>
      <c r="J126" s="21">
        <v>1</v>
      </c>
      <c r="K126" s="26">
        <v>14.5</v>
      </c>
      <c r="L126" s="24">
        <v>14.5</v>
      </c>
      <c r="M126" s="25">
        <v>41122</v>
      </c>
    </row>
    <row r="127" spans="1:13">
      <c r="A127" s="20" t="s">
        <v>16</v>
      </c>
      <c r="B127" s="20" t="s">
        <v>17</v>
      </c>
      <c r="C127" s="21" t="s">
        <v>33</v>
      </c>
      <c r="D127" s="21" t="s">
        <v>63</v>
      </c>
      <c r="E127" s="22">
        <v>350500</v>
      </c>
      <c r="F127" s="22"/>
      <c r="G127" s="21" t="s">
        <v>59</v>
      </c>
      <c r="H127" s="21" t="s">
        <v>23</v>
      </c>
      <c r="I127" s="21">
        <v>1000</v>
      </c>
      <c r="J127" s="21">
        <v>1</v>
      </c>
      <c r="K127" s="26">
        <v>14.5</v>
      </c>
      <c r="L127" s="24">
        <v>14.5</v>
      </c>
      <c r="M127" s="25">
        <v>41122</v>
      </c>
    </row>
    <row r="128" spans="1:13">
      <c r="A128" s="20" t="s">
        <v>16</v>
      </c>
      <c r="B128" s="20" t="s">
        <v>17</v>
      </c>
      <c r="C128" s="21" t="s">
        <v>33</v>
      </c>
      <c r="D128" s="21" t="s">
        <v>63</v>
      </c>
      <c r="E128" s="22">
        <v>350500</v>
      </c>
      <c r="F128" s="22"/>
      <c r="G128" s="21" t="s">
        <v>59</v>
      </c>
      <c r="H128" s="21" t="s">
        <v>23</v>
      </c>
      <c r="I128" s="21">
        <v>1000</v>
      </c>
      <c r="J128" s="21">
        <v>1</v>
      </c>
      <c r="K128" s="26">
        <v>14.5</v>
      </c>
      <c r="L128" s="24">
        <v>14.5</v>
      </c>
      <c r="M128" s="25">
        <v>41122</v>
      </c>
    </row>
    <row r="129" spans="1:13">
      <c r="A129" s="20" t="s">
        <v>16</v>
      </c>
      <c r="B129" s="20" t="s">
        <v>17</v>
      </c>
      <c r="C129" s="21" t="s">
        <v>37</v>
      </c>
      <c r="D129" s="21"/>
      <c r="E129" s="21">
        <v>350500</v>
      </c>
      <c r="F129" s="21"/>
      <c r="G129" s="21" t="s">
        <v>59</v>
      </c>
      <c r="H129" s="21" t="s">
        <v>23</v>
      </c>
      <c r="I129" s="21">
        <v>1000</v>
      </c>
      <c r="J129" s="21">
        <v>1</v>
      </c>
      <c r="K129" s="26">
        <v>14.5</v>
      </c>
      <c r="L129" s="24">
        <v>14.5</v>
      </c>
      <c r="M129" s="25">
        <v>41122</v>
      </c>
    </row>
    <row r="130" spans="1:13">
      <c r="A130" s="20" t="s">
        <v>16</v>
      </c>
      <c r="B130" s="20" t="s">
        <v>17</v>
      </c>
      <c r="C130" s="21" t="s">
        <v>37</v>
      </c>
      <c r="D130" s="21"/>
      <c r="E130" s="21">
        <v>350500</v>
      </c>
      <c r="F130" s="21"/>
      <c r="G130" s="21" t="s">
        <v>59</v>
      </c>
      <c r="H130" s="21" t="s">
        <v>23</v>
      </c>
      <c r="I130" s="21">
        <v>1000</v>
      </c>
      <c r="J130" s="21">
        <v>1</v>
      </c>
      <c r="K130" s="26">
        <v>14.5</v>
      </c>
      <c r="L130" s="24">
        <v>14.5</v>
      </c>
      <c r="M130" s="25">
        <v>41122</v>
      </c>
    </row>
    <row r="131" spans="1:13">
      <c r="A131" s="20" t="s">
        <v>16</v>
      </c>
      <c r="B131" s="20" t="s">
        <v>17</v>
      </c>
      <c r="C131" s="21" t="s">
        <v>37</v>
      </c>
      <c r="D131" s="21"/>
      <c r="E131" s="21">
        <v>350500</v>
      </c>
      <c r="F131" s="21"/>
      <c r="G131" s="21" t="s">
        <v>59</v>
      </c>
      <c r="H131" s="21" t="s">
        <v>23</v>
      </c>
      <c r="I131" s="21">
        <v>1000</v>
      </c>
      <c r="J131" s="21">
        <v>1</v>
      </c>
      <c r="K131" s="26">
        <v>14.5</v>
      </c>
      <c r="L131" s="24">
        <v>14.5</v>
      </c>
      <c r="M131" s="25">
        <v>41122</v>
      </c>
    </row>
    <row r="132" spans="1:13">
      <c r="A132" s="20" t="s">
        <v>16</v>
      </c>
      <c r="B132" s="20" t="s">
        <v>17</v>
      </c>
      <c r="C132" s="21" t="s">
        <v>37</v>
      </c>
      <c r="D132" s="21"/>
      <c r="E132" s="21">
        <v>350500</v>
      </c>
      <c r="F132" s="21"/>
      <c r="G132" s="21" t="s">
        <v>59</v>
      </c>
      <c r="H132" s="21" t="s">
        <v>23</v>
      </c>
      <c r="I132" s="21">
        <v>1000</v>
      </c>
      <c r="J132" s="21">
        <v>1</v>
      </c>
      <c r="K132" s="26">
        <v>14.5</v>
      </c>
      <c r="L132" s="24">
        <v>14.5</v>
      </c>
      <c r="M132" s="25">
        <v>41122</v>
      </c>
    </row>
    <row r="133" spans="1:13">
      <c r="A133" s="20" t="s">
        <v>16</v>
      </c>
      <c r="B133" s="20" t="s">
        <v>17</v>
      </c>
      <c r="C133" s="21" t="s">
        <v>37</v>
      </c>
      <c r="D133" s="21"/>
      <c r="E133" s="21">
        <v>350500</v>
      </c>
      <c r="F133" s="21"/>
      <c r="G133" s="21" t="s">
        <v>59</v>
      </c>
      <c r="H133" s="21" t="s">
        <v>23</v>
      </c>
      <c r="I133" s="21">
        <v>1000</v>
      </c>
      <c r="J133" s="21">
        <v>1</v>
      </c>
      <c r="K133" s="26">
        <v>14.5</v>
      </c>
      <c r="L133" s="24">
        <v>14.5</v>
      </c>
      <c r="M133" s="25">
        <v>41122</v>
      </c>
    </row>
    <row r="134" spans="1:13">
      <c r="A134" s="20" t="s">
        <v>16</v>
      </c>
      <c r="B134" s="20" t="s">
        <v>17</v>
      </c>
      <c r="C134" s="21" t="s">
        <v>37</v>
      </c>
      <c r="D134" s="21"/>
      <c r="E134" s="21">
        <v>350500</v>
      </c>
      <c r="F134" s="21"/>
      <c r="G134" s="21" t="s">
        <v>59</v>
      </c>
      <c r="H134" s="21" t="s">
        <v>23</v>
      </c>
      <c r="I134" s="21">
        <v>1000</v>
      </c>
      <c r="J134" s="21">
        <v>1</v>
      </c>
      <c r="K134" s="26">
        <v>14.5</v>
      </c>
      <c r="L134" s="24">
        <v>14.5</v>
      </c>
      <c r="M134" s="25">
        <v>41122</v>
      </c>
    </row>
    <row r="135" spans="1:13">
      <c r="A135" s="20" t="s">
        <v>16</v>
      </c>
      <c r="B135" s="20" t="s">
        <v>17</v>
      </c>
      <c r="C135" s="21" t="s">
        <v>37</v>
      </c>
      <c r="D135" s="21"/>
      <c r="E135" s="21">
        <v>350500</v>
      </c>
      <c r="F135" s="21"/>
      <c r="G135" s="21" t="s">
        <v>59</v>
      </c>
      <c r="H135" s="21" t="s">
        <v>23</v>
      </c>
      <c r="I135" s="21">
        <v>1000</v>
      </c>
      <c r="J135" s="21">
        <v>1</v>
      </c>
      <c r="K135" s="26">
        <v>14.5</v>
      </c>
      <c r="L135" s="24">
        <v>14.5</v>
      </c>
      <c r="M135" s="25">
        <v>41122</v>
      </c>
    </row>
    <row r="136" spans="1:13">
      <c r="A136" s="20" t="s">
        <v>16</v>
      </c>
      <c r="B136" s="20" t="s">
        <v>17</v>
      </c>
      <c r="C136" s="21" t="s">
        <v>37</v>
      </c>
      <c r="D136" s="21"/>
      <c r="E136" s="21">
        <v>350500</v>
      </c>
      <c r="F136" s="21"/>
      <c r="G136" s="21" t="s">
        <v>59</v>
      </c>
      <c r="H136" s="21" t="s">
        <v>23</v>
      </c>
      <c r="I136" s="21">
        <v>1000</v>
      </c>
      <c r="J136" s="21">
        <v>1</v>
      </c>
      <c r="K136" s="26">
        <v>14.5</v>
      </c>
      <c r="L136" s="24">
        <v>14.5</v>
      </c>
      <c r="M136" s="25">
        <v>41122</v>
      </c>
    </row>
    <row r="137" spans="1:13">
      <c r="A137" s="20" t="s">
        <v>16</v>
      </c>
      <c r="B137" s="20" t="s">
        <v>17</v>
      </c>
      <c r="C137" s="21" t="s">
        <v>37</v>
      </c>
      <c r="D137" s="21"/>
      <c r="E137" s="21">
        <v>350500</v>
      </c>
      <c r="F137" s="21"/>
      <c r="G137" s="21" t="s">
        <v>59</v>
      </c>
      <c r="H137" s="21" t="s">
        <v>23</v>
      </c>
      <c r="I137" s="21">
        <v>1000</v>
      </c>
      <c r="J137" s="21">
        <v>1</v>
      </c>
      <c r="K137" s="26">
        <v>14.5</v>
      </c>
      <c r="L137" s="24">
        <v>14.5</v>
      </c>
      <c r="M137" s="25">
        <v>41122</v>
      </c>
    </row>
    <row r="138" spans="1:13">
      <c r="A138" s="20" t="s">
        <v>16</v>
      </c>
      <c r="B138" s="20" t="s">
        <v>17</v>
      </c>
      <c r="C138" s="21" t="s">
        <v>37</v>
      </c>
      <c r="D138" s="21"/>
      <c r="E138" s="21">
        <v>350500</v>
      </c>
      <c r="F138" s="21"/>
      <c r="G138" s="21" t="s">
        <v>59</v>
      </c>
      <c r="H138" s="21" t="s">
        <v>23</v>
      </c>
      <c r="I138" s="21">
        <v>1000</v>
      </c>
      <c r="J138" s="21">
        <v>1</v>
      </c>
      <c r="K138" s="26">
        <v>14.5</v>
      </c>
      <c r="L138" s="24">
        <v>14.5</v>
      </c>
      <c r="M138" s="25">
        <v>41122</v>
      </c>
    </row>
    <row r="139" spans="1:13">
      <c r="A139" s="20" t="s">
        <v>16</v>
      </c>
      <c r="B139" s="20" t="s">
        <v>17</v>
      </c>
      <c r="C139" s="21" t="s">
        <v>37</v>
      </c>
      <c r="D139" s="21"/>
      <c r="E139" s="21">
        <v>350500</v>
      </c>
      <c r="F139" s="21"/>
      <c r="G139" s="21" t="s">
        <v>59</v>
      </c>
      <c r="H139" s="21" t="s">
        <v>23</v>
      </c>
      <c r="I139" s="21">
        <v>1000</v>
      </c>
      <c r="J139" s="21">
        <v>1</v>
      </c>
      <c r="K139" s="26">
        <v>14.5</v>
      </c>
      <c r="L139" s="24">
        <v>14.5</v>
      </c>
      <c r="M139" s="25">
        <v>41122</v>
      </c>
    </row>
    <row r="140" spans="1:13">
      <c r="A140" s="20" t="s">
        <v>16</v>
      </c>
      <c r="B140" s="20" t="s">
        <v>17</v>
      </c>
      <c r="C140" s="21" t="s">
        <v>37</v>
      </c>
      <c r="D140" s="21"/>
      <c r="E140" s="21">
        <v>350500</v>
      </c>
      <c r="F140" s="21"/>
      <c r="G140" s="21" t="s">
        <v>59</v>
      </c>
      <c r="H140" s="21" t="s">
        <v>23</v>
      </c>
      <c r="I140" s="21">
        <v>1000</v>
      </c>
      <c r="J140" s="21">
        <v>1</v>
      </c>
      <c r="K140" s="26">
        <v>14.5</v>
      </c>
      <c r="L140" s="24">
        <v>14.5</v>
      </c>
      <c r="M140" s="25">
        <v>41122</v>
      </c>
    </row>
    <row r="141" spans="1:13">
      <c r="A141" s="20" t="s">
        <v>16</v>
      </c>
      <c r="B141" s="20" t="s">
        <v>17</v>
      </c>
      <c r="C141" s="21" t="s">
        <v>37</v>
      </c>
      <c r="D141" s="21"/>
      <c r="E141" s="21">
        <v>350500</v>
      </c>
      <c r="F141" s="21"/>
      <c r="G141" s="21" t="s">
        <v>59</v>
      </c>
      <c r="H141" s="21" t="s">
        <v>23</v>
      </c>
      <c r="I141" s="21">
        <v>1000</v>
      </c>
      <c r="J141" s="21">
        <v>1</v>
      </c>
      <c r="K141" s="26">
        <v>14.5</v>
      </c>
      <c r="L141" s="24">
        <v>14.5</v>
      </c>
      <c r="M141" s="25">
        <v>41122</v>
      </c>
    </row>
    <row r="142" spans="1:13">
      <c r="A142" s="20" t="s">
        <v>16</v>
      </c>
      <c r="B142" s="20" t="s">
        <v>17</v>
      </c>
      <c r="C142" s="21" t="s">
        <v>37</v>
      </c>
      <c r="D142" s="21"/>
      <c r="E142" s="21">
        <v>350500</v>
      </c>
      <c r="F142" s="21"/>
      <c r="G142" s="21" t="s">
        <v>59</v>
      </c>
      <c r="H142" s="21" t="s">
        <v>23</v>
      </c>
      <c r="I142" s="21">
        <v>1000</v>
      </c>
      <c r="J142" s="21">
        <v>1</v>
      </c>
      <c r="K142" s="26">
        <v>14.5</v>
      </c>
      <c r="L142" s="24">
        <v>14.5</v>
      </c>
      <c r="M142" s="25">
        <v>41122</v>
      </c>
    </row>
    <row r="143" spans="1:13">
      <c r="A143" s="20" t="s">
        <v>16</v>
      </c>
      <c r="B143" s="20" t="s">
        <v>17</v>
      </c>
      <c r="C143" s="21" t="s">
        <v>37</v>
      </c>
      <c r="D143" s="21"/>
      <c r="E143" s="21">
        <v>370000</v>
      </c>
      <c r="F143" s="21"/>
      <c r="G143" s="21" t="s">
        <v>59</v>
      </c>
      <c r="H143" s="21" t="s">
        <v>25</v>
      </c>
      <c r="I143" s="21">
        <v>1000</v>
      </c>
      <c r="J143" s="21">
        <v>0.5</v>
      </c>
      <c r="K143" s="27">
        <v>28</v>
      </c>
      <c r="L143" s="24">
        <v>14</v>
      </c>
      <c r="M143" s="25">
        <v>41122</v>
      </c>
    </row>
    <row r="144" spans="1:13">
      <c r="A144" s="20" t="s">
        <v>16</v>
      </c>
      <c r="B144" s="20" t="s">
        <v>17</v>
      </c>
      <c r="C144" s="21" t="s">
        <v>37</v>
      </c>
      <c r="D144" s="21"/>
      <c r="E144" s="21">
        <v>370000</v>
      </c>
      <c r="F144" s="21"/>
      <c r="G144" s="21" t="s">
        <v>59</v>
      </c>
      <c r="H144" s="21" t="s">
        <v>25</v>
      </c>
      <c r="I144" s="21">
        <v>1000</v>
      </c>
      <c r="J144" s="21">
        <v>0.5</v>
      </c>
      <c r="K144" s="27">
        <v>28</v>
      </c>
      <c r="L144" s="24">
        <v>14</v>
      </c>
      <c r="M144" s="25">
        <v>41122</v>
      </c>
    </row>
    <row r="145" spans="1:13">
      <c r="A145" s="20" t="s">
        <v>16</v>
      </c>
      <c r="B145" s="20" t="s">
        <v>17</v>
      </c>
      <c r="C145" s="21" t="s">
        <v>37</v>
      </c>
      <c r="D145" s="21"/>
      <c r="E145" s="21">
        <v>370000</v>
      </c>
      <c r="F145" s="21"/>
      <c r="G145" s="21" t="s">
        <v>59</v>
      </c>
      <c r="H145" s="21" t="s">
        <v>25</v>
      </c>
      <c r="I145" s="21">
        <v>1000</v>
      </c>
      <c r="J145" s="21">
        <v>0.5</v>
      </c>
      <c r="K145" s="27">
        <v>28</v>
      </c>
      <c r="L145" s="24">
        <v>14</v>
      </c>
      <c r="M145" s="25">
        <v>41122</v>
      </c>
    </row>
    <row r="146" spans="1:13">
      <c r="A146" s="20" t="s">
        <v>16</v>
      </c>
      <c r="B146" s="20" t="s">
        <v>17</v>
      </c>
      <c r="C146" s="21" t="s">
        <v>37</v>
      </c>
      <c r="D146" s="21"/>
      <c r="E146" s="21">
        <v>370000</v>
      </c>
      <c r="F146" s="21"/>
      <c r="G146" s="21" t="s">
        <v>59</v>
      </c>
      <c r="H146" s="21" t="s">
        <v>25</v>
      </c>
      <c r="I146" s="21">
        <v>1000</v>
      </c>
      <c r="J146" s="21">
        <v>0.5</v>
      </c>
      <c r="K146" s="27">
        <v>28</v>
      </c>
      <c r="L146" s="24">
        <v>14</v>
      </c>
      <c r="M146" s="25">
        <v>41122</v>
      </c>
    </row>
    <row r="147" spans="1:13">
      <c r="A147" s="20" t="s">
        <v>16</v>
      </c>
      <c r="B147" s="20" t="s">
        <v>17</v>
      </c>
      <c r="C147" s="21" t="s">
        <v>37</v>
      </c>
      <c r="D147" s="21"/>
      <c r="E147" s="21">
        <v>370000</v>
      </c>
      <c r="F147" s="21"/>
      <c r="G147" s="21" t="s">
        <v>59</v>
      </c>
      <c r="H147" s="21" t="s">
        <v>25</v>
      </c>
      <c r="I147" s="21">
        <v>1000</v>
      </c>
      <c r="J147" s="21">
        <v>0.5</v>
      </c>
      <c r="K147" s="27">
        <v>28</v>
      </c>
      <c r="L147" s="24">
        <v>14</v>
      </c>
      <c r="M147" s="25">
        <v>41122</v>
      </c>
    </row>
    <row r="148" spans="1:13">
      <c r="A148" s="20" t="s">
        <v>16</v>
      </c>
      <c r="B148" s="20" t="s">
        <v>17</v>
      </c>
      <c r="C148" s="21" t="s">
        <v>37</v>
      </c>
      <c r="D148" s="21"/>
      <c r="E148" s="21">
        <v>370000</v>
      </c>
      <c r="F148" s="21"/>
      <c r="G148" s="21" t="s">
        <v>59</v>
      </c>
      <c r="H148" s="21" t="s">
        <v>25</v>
      </c>
      <c r="I148" s="21">
        <v>1000</v>
      </c>
      <c r="J148" s="21">
        <v>0.5</v>
      </c>
      <c r="K148" s="27">
        <v>28</v>
      </c>
      <c r="L148" s="24">
        <v>14</v>
      </c>
      <c r="M148" s="25">
        <v>41122</v>
      </c>
    </row>
    <row r="149" spans="1:13">
      <c r="A149" s="20" t="s">
        <v>16</v>
      </c>
      <c r="B149" s="20" t="s">
        <v>17</v>
      </c>
      <c r="C149" s="21" t="s">
        <v>37</v>
      </c>
      <c r="D149" s="21"/>
      <c r="E149" s="21">
        <v>370000</v>
      </c>
      <c r="F149" s="21"/>
      <c r="G149" s="21" t="s">
        <v>59</v>
      </c>
      <c r="H149" s="21" t="s">
        <v>25</v>
      </c>
      <c r="I149" s="21">
        <v>1000</v>
      </c>
      <c r="J149" s="21">
        <v>0.5</v>
      </c>
      <c r="K149" s="27">
        <v>28</v>
      </c>
      <c r="L149" s="24">
        <v>14</v>
      </c>
      <c r="M149" s="25">
        <v>41122</v>
      </c>
    </row>
    <row r="150" spans="1:13">
      <c r="A150" s="20" t="s">
        <v>16</v>
      </c>
      <c r="B150" s="20" t="s">
        <v>17</v>
      </c>
      <c r="C150" s="21" t="s">
        <v>37</v>
      </c>
      <c r="D150" s="21"/>
      <c r="E150" s="21">
        <v>370000</v>
      </c>
      <c r="F150" s="21"/>
      <c r="G150" s="21" t="s">
        <v>59</v>
      </c>
      <c r="H150" s="21" t="s">
        <v>25</v>
      </c>
      <c r="I150" s="21">
        <v>1000</v>
      </c>
      <c r="J150" s="21">
        <v>0.5</v>
      </c>
      <c r="K150" s="27">
        <v>28</v>
      </c>
      <c r="L150" s="24">
        <v>14</v>
      </c>
      <c r="M150" s="25">
        <v>41122</v>
      </c>
    </row>
    <row r="151" spans="1:13">
      <c r="A151" s="20" t="s">
        <v>16</v>
      </c>
      <c r="B151" s="20" t="s">
        <v>17</v>
      </c>
      <c r="C151" s="21" t="s">
        <v>37</v>
      </c>
      <c r="D151" s="21"/>
      <c r="E151" s="21">
        <v>370000</v>
      </c>
      <c r="F151" s="21"/>
      <c r="G151" s="21" t="s">
        <v>59</v>
      </c>
      <c r="H151" s="21" t="s">
        <v>25</v>
      </c>
      <c r="I151" s="21">
        <v>1000</v>
      </c>
      <c r="J151" s="21">
        <v>0.5</v>
      </c>
      <c r="K151" s="27">
        <v>28</v>
      </c>
      <c r="L151" s="24">
        <v>14</v>
      </c>
      <c r="M151" s="25">
        <v>41122</v>
      </c>
    </row>
    <row r="152" spans="1:13">
      <c r="A152" s="20" t="s">
        <v>16</v>
      </c>
      <c r="B152" s="20" t="s">
        <v>17</v>
      </c>
      <c r="C152" s="21" t="s">
        <v>37</v>
      </c>
      <c r="D152" s="21"/>
      <c r="E152" s="21">
        <v>370000</v>
      </c>
      <c r="F152" s="21"/>
      <c r="G152" s="21" t="s">
        <v>59</v>
      </c>
      <c r="H152" s="21" t="s">
        <v>25</v>
      </c>
      <c r="I152" s="21">
        <v>1000</v>
      </c>
      <c r="J152" s="21">
        <v>0.5</v>
      </c>
      <c r="K152" s="27">
        <v>28</v>
      </c>
      <c r="L152" s="24">
        <v>14</v>
      </c>
      <c r="M152" s="25">
        <v>41122</v>
      </c>
    </row>
    <row r="153" spans="1:13">
      <c r="A153" s="20" t="s">
        <v>16</v>
      </c>
      <c r="B153" s="20" t="s">
        <v>17</v>
      </c>
      <c r="C153" s="21" t="s">
        <v>37</v>
      </c>
      <c r="D153" s="21"/>
      <c r="E153" s="21">
        <v>370000</v>
      </c>
      <c r="F153" s="21"/>
      <c r="G153" s="21" t="s">
        <v>59</v>
      </c>
      <c r="H153" s="21" t="s">
        <v>25</v>
      </c>
      <c r="I153" s="21">
        <v>1000</v>
      </c>
      <c r="J153" s="21">
        <v>0.5</v>
      </c>
      <c r="K153" s="27">
        <v>28</v>
      </c>
      <c r="L153" s="24">
        <v>14</v>
      </c>
      <c r="M153" s="25">
        <v>41122</v>
      </c>
    </row>
    <row r="154" spans="1:13">
      <c r="A154" s="20" t="s">
        <v>16</v>
      </c>
      <c r="B154" s="20" t="s">
        <v>17</v>
      </c>
      <c r="C154" s="21" t="s">
        <v>37</v>
      </c>
      <c r="D154" s="21"/>
      <c r="E154" s="21">
        <v>370000</v>
      </c>
      <c r="F154" s="21"/>
      <c r="G154" s="21" t="s">
        <v>59</v>
      </c>
      <c r="H154" s="21" t="s">
        <v>25</v>
      </c>
      <c r="I154" s="21">
        <v>1000</v>
      </c>
      <c r="J154" s="21">
        <v>0.5</v>
      </c>
      <c r="K154" s="27">
        <v>28</v>
      </c>
      <c r="L154" s="24">
        <v>14</v>
      </c>
      <c r="M154" s="25">
        <v>41122</v>
      </c>
    </row>
    <row r="155" spans="1:13">
      <c r="A155" s="20" t="s">
        <v>16</v>
      </c>
      <c r="B155" s="20" t="s">
        <v>17</v>
      </c>
      <c r="C155" s="21" t="s">
        <v>37</v>
      </c>
      <c r="D155" s="21"/>
      <c r="E155" s="21">
        <v>370000</v>
      </c>
      <c r="F155" s="21"/>
      <c r="G155" s="21" t="s">
        <v>59</v>
      </c>
      <c r="H155" s="21" t="s">
        <v>25</v>
      </c>
      <c r="I155" s="21">
        <v>1000</v>
      </c>
      <c r="J155" s="21">
        <v>0.5</v>
      </c>
      <c r="K155" s="27">
        <v>28</v>
      </c>
      <c r="L155" s="24">
        <v>14</v>
      </c>
      <c r="M155" s="25">
        <v>41122</v>
      </c>
    </row>
    <row r="156" spans="1:13">
      <c r="A156" s="20" t="s">
        <v>16</v>
      </c>
      <c r="B156" s="20" t="s">
        <v>17</v>
      </c>
      <c r="C156" s="21" t="s">
        <v>37</v>
      </c>
      <c r="D156" s="21"/>
      <c r="E156" s="21">
        <v>370000</v>
      </c>
      <c r="F156" s="21"/>
      <c r="G156" s="21" t="s">
        <v>59</v>
      </c>
      <c r="H156" s="21" t="s">
        <v>25</v>
      </c>
      <c r="I156" s="21">
        <v>1000</v>
      </c>
      <c r="J156" s="21">
        <v>0.5</v>
      </c>
      <c r="K156" s="27">
        <v>28</v>
      </c>
      <c r="L156" s="24">
        <v>14</v>
      </c>
      <c r="M156" s="25">
        <v>41122</v>
      </c>
    </row>
    <row r="157" spans="1:13">
      <c r="A157" s="20" t="s">
        <v>16</v>
      </c>
      <c r="B157" s="20" t="s">
        <v>17</v>
      </c>
      <c r="C157" s="21" t="s">
        <v>37</v>
      </c>
      <c r="D157" s="21"/>
      <c r="E157" s="21">
        <v>370000</v>
      </c>
      <c r="F157" s="21"/>
      <c r="G157" s="21" t="s">
        <v>59</v>
      </c>
      <c r="H157" s="21" t="s">
        <v>25</v>
      </c>
      <c r="I157" s="21">
        <v>1000</v>
      </c>
      <c r="J157" s="21">
        <v>0.5</v>
      </c>
      <c r="K157" s="27">
        <v>28</v>
      </c>
      <c r="L157" s="24">
        <v>14</v>
      </c>
      <c r="M157" s="25">
        <v>41122</v>
      </c>
    </row>
    <row r="158" spans="1:13">
      <c r="A158" s="20" t="s">
        <v>16</v>
      </c>
      <c r="B158" s="20" t="s">
        <v>17</v>
      </c>
      <c r="C158" s="21" t="s">
        <v>37</v>
      </c>
      <c r="D158" s="21"/>
      <c r="E158" s="21">
        <v>370000</v>
      </c>
      <c r="F158" s="21"/>
      <c r="G158" s="21" t="s">
        <v>59</v>
      </c>
      <c r="H158" s="21" t="s">
        <v>25</v>
      </c>
      <c r="I158" s="21">
        <v>1000</v>
      </c>
      <c r="J158" s="21">
        <v>0.5</v>
      </c>
      <c r="K158" s="27">
        <v>28</v>
      </c>
      <c r="L158" s="24">
        <v>14</v>
      </c>
      <c r="M158" s="25">
        <v>41122</v>
      </c>
    </row>
    <row r="159" spans="1:13">
      <c r="A159" s="20" t="s">
        <v>16</v>
      </c>
      <c r="B159" s="20" t="s">
        <v>17</v>
      </c>
      <c r="C159" s="21" t="s">
        <v>37</v>
      </c>
      <c r="D159" s="21"/>
      <c r="E159" s="21">
        <v>370000</v>
      </c>
      <c r="F159" s="21"/>
      <c r="G159" s="21" t="s">
        <v>59</v>
      </c>
      <c r="H159" s="21" t="s">
        <v>25</v>
      </c>
      <c r="I159" s="21">
        <v>1000</v>
      </c>
      <c r="J159" s="21">
        <v>0.5</v>
      </c>
      <c r="K159" s="27">
        <v>28</v>
      </c>
      <c r="L159" s="24">
        <v>14</v>
      </c>
      <c r="M159" s="25">
        <v>41122</v>
      </c>
    </row>
    <row r="160" spans="1:13">
      <c r="A160" s="20" t="s">
        <v>16</v>
      </c>
      <c r="B160" s="20" t="s">
        <v>17</v>
      </c>
      <c r="C160" s="21" t="s">
        <v>37</v>
      </c>
      <c r="D160" s="21"/>
      <c r="E160" s="21">
        <v>370000</v>
      </c>
      <c r="F160" s="21"/>
      <c r="G160" s="21" t="s">
        <v>59</v>
      </c>
      <c r="H160" s="21" t="s">
        <v>25</v>
      </c>
      <c r="I160" s="21">
        <v>1000</v>
      </c>
      <c r="J160" s="21">
        <v>0.5</v>
      </c>
      <c r="K160" s="27">
        <v>28</v>
      </c>
      <c r="L160" s="24">
        <v>14</v>
      </c>
      <c r="M160" s="25">
        <v>41122</v>
      </c>
    </row>
    <row r="161" spans="1:13">
      <c r="A161" s="20" t="s">
        <v>16</v>
      </c>
      <c r="B161" s="20" t="s">
        <v>17</v>
      </c>
      <c r="C161" s="21" t="s">
        <v>39</v>
      </c>
      <c r="D161" s="21"/>
      <c r="E161" s="21">
        <v>400000</v>
      </c>
      <c r="F161" s="21"/>
      <c r="G161" s="21" t="s">
        <v>59</v>
      </c>
      <c r="H161" s="21" t="s">
        <v>25</v>
      </c>
      <c r="I161" s="21">
        <v>1000</v>
      </c>
      <c r="J161" s="21">
        <v>0.5</v>
      </c>
      <c r="K161" s="27">
        <v>28.5</v>
      </c>
      <c r="L161" s="24">
        <v>14.25</v>
      </c>
      <c r="M161" s="25">
        <v>41122</v>
      </c>
    </row>
    <row r="162" spans="1:13">
      <c r="A162" s="20" t="s">
        <v>16</v>
      </c>
      <c r="B162" s="20" t="s">
        <v>17</v>
      </c>
      <c r="C162" s="21" t="s">
        <v>39</v>
      </c>
      <c r="D162" s="22"/>
      <c r="E162" s="21">
        <v>400000</v>
      </c>
      <c r="F162" s="21"/>
      <c r="G162" s="22" t="s">
        <v>59</v>
      </c>
      <c r="H162" s="22" t="s">
        <v>25</v>
      </c>
      <c r="I162" s="22">
        <v>1000</v>
      </c>
      <c r="J162" s="22">
        <v>0.5</v>
      </c>
      <c r="K162" s="23">
        <v>28</v>
      </c>
      <c r="L162" s="24">
        <v>14</v>
      </c>
      <c r="M162" s="25">
        <v>41122</v>
      </c>
    </row>
    <row r="163" spans="1:13">
      <c r="A163" s="20" t="s">
        <v>16</v>
      </c>
      <c r="B163" s="20" t="s">
        <v>17</v>
      </c>
      <c r="C163" s="21" t="s">
        <v>39</v>
      </c>
      <c r="D163" s="21"/>
      <c r="E163" s="21">
        <v>400000</v>
      </c>
      <c r="F163" s="21"/>
      <c r="G163" s="21" t="s">
        <v>59</v>
      </c>
      <c r="H163" s="21" t="s">
        <v>23</v>
      </c>
      <c r="I163" s="21">
        <v>1000</v>
      </c>
      <c r="J163" s="21">
        <v>1</v>
      </c>
      <c r="K163" s="26">
        <v>14.5</v>
      </c>
      <c r="L163" s="24">
        <v>14.5</v>
      </c>
      <c r="M163" s="25">
        <v>41122</v>
      </c>
    </row>
    <row r="164" spans="1:13">
      <c r="A164" s="20" t="s">
        <v>16</v>
      </c>
      <c r="B164" s="20" t="s">
        <v>17</v>
      </c>
      <c r="C164" s="21" t="s">
        <v>39</v>
      </c>
      <c r="D164" s="22"/>
      <c r="E164" s="21">
        <v>400001</v>
      </c>
      <c r="F164" s="21"/>
      <c r="G164" s="22" t="s">
        <v>59</v>
      </c>
      <c r="H164" s="22" t="s">
        <v>23</v>
      </c>
      <c r="I164" s="22">
        <v>1000</v>
      </c>
      <c r="J164" s="22">
        <v>1</v>
      </c>
      <c r="K164" s="23">
        <v>14.5</v>
      </c>
      <c r="L164" s="24">
        <v>14.5</v>
      </c>
      <c r="M164" s="25">
        <v>41122</v>
      </c>
    </row>
    <row r="165" spans="1:13">
      <c r="A165" s="20" t="s">
        <v>16</v>
      </c>
      <c r="B165" s="20" t="s">
        <v>17</v>
      </c>
      <c r="C165" s="21" t="s">
        <v>64</v>
      </c>
      <c r="D165" s="21" t="s">
        <v>65</v>
      </c>
      <c r="E165" s="21">
        <v>450600</v>
      </c>
      <c r="F165" s="21"/>
      <c r="G165" s="21" t="s">
        <v>59</v>
      </c>
      <c r="H165" s="21" t="s">
        <v>23</v>
      </c>
      <c r="I165" s="21">
        <v>1000</v>
      </c>
      <c r="J165" s="21">
        <v>1</v>
      </c>
      <c r="K165" s="27">
        <v>14.5</v>
      </c>
      <c r="L165" s="24">
        <v>14.5</v>
      </c>
      <c r="M165" s="25">
        <v>41122</v>
      </c>
    </row>
    <row r="166" spans="1:13">
      <c r="A166" s="20" t="s">
        <v>16</v>
      </c>
      <c r="B166" s="20" t="s">
        <v>17</v>
      </c>
      <c r="C166" s="21" t="s">
        <v>66</v>
      </c>
      <c r="D166" s="21"/>
      <c r="E166" s="21">
        <v>600000</v>
      </c>
      <c r="F166" s="21"/>
      <c r="G166" s="21" t="s">
        <v>59</v>
      </c>
      <c r="H166" s="21" t="s">
        <v>23</v>
      </c>
      <c r="I166" s="21">
        <v>1000</v>
      </c>
      <c r="J166" s="21">
        <v>1</v>
      </c>
      <c r="K166" s="27">
        <v>14.5</v>
      </c>
      <c r="L166" s="24">
        <v>14.5</v>
      </c>
      <c r="M166" s="25">
        <v>41122</v>
      </c>
    </row>
    <row r="167" spans="1:13">
      <c r="A167" s="20" t="s">
        <v>16</v>
      </c>
      <c r="B167" s="20" t="s">
        <v>17</v>
      </c>
      <c r="C167" s="21" t="s">
        <v>67</v>
      </c>
      <c r="D167" s="21" t="s">
        <v>68</v>
      </c>
      <c r="E167" s="21">
        <v>750100</v>
      </c>
      <c r="F167" s="21"/>
      <c r="G167" s="21" t="s">
        <v>59</v>
      </c>
      <c r="H167" s="21" t="s">
        <v>20</v>
      </c>
      <c r="I167" s="21">
        <v>1000</v>
      </c>
      <c r="J167" s="21">
        <v>0.5</v>
      </c>
      <c r="K167" s="26">
        <v>33.5</v>
      </c>
      <c r="L167" s="24">
        <v>16.75</v>
      </c>
      <c r="M167" s="25">
        <v>41122</v>
      </c>
    </row>
    <row r="168" spans="1:13">
      <c r="A168" s="20" t="s">
        <v>42</v>
      </c>
      <c r="B168" s="20" t="s">
        <v>17</v>
      </c>
      <c r="C168" s="30" t="s">
        <v>69</v>
      </c>
      <c r="D168" s="30" t="s">
        <v>70</v>
      </c>
      <c r="E168" s="31">
        <v>21310</v>
      </c>
      <c r="F168" s="30">
        <v>14111604</v>
      </c>
      <c r="G168" s="30" t="s">
        <v>44</v>
      </c>
      <c r="H168" s="30" t="s">
        <v>45</v>
      </c>
      <c r="I168" s="30" t="s">
        <v>46</v>
      </c>
      <c r="J168" s="30">
        <v>1</v>
      </c>
      <c r="K168" s="32">
        <v>11.95</v>
      </c>
      <c r="L168" s="28">
        <f t="shared" ref="L168:L201" si="1">K168*J168</f>
        <v>11.95</v>
      </c>
      <c r="M168" s="25">
        <v>41122</v>
      </c>
    </row>
    <row r="169" spans="1:13">
      <c r="A169" s="20" t="s">
        <v>42</v>
      </c>
      <c r="B169" s="20" t="s">
        <v>17</v>
      </c>
      <c r="C169" s="30" t="s">
        <v>21</v>
      </c>
      <c r="D169" s="30" t="s">
        <v>43</v>
      </c>
      <c r="E169" s="31">
        <v>100242</v>
      </c>
      <c r="F169" s="30">
        <v>14111604</v>
      </c>
      <c r="G169" s="30" t="s">
        <v>44</v>
      </c>
      <c r="H169" s="30" t="s">
        <v>45</v>
      </c>
      <c r="I169" s="30" t="s">
        <v>46</v>
      </c>
      <c r="J169" s="30">
        <v>1</v>
      </c>
      <c r="K169" s="32">
        <v>11.95</v>
      </c>
      <c r="L169" s="28">
        <f t="shared" si="1"/>
        <v>11.95</v>
      </c>
      <c r="M169" s="25">
        <v>41122</v>
      </c>
    </row>
    <row r="170" spans="1:13">
      <c r="A170" s="20" t="s">
        <v>42</v>
      </c>
      <c r="B170" s="20" t="s">
        <v>17</v>
      </c>
      <c r="C170" s="30" t="s">
        <v>21</v>
      </c>
      <c r="D170" s="30" t="s">
        <v>43</v>
      </c>
      <c r="E170" s="31">
        <v>100242</v>
      </c>
      <c r="F170" s="30">
        <v>14111604</v>
      </c>
      <c r="G170" s="30" t="s">
        <v>44</v>
      </c>
      <c r="H170" s="30" t="s">
        <v>45</v>
      </c>
      <c r="I170" s="30" t="s">
        <v>46</v>
      </c>
      <c r="J170" s="30">
        <v>1</v>
      </c>
      <c r="K170" s="32">
        <v>11.3</v>
      </c>
      <c r="L170" s="28">
        <f t="shared" si="1"/>
        <v>11.3</v>
      </c>
      <c r="M170" s="25">
        <v>41122</v>
      </c>
    </row>
    <row r="171" spans="1:13">
      <c r="A171" s="20" t="s">
        <v>42</v>
      </c>
      <c r="B171" s="20" t="s">
        <v>17</v>
      </c>
      <c r="C171" s="30" t="s">
        <v>21</v>
      </c>
      <c r="D171" s="30" t="s">
        <v>43</v>
      </c>
      <c r="E171" s="31">
        <v>100242</v>
      </c>
      <c r="F171" s="30">
        <v>14111604</v>
      </c>
      <c r="G171" s="30" t="s">
        <v>44</v>
      </c>
      <c r="H171" s="30" t="s">
        <v>45</v>
      </c>
      <c r="I171" s="30" t="s">
        <v>46</v>
      </c>
      <c r="J171" s="30">
        <v>1</v>
      </c>
      <c r="K171" s="32">
        <v>11.3</v>
      </c>
      <c r="L171" s="28">
        <f t="shared" si="1"/>
        <v>11.3</v>
      </c>
      <c r="M171" s="25">
        <v>41122</v>
      </c>
    </row>
    <row r="172" spans="1:13">
      <c r="A172" s="20" t="s">
        <v>42</v>
      </c>
      <c r="B172" s="20" t="s">
        <v>17</v>
      </c>
      <c r="C172" s="30" t="s">
        <v>21</v>
      </c>
      <c r="D172" s="30" t="s">
        <v>43</v>
      </c>
      <c r="E172" s="31">
        <v>100242</v>
      </c>
      <c r="F172" s="30">
        <v>14111604</v>
      </c>
      <c r="G172" s="30" t="s">
        <v>44</v>
      </c>
      <c r="H172" s="30" t="s">
        <v>45</v>
      </c>
      <c r="I172" s="30" t="s">
        <v>46</v>
      </c>
      <c r="J172" s="30">
        <v>3</v>
      </c>
      <c r="K172" s="32">
        <v>11.3</v>
      </c>
      <c r="L172" s="28">
        <f t="shared" si="1"/>
        <v>33.900000000000006</v>
      </c>
      <c r="M172" s="25">
        <v>41122</v>
      </c>
    </row>
    <row r="173" spans="1:13">
      <c r="A173" s="20" t="s">
        <v>42</v>
      </c>
      <c r="B173" s="20" t="s">
        <v>17</v>
      </c>
      <c r="C173" s="30" t="s">
        <v>47</v>
      </c>
      <c r="D173" s="30" t="s">
        <v>71</v>
      </c>
      <c r="E173" s="31">
        <v>120302</v>
      </c>
      <c r="F173" s="30">
        <v>14111604</v>
      </c>
      <c r="G173" s="30" t="s">
        <v>72</v>
      </c>
      <c r="H173" s="30" t="s">
        <v>50</v>
      </c>
      <c r="I173" s="30" t="s">
        <v>46</v>
      </c>
      <c r="J173" s="30">
        <v>1</v>
      </c>
      <c r="K173" s="32">
        <v>16.3</v>
      </c>
      <c r="L173" s="28">
        <f t="shared" si="1"/>
        <v>16.3</v>
      </c>
      <c r="M173" s="25">
        <v>41122</v>
      </c>
    </row>
    <row r="174" spans="1:13">
      <c r="A174" s="20" t="s">
        <v>42</v>
      </c>
      <c r="B174" s="20" t="s">
        <v>17</v>
      </c>
      <c r="C174" s="30" t="s">
        <v>33</v>
      </c>
      <c r="D174" s="30" t="s">
        <v>73</v>
      </c>
      <c r="E174" s="31">
        <v>350500</v>
      </c>
      <c r="F174" s="30">
        <v>14111604</v>
      </c>
      <c r="G174" s="30" t="s">
        <v>74</v>
      </c>
      <c r="H174" s="30" t="s">
        <v>53</v>
      </c>
      <c r="I174" s="30" t="s">
        <v>46</v>
      </c>
      <c r="J174" s="30">
        <v>1</v>
      </c>
      <c r="K174" s="32">
        <v>16.3</v>
      </c>
      <c r="L174" s="28">
        <f t="shared" si="1"/>
        <v>16.3</v>
      </c>
      <c r="M174" s="25">
        <v>41122</v>
      </c>
    </row>
    <row r="175" spans="1:13">
      <c r="A175" s="20" t="s">
        <v>42</v>
      </c>
      <c r="B175" s="20" t="s">
        <v>17</v>
      </c>
      <c r="C175" s="30" t="s">
        <v>33</v>
      </c>
      <c r="D175" s="30" t="s">
        <v>75</v>
      </c>
      <c r="E175" s="31">
        <v>350520</v>
      </c>
      <c r="F175" s="30">
        <v>14111604</v>
      </c>
      <c r="G175" s="30" t="s">
        <v>44</v>
      </c>
      <c r="H175" s="30" t="s">
        <v>45</v>
      </c>
      <c r="I175" s="30" t="s">
        <v>46</v>
      </c>
      <c r="J175" s="30">
        <v>1</v>
      </c>
      <c r="K175" s="32">
        <v>11.3</v>
      </c>
      <c r="L175" s="28">
        <f t="shared" si="1"/>
        <v>11.3</v>
      </c>
      <c r="M175" s="25">
        <v>41122</v>
      </c>
    </row>
    <row r="176" spans="1:13">
      <c r="A176" s="20" t="s">
        <v>42</v>
      </c>
      <c r="B176" s="20" t="s">
        <v>17</v>
      </c>
      <c r="C176" s="30" t="s">
        <v>33</v>
      </c>
      <c r="D176" s="30" t="s">
        <v>75</v>
      </c>
      <c r="E176" s="31">
        <v>350520</v>
      </c>
      <c r="F176" s="30">
        <v>14111604</v>
      </c>
      <c r="G176" s="30" t="s">
        <v>44</v>
      </c>
      <c r="H176" s="30" t="s">
        <v>45</v>
      </c>
      <c r="I176" s="30" t="s">
        <v>46</v>
      </c>
      <c r="J176" s="30">
        <v>1</v>
      </c>
      <c r="K176" s="32">
        <v>11.3</v>
      </c>
      <c r="L176" s="28">
        <f t="shared" si="1"/>
        <v>11.3</v>
      </c>
      <c r="M176" s="25">
        <v>41122</v>
      </c>
    </row>
    <row r="177" spans="1:13">
      <c r="A177" s="20" t="s">
        <v>42</v>
      </c>
      <c r="B177" s="20" t="s">
        <v>17</v>
      </c>
      <c r="C177" s="30" t="s">
        <v>33</v>
      </c>
      <c r="D177" s="30" t="s">
        <v>75</v>
      </c>
      <c r="E177" s="31">
        <v>350520</v>
      </c>
      <c r="F177" s="30">
        <v>14111604</v>
      </c>
      <c r="G177" s="30" t="s">
        <v>44</v>
      </c>
      <c r="H177" s="30" t="s">
        <v>45</v>
      </c>
      <c r="I177" s="30" t="s">
        <v>46</v>
      </c>
      <c r="J177" s="30">
        <v>2</v>
      </c>
      <c r="K177" s="32">
        <v>11.3</v>
      </c>
      <c r="L177" s="28">
        <f t="shared" si="1"/>
        <v>22.6</v>
      </c>
      <c r="M177" s="25">
        <v>41122</v>
      </c>
    </row>
    <row r="178" spans="1:13">
      <c r="A178" s="20" t="s">
        <v>42</v>
      </c>
      <c r="B178" s="20" t="s">
        <v>17</v>
      </c>
      <c r="C178" s="30" t="s">
        <v>33</v>
      </c>
      <c r="D178" s="30" t="s">
        <v>75</v>
      </c>
      <c r="E178" s="31">
        <v>350520</v>
      </c>
      <c r="F178" s="30">
        <v>14111604</v>
      </c>
      <c r="G178" s="30" t="s">
        <v>44</v>
      </c>
      <c r="H178" s="30" t="s">
        <v>45</v>
      </c>
      <c r="I178" s="30" t="s">
        <v>46</v>
      </c>
      <c r="J178" s="30">
        <v>2</v>
      </c>
      <c r="K178" s="32">
        <v>11.3</v>
      </c>
      <c r="L178" s="28">
        <f t="shared" si="1"/>
        <v>22.6</v>
      </c>
      <c r="M178" s="25">
        <v>41122</v>
      </c>
    </row>
    <row r="179" spans="1:13">
      <c r="A179" s="20" t="s">
        <v>42</v>
      </c>
      <c r="B179" s="20" t="s">
        <v>17</v>
      </c>
      <c r="C179" s="30" t="s">
        <v>33</v>
      </c>
      <c r="D179" s="30" t="s">
        <v>75</v>
      </c>
      <c r="E179" s="31">
        <v>350520</v>
      </c>
      <c r="F179" s="30">
        <v>14111604</v>
      </c>
      <c r="G179" s="30" t="s">
        <v>44</v>
      </c>
      <c r="H179" s="30" t="s">
        <v>45</v>
      </c>
      <c r="I179" s="30" t="s">
        <v>46</v>
      </c>
      <c r="J179" s="30">
        <v>1</v>
      </c>
      <c r="K179" s="32">
        <v>11.3</v>
      </c>
      <c r="L179" s="28">
        <f t="shared" si="1"/>
        <v>11.3</v>
      </c>
      <c r="M179" s="25">
        <v>41122</v>
      </c>
    </row>
    <row r="180" spans="1:13">
      <c r="A180" s="20" t="s">
        <v>42</v>
      </c>
      <c r="B180" s="20" t="s">
        <v>17</v>
      </c>
      <c r="C180" s="30" t="s">
        <v>33</v>
      </c>
      <c r="D180" s="30" t="s">
        <v>51</v>
      </c>
      <c r="E180" s="31">
        <v>350520</v>
      </c>
      <c r="F180" s="30">
        <v>14111604</v>
      </c>
      <c r="G180" s="30" t="s">
        <v>74</v>
      </c>
      <c r="H180" s="30" t="s">
        <v>53</v>
      </c>
      <c r="I180" s="30" t="s">
        <v>46</v>
      </c>
      <c r="J180" s="30">
        <v>1</v>
      </c>
      <c r="K180" s="32">
        <v>12.95</v>
      </c>
      <c r="L180" s="28">
        <f t="shared" si="1"/>
        <v>12.95</v>
      </c>
      <c r="M180" s="25">
        <v>41122</v>
      </c>
    </row>
    <row r="181" spans="1:13">
      <c r="A181" s="20" t="s">
        <v>42</v>
      </c>
      <c r="B181" s="20" t="s">
        <v>17</v>
      </c>
      <c r="C181" s="30" t="s">
        <v>76</v>
      </c>
      <c r="D181" s="30" t="s">
        <v>77</v>
      </c>
      <c r="E181" s="31">
        <v>370600</v>
      </c>
      <c r="F181" s="30">
        <v>14111604</v>
      </c>
      <c r="G181" s="30" t="s">
        <v>44</v>
      </c>
      <c r="H181" s="30" t="s">
        <v>45</v>
      </c>
      <c r="I181" s="30" t="s">
        <v>46</v>
      </c>
      <c r="J181" s="30">
        <v>1</v>
      </c>
      <c r="K181" s="32">
        <v>11.3</v>
      </c>
      <c r="L181" s="28">
        <f t="shared" si="1"/>
        <v>11.3</v>
      </c>
      <c r="M181" s="25">
        <v>41122</v>
      </c>
    </row>
    <row r="182" spans="1:13">
      <c r="A182" s="20" t="s">
        <v>42</v>
      </c>
      <c r="B182" s="20" t="s">
        <v>17</v>
      </c>
      <c r="C182" s="30" t="s">
        <v>76</v>
      </c>
      <c r="D182" s="30" t="s">
        <v>77</v>
      </c>
      <c r="E182" s="31">
        <v>370600</v>
      </c>
      <c r="F182" s="30">
        <v>14111604</v>
      </c>
      <c r="G182" s="30" t="s">
        <v>44</v>
      </c>
      <c r="H182" s="30" t="s">
        <v>45</v>
      </c>
      <c r="I182" s="30" t="s">
        <v>46</v>
      </c>
      <c r="J182" s="30">
        <v>1</v>
      </c>
      <c r="K182" s="32">
        <v>11.3</v>
      </c>
      <c r="L182" s="28">
        <f t="shared" si="1"/>
        <v>11.3</v>
      </c>
      <c r="M182" s="25">
        <v>41122</v>
      </c>
    </row>
    <row r="183" spans="1:13">
      <c r="A183" s="20" t="s">
        <v>42</v>
      </c>
      <c r="B183" s="20" t="s">
        <v>17</v>
      </c>
      <c r="C183" s="30" t="s">
        <v>76</v>
      </c>
      <c r="D183" s="30" t="s">
        <v>77</v>
      </c>
      <c r="E183" s="31">
        <v>370600</v>
      </c>
      <c r="F183" s="30">
        <v>14111604</v>
      </c>
      <c r="G183" s="30" t="s">
        <v>44</v>
      </c>
      <c r="H183" s="30" t="s">
        <v>45</v>
      </c>
      <c r="I183" s="30" t="s">
        <v>46</v>
      </c>
      <c r="J183" s="30">
        <v>1</v>
      </c>
      <c r="K183" s="32">
        <v>11.3</v>
      </c>
      <c r="L183" s="28">
        <f t="shared" si="1"/>
        <v>11.3</v>
      </c>
      <c r="M183" s="25">
        <v>41122</v>
      </c>
    </row>
    <row r="184" spans="1:13">
      <c r="A184" s="20" t="s">
        <v>42</v>
      </c>
      <c r="B184" s="20" t="s">
        <v>17</v>
      </c>
      <c r="C184" s="30" t="s">
        <v>76</v>
      </c>
      <c r="D184" s="30" t="s">
        <v>77</v>
      </c>
      <c r="E184" s="31">
        <v>370600</v>
      </c>
      <c r="F184" s="30">
        <v>14111604</v>
      </c>
      <c r="G184" s="30" t="s">
        <v>44</v>
      </c>
      <c r="H184" s="30" t="s">
        <v>45</v>
      </c>
      <c r="I184" s="30" t="s">
        <v>46</v>
      </c>
      <c r="J184" s="30">
        <v>1</v>
      </c>
      <c r="K184" s="32">
        <v>11.3</v>
      </c>
      <c r="L184" s="28">
        <f t="shared" si="1"/>
        <v>11.3</v>
      </c>
      <c r="M184" s="25">
        <v>41122</v>
      </c>
    </row>
    <row r="185" spans="1:13">
      <c r="A185" s="20" t="s">
        <v>42</v>
      </c>
      <c r="B185" s="20" t="s">
        <v>17</v>
      </c>
      <c r="C185" s="30" t="s">
        <v>76</v>
      </c>
      <c r="D185" s="30" t="s">
        <v>77</v>
      </c>
      <c r="E185" s="31">
        <v>370600</v>
      </c>
      <c r="F185" s="30">
        <v>14111604</v>
      </c>
      <c r="G185" s="30" t="s">
        <v>44</v>
      </c>
      <c r="H185" s="30" t="s">
        <v>45</v>
      </c>
      <c r="I185" s="30" t="s">
        <v>46</v>
      </c>
      <c r="J185" s="30">
        <v>1</v>
      </c>
      <c r="K185" s="32">
        <v>11.3</v>
      </c>
      <c r="L185" s="28">
        <f t="shared" si="1"/>
        <v>11.3</v>
      </c>
      <c r="M185" s="25">
        <v>41122</v>
      </c>
    </row>
    <row r="186" spans="1:13">
      <c r="A186" s="20" t="s">
        <v>42</v>
      </c>
      <c r="B186" s="20" t="s">
        <v>17</v>
      </c>
      <c r="C186" s="30" t="s">
        <v>76</v>
      </c>
      <c r="D186" s="30" t="s">
        <v>77</v>
      </c>
      <c r="E186" s="31">
        <v>370600</v>
      </c>
      <c r="F186" s="30">
        <v>14111604</v>
      </c>
      <c r="G186" s="30" t="s">
        <v>44</v>
      </c>
      <c r="H186" s="30" t="s">
        <v>45</v>
      </c>
      <c r="I186" s="30" t="s">
        <v>46</v>
      </c>
      <c r="J186" s="30">
        <v>1</v>
      </c>
      <c r="K186" s="32">
        <v>11.3</v>
      </c>
      <c r="L186" s="28">
        <f t="shared" si="1"/>
        <v>11.3</v>
      </c>
      <c r="M186" s="25">
        <v>41122</v>
      </c>
    </row>
    <row r="187" spans="1:13">
      <c r="A187" s="20" t="s">
        <v>42</v>
      </c>
      <c r="B187" s="20" t="s">
        <v>17</v>
      </c>
      <c r="C187" s="30" t="s">
        <v>76</v>
      </c>
      <c r="D187" s="30" t="s">
        <v>77</v>
      </c>
      <c r="E187" s="31">
        <v>370600</v>
      </c>
      <c r="F187" s="30">
        <v>14111604</v>
      </c>
      <c r="G187" s="30" t="s">
        <v>44</v>
      </c>
      <c r="H187" s="30" t="s">
        <v>45</v>
      </c>
      <c r="I187" s="30" t="s">
        <v>46</v>
      </c>
      <c r="J187" s="30">
        <v>1</v>
      </c>
      <c r="K187" s="32">
        <v>11.3</v>
      </c>
      <c r="L187" s="28">
        <f t="shared" si="1"/>
        <v>11.3</v>
      </c>
      <c r="M187" s="25">
        <v>41122</v>
      </c>
    </row>
    <row r="188" spans="1:13">
      <c r="A188" s="20" t="s">
        <v>42</v>
      </c>
      <c r="B188" s="20" t="s">
        <v>17</v>
      </c>
      <c r="C188" s="30" t="s">
        <v>76</v>
      </c>
      <c r="D188" s="30" t="s">
        <v>77</v>
      </c>
      <c r="E188" s="31">
        <v>370600</v>
      </c>
      <c r="F188" s="30">
        <v>14111604</v>
      </c>
      <c r="G188" s="30" t="s">
        <v>44</v>
      </c>
      <c r="H188" s="30" t="s">
        <v>45</v>
      </c>
      <c r="I188" s="30" t="s">
        <v>46</v>
      </c>
      <c r="J188" s="30">
        <v>1</v>
      </c>
      <c r="K188" s="32">
        <v>11.3</v>
      </c>
      <c r="L188" s="28">
        <f t="shared" si="1"/>
        <v>11.3</v>
      </c>
      <c r="M188" s="25">
        <v>41122</v>
      </c>
    </row>
    <row r="189" spans="1:13">
      <c r="A189" s="20" t="s">
        <v>42</v>
      </c>
      <c r="B189" s="20" t="s">
        <v>17</v>
      </c>
      <c r="C189" s="30" t="s">
        <v>76</v>
      </c>
      <c r="D189" s="30" t="s">
        <v>77</v>
      </c>
      <c r="E189" s="31">
        <v>370600</v>
      </c>
      <c r="F189" s="30">
        <v>14111604</v>
      </c>
      <c r="G189" s="30" t="s">
        <v>44</v>
      </c>
      <c r="H189" s="30" t="s">
        <v>45</v>
      </c>
      <c r="I189" s="30" t="s">
        <v>46</v>
      </c>
      <c r="J189" s="30">
        <v>1</v>
      </c>
      <c r="K189" s="32">
        <v>11.3</v>
      </c>
      <c r="L189" s="28">
        <f t="shared" si="1"/>
        <v>11.3</v>
      </c>
      <c r="M189" s="25">
        <v>41122</v>
      </c>
    </row>
    <row r="190" spans="1:13">
      <c r="A190" s="20" t="s">
        <v>42</v>
      </c>
      <c r="B190" s="20" t="s">
        <v>17</v>
      </c>
      <c r="C190" s="30" t="s">
        <v>78</v>
      </c>
      <c r="D190" s="30" t="s">
        <v>79</v>
      </c>
      <c r="E190" s="31">
        <v>400302</v>
      </c>
      <c r="F190" s="30">
        <v>14111604</v>
      </c>
      <c r="G190" s="30" t="s">
        <v>44</v>
      </c>
      <c r="H190" s="30" t="s">
        <v>45</v>
      </c>
      <c r="I190" s="30" t="s">
        <v>46</v>
      </c>
      <c r="J190" s="30">
        <v>1</v>
      </c>
      <c r="K190" s="32">
        <v>11.95</v>
      </c>
      <c r="L190" s="28">
        <f t="shared" si="1"/>
        <v>11.95</v>
      </c>
      <c r="M190" s="25">
        <v>41122</v>
      </c>
    </row>
    <row r="191" spans="1:13">
      <c r="A191" s="20" t="s">
        <v>42</v>
      </c>
      <c r="B191" s="20" t="s">
        <v>17</v>
      </c>
      <c r="C191" s="30" t="s">
        <v>78</v>
      </c>
      <c r="D191" s="30" t="s">
        <v>79</v>
      </c>
      <c r="E191" s="31">
        <v>400302</v>
      </c>
      <c r="F191" s="30">
        <v>14111604</v>
      </c>
      <c r="G191" s="30" t="s">
        <v>44</v>
      </c>
      <c r="H191" s="30" t="s">
        <v>45</v>
      </c>
      <c r="I191" s="30" t="s">
        <v>46</v>
      </c>
      <c r="J191" s="30">
        <v>1</v>
      </c>
      <c r="K191" s="32">
        <v>11.95</v>
      </c>
      <c r="L191" s="28">
        <f t="shared" si="1"/>
        <v>11.95</v>
      </c>
      <c r="M191" s="25">
        <v>41122</v>
      </c>
    </row>
    <row r="192" spans="1:13">
      <c r="A192" s="20" t="s">
        <v>42</v>
      </c>
      <c r="B192" s="20" t="s">
        <v>17</v>
      </c>
      <c r="C192" s="30" t="s">
        <v>78</v>
      </c>
      <c r="D192" s="30" t="s">
        <v>79</v>
      </c>
      <c r="E192" s="31">
        <v>400302</v>
      </c>
      <c r="F192" s="30">
        <v>14111604</v>
      </c>
      <c r="G192" s="30" t="s">
        <v>44</v>
      </c>
      <c r="H192" s="30" t="s">
        <v>45</v>
      </c>
      <c r="I192" s="30" t="s">
        <v>46</v>
      </c>
      <c r="J192" s="30">
        <v>1</v>
      </c>
      <c r="K192" s="32">
        <v>11.95</v>
      </c>
      <c r="L192" s="28">
        <f t="shared" si="1"/>
        <v>11.95</v>
      </c>
      <c r="M192" s="25">
        <v>41122</v>
      </c>
    </row>
    <row r="193" spans="1:13">
      <c r="A193" s="20" t="s">
        <v>42</v>
      </c>
      <c r="B193" s="20" t="s">
        <v>17</v>
      </c>
      <c r="C193" s="30" t="s">
        <v>78</v>
      </c>
      <c r="D193" s="30" t="s">
        <v>79</v>
      </c>
      <c r="E193" s="31">
        <v>400302</v>
      </c>
      <c r="F193" s="30">
        <v>14111604</v>
      </c>
      <c r="G193" s="30" t="s">
        <v>44</v>
      </c>
      <c r="H193" s="30" t="s">
        <v>45</v>
      </c>
      <c r="I193" s="30" t="s">
        <v>46</v>
      </c>
      <c r="J193" s="30">
        <v>1</v>
      </c>
      <c r="K193" s="32">
        <v>11.95</v>
      </c>
      <c r="L193" s="28">
        <f t="shared" si="1"/>
        <v>11.95</v>
      </c>
      <c r="M193" s="25">
        <v>41122</v>
      </c>
    </row>
    <row r="194" spans="1:13">
      <c r="A194" s="20" t="s">
        <v>42</v>
      </c>
      <c r="B194" s="20" t="s">
        <v>17</v>
      </c>
      <c r="C194" s="30" t="s">
        <v>78</v>
      </c>
      <c r="D194" s="30" t="s">
        <v>79</v>
      </c>
      <c r="E194" s="31">
        <v>400302</v>
      </c>
      <c r="F194" s="30">
        <v>14111604</v>
      </c>
      <c r="G194" s="30" t="s">
        <v>44</v>
      </c>
      <c r="H194" s="30" t="s">
        <v>45</v>
      </c>
      <c r="I194" s="30" t="s">
        <v>46</v>
      </c>
      <c r="J194" s="30">
        <v>1</v>
      </c>
      <c r="K194" s="32">
        <v>11.3</v>
      </c>
      <c r="L194" s="28">
        <f t="shared" si="1"/>
        <v>11.3</v>
      </c>
      <c r="M194" s="25">
        <v>41122</v>
      </c>
    </row>
    <row r="195" spans="1:13">
      <c r="A195" s="20" t="s">
        <v>42</v>
      </c>
      <c r="B195" s="20" t="s">
        <v>17</v>
      </c>
      <c r="C195" s="30" t="s">
        <v>78</v>
      </c>
      <c r="D195" s="30" t="s">
        <v>79</v>
      </c>
      <c r="E195" s="31">
        <v>400302</v>
      </c>
      <c r="F195" s="30">
        <v>14111604</v>
      </c>
      <c r="G195" s="30" t="s">
        <v>44</v>
      </c>
      <c r="H195" s="30" t="s">
        <v>45</v>
      </c>
      <c r="I195" s="30" t="s">
        <v>46</v>
      </c>
      <c r="J195" s="30">
        <v>1</v>
      </c>
      <c r="K195" s="32">
        <v>11.3</v>
      </c>
      <c r="L195" s="28">
        <f t="shared" si="1"/>
        <v>11.3</v>
      </c>
      <c r="M195" s="25">
        <v>41122</v>
      </c>
    </row>
    <row r="196" spans="1:13">
      <c r="A196" s="20" t="s">
        <v>42</v>
      </c>
      <c r="B196" s="20" t="s">
        <v>17</v>
      </c>
      <c r="C196" s="30" t="s">
        <v>57</v>
      </c>
      <c r="D196" s="30" t="s">
        <v>80</v>
      </c>
      <c r="E196" s="31">
        <v>950101</v>
      </c>
      <c r="F196" s="30">
        <v>14111604</v>
      </c>
      <c r="G196" s="30" t="s">
        <v>74</v>
      </c>
      <c r="H196" s="30" t="s">
        <v>53</v>
      </c>
      <c r="I196" s="30" t="s">
        <v>46</v>
      </c>
      <c r="J196" s="30">
        <v>1</v>
      </c>
      <c r="K196" s="32">
        <v>16.3</v>
      </c>
      <c r="L196" s="28">
        <f t="shared" si="1"/>
        <v>16.3</v>
      </c>
      <c r="M196" s="25">
        <v>41122</v>
      </c>
    </row>
    <row r="197" spans="1:13">
      <c r="A197" s="20" t="s">
        <v>42</v>
      </c>
      <c r="B197" s="20" t="s">
        <v>17</v>
      </c>
      <c r="C197" s="30" t="s">
        <v>57</v>
      </c>
      <c r="D197" s="30" t="s">
        <v>80</v>
      </c>
      <c r="E197" s="31">
        <v>950101</v>
      </c>
      <c r="F197" s="30">
        <v>14111604</v>
      </c>
      <c r="G197" s="30" t="s">
        <v>74</v>
      </c>
      <c r="H197" s="30" t="s">
        <v>53</v>
      </c>
      <c r="I197" s="30" t="s">
        <v>46</v>
      </c>
      <c r="J197" s="30">
        <v>1</v>
      </c>
      <c r="K197" s="32">
        <v>16.3</v>
      </c>
      <c r="L197" s="28">
        <f t="shared" si="1"/>
        <v>16.3</v>
      </c>
      <c r="M197" s="25">
        <v>41122</v>
      </c>
    </row>
    <row r="198" spans="1:13">
      <c r="A198" s="20" t="s">
        <v>42</v>
      </c>
      <c r="B198" s="20" t="s">
        <v>17</v>
      </c>
      <c r="C198" s="30" t="s">
        <v>57</v>
      </c>
      <c r="D198" s="30" t="s">
        <v>80</v>
      </c>
      <c r="E198" s="31">
        <v>950101</v>
      </c>
      <c r="F198" s="30">
        <v>14111604</v>
      </c>
      <c r="G198" s="30" t="s">
        <v>74</v>
      </c>
      <c r="H198" s="30" t="s">
        <v>53</v>
      </c>
      <c r="I198" s="30" t="s">
        <v>46</v>
      </c>
      <c r="J198" s="30">
        <v>1</v>
      </c>
      <c r="K198" s="32">
        <v>16.3</v>
      </c>
      <c r="L198" s="28">
        <f t="shared" si="1"/>
        <v>16.3</v>
      </c>
      <c r="M198" s="25">
        <v>41122</v>
      </c>
    </row>
    <row r="199" spans="1:13">
      <c r="A199" s="20" t="s">
        <v>42</v>
      </c>
      <c r="B199" s="20" t="s">
        <v>17</v>
      </c>
      <c r="C199" s="30" t="s">
        <v>81</v>
      </c>
      <c r="D199" s="33" t="s">
        <v>82</v>
      </c>
      <c r="E199" s="31">
        <v>953300</v>
      </c>
      <c r="F199" s="30">
        <v>14111604</v>
      </c>
      <c r="G199" s="30" t="s">
        <v>74</v>
      </c>
      <c r="H199" s="30" t="s">
        <v>53</v>
      </c>
      <c r="I199" s="30" t="s">
        <v>46</v>
      </c>
      <c r="J199" s="30">
        <v>1</v>
      </c>
      <c r="K199" s="32">
        <v>16.3</v>
      </c>
      <c r="L199" s="28">
        <f t="shared" si="1"/>
        <v>16.3</v>
      </c>
      <c r="M199" s="25">
        <v>41122</v>
      </c>
    </row>
    <row r="200" spans="1:13">
      <c r="A200" s="20" t="s">
        <v>42</v>
      </c>
      <c r="B200" s="20" t="s">
        <v>17</v>
      </c>
      <c r="C200" s="30" t="s">
        <v>83</v>
      </c>
      <c r="D200" s="30" t="s">
        <v>84</v>
      </c>
      <c r="E200" s="34" t="s">
        <v>85</v>
      </c>
      <c r="F200" s="30">
        <v>14111604</v>
      </c>
      <c r="G200" s="30" t="s">
        <v>74</v>
      </c>
      <c r="H200" s="30" t="s">
        <v>53</v>
      </c>
      <c r="I200" s="30" t="s">
        <v>46</v>
      </c>
      <c r="J200" s="30">
        <v>1</v>
      </c>
      <c r="K200" s="32">
        <v>16.3</v>
      </c>
      <c r="L200" s="28">
        <f t="shared" si="1"/>
        <v>16.3</v>
      </c>
      <c r="M200" s="25">
        <v>41122</v>
      </c>
    </row>
    <row r="201" spans="1:13">
      <c r="A201" s="20" t="s">
        <v>42</v>
      </c>
      <c r="B201" s="20" t="s">
        <v>17</v>
      </c>
      <c r="C201" s="30" t="s">
        <v>86</v>
      </c>
      <c r="D201" s="30" t="s">
        <v>84</v>
      </c>
      <c r="E201" s="34" t="s">
        <v>85</v>
      </c>
      <c r="F201" s="30">
        <v>14111604</v>
      </c>
      <c r="G201" s="30" t="s">
        <v>74</v>
      </c>
      <c r="H201" s="30" t="s">
        <v>53</v>
      </c>
      <c r="I201" s="30" t="s">
        <v>46</v>
      </c>
      <c r="J201" s="30">
        <v>1</v>
      </c>
      <c r="K201" s="32">
        <v>12.95</v>
      </c>
      <c r="L201" s="28">
        <f t="shared" si="1"/>
        <v>12.95</v>
      </c>
      <c r="M201" s="25">
        <v>41122</v>
      </c>
    </row>
    <row r="202" spans="1:13">
      <c r="A202" s="20" t="s">
        <v>42</v>
      </c>
      <c r="B202" s="20" t="s">
        <v>17</v>
      </c>
      <c r="C202" s="30" t="s">
        <v>33</v>
      </c>
      <c r="D202" s="30" t="s">
        <v>87</v>
      </c>
      <c r="E202" s="30">
        <v>350520</v>
      </c>
      <c r="F202" s="30">
        <v>14111604</v>
      </c>
      <c r="G202" s="30" t="s">
        <v>44</v>
      </c>
      <c r="H202" s="30" t="s">
        <v>45</v>
      </c>
      <c r="I202" s="30" t="s">
        <v>46</v>
      </c>
      <c r="J202" s="30">
        <v>1</v>
      </c>
      <c r="K202" s="32">
        <v>11.3</v>
      </c>
      <c r="L202" s="35">
        <v>11.3</v>
      </c>
      <c r="M202" s="25">
        <v>41153</v>
      </c>
    </row>
    <row r="203" spans="1:13">
      <c r="A203" s="20" t="s">
        <v>42</v>
      </c>
      <c r="B203" s="20" t="s">
        <v>17</v>
      </c>
      <c r="C203" s="30" t="s">
        <v>33</v>
      </c>
      <c r="D203" s="30" t="s">
        <v>87</v>
      </c>
      <c r="E203" s="30">
        <v>350520</v>
      </c>
      <c r="F203" s="30">
        <v>14111604</v>
      </c>
      <c r="G203" s="30" t="s">
        <v>44</v>
      </c>
      <c r="H203" s="30" t="s">
        <v>45</v>
      </c>
      <c r="I203" s="30" t="s">
        <v>46</v>
      </c>
      <c r="J203" s="30">
        <v>1</v>
      </c>
      <c r="K203" s="32">
        <v>11.3</v>
      </c>
      <c r="L203" s="35">
        <v>11.3</v>
      </c>
      <c r="M203" s="25">
        <v>41153</v>
      </c>
    </row>
    <row r="204" spans="1:13">
      <c r="A204" s="20" t="s">
        <v>42</v>
      </c>
      <c r="B204" s="20" t="s">
        <v>17</v>
      </c>
      <c r="C204" s="30" t="s">
        <v>78</v>
      </c>
      <c r="D204" s="30" t="s">
        <v>79</v>
      </c>
      <c r="E204" s="30">
        <v>400302</v>
      </c>
      <c r="F204" s="30">
        <v>14111604</v>
      </c>
      <c r="G204" s="30" t="s">
        <v>44</v>
      </c>
      <c r="H204" s="30" t="s">
        <v>45</v>
      </c>
      <c r="I204" s="30" t="s">
        <v>46</v>
      </c>
      <c r="J204" s="30">
        <v>1</v>
      </c>
      <c r="K204" s="32">
        <v>11.3</v>
      </c>
      <c r="L204" s="35">
        <v>11.3</v>
      </c>
      <c r="M204" s="25">
        <v>41153</v>
      </c>
    </row>
    <row r="205" spans="1:13">
      <c r="A205" s="20" t="s">
        <v>42</v>
      </c>
      <c r="B205" s="20" t="s">
        <v>17</v>
      </c>
      <c r="C205" s="30" t="s">
        <v>47</v>
      </c>
      <c r="D205" s="30" t="s">
        <v>71</v>
      </c>
      <c r="E205" s="30" t="s">
        <v>88</v>
      </c>
      <c r="F205" s="30">
        <v>14111604</v>
      </c>
      <c r="G205" s="30" t="s">
        <v>72</v>
      </c>
      <c r="H205" s="30" t="s">
        <v>50</v>
      </c>
      <c r="I205" s="30" t="s">
        <v>46</v>
      </c>
      <c r="J205" s="30">
        <v>1</v>
      </c>
      <c r="K205" s="32">
        <v>16.3</v>
      </c>
      <c r="L205" s="35">
        <v>16.3</v>
      </c>
      <c r="M205" s="25">
        <v>41153</v>
      </c>
    </row>
    <row r="206" spans="1:13">
      <c r="A206" s="20" t="s">
        <v>42</v>
      </c>
      <c r="B206" s="20" t="s">
        <v>17</v>
      </c>
      <c r="C206" s="30" t="s">
        <v>47</v>
      </c>
      <c r="D206" s="30" t="s">
        <v>89</v>
      </c>
      <c r="E206" s="30" t="s">
        <v>88</v>
      </c>
      <c r="F206" s="30">
        <v>14111604</v>
      </c>
      <c r="G206" s="30" t="s">
        <v>72</v>
      </c>
      <c r="H206" s="30" t="s">
        <v>50</v>
      </c>
      <c r="I206" s="30" t="s">
        <v>46</v>
      </c>
      <c r="J206" s="30">
        <v>1</v>
      </c>
      <c r="K206" s="32">
        <v>16.3</v>
      </c>
      <c r="L206" s="35">
        <v>16.3</v>
      </c>
      <c r="M206" s="25">
        <v>41153</v>
      </c>
    </row>
    <row r="207" spans="1:13">
      <c r="A207" s="20" t="s">
        <v>42</v>
      </c>
      <c r="B207" s="20" t="s">
        <v>17</v>
      </c>
      <c r="C207" s="30" t="s">
        <v>69</v>
      </c>
      <c r="D207" s="30" t="s">
        <v>70</v>
      </c>
      <c r="E207" s="30" t="s">
        <v>90</v>
      </c>
      <c r="F207" s="30">
        <v>14111604</v>
      </c>
      <c r="G207" s="30" t="s">
        <v>44</v>
      </c>
      <c r="H207" s="30" t="s">
        <v>45</v>
      </c>
      <c r="I207" s="30" t="s">
        <v>46</v>
      </c>
      <c r="J207" s="30">
        <v>1</v>
      </c>
      <c r="K207" s="32">
        <v>11.3</v>
      </c>
      <c r="L207" s="35">
        <v>11.3</v>
      </c>
      <c r="M207" s="25">
        <v>41153</v>
      </c>
    </row>
    <row r="208" spans="1:13">
      <c r="A208" s="20" t="s">
        <v>42</v>
      </c>
      <c r="B208" s="20" t="s">
        <v>17</v>
      </c>
      <c r="C208" s="30" t="s">
        <v>33</v>
      </c>
      <c r="D208" s="30" t="s">
        <v>91</v>
      </c>
      <c r="E208" s="30" t="s">
        <v>92</v>
      </c>
      <c r="F208" s="30">
        <v>14111604</v>
      </c>
      <c r="G208" s="30" t="s">
        <v>44</v>
      </c>
      <c r="H208" s="30" t="s">
        <v>45</v>
      </c>
      <c r="I208" s="30" t="s">
        <v>46</v>
      </c>
      <c r="J208" s="30">
        <v>1</v>
      </c>
      <c r="K208" s="32">
        <v>11.3</v>
      </c>
      <c r="L208" s="35">
        <v>11.3</v>
      </c>
      <c r="M208" s="25">
        <v>41153</v>
      </c>
    </row>
    <row r="209" spans="1:13">
      <c r="A209" s="20" t="s">
        <v>42</v>
      </c>
      <c r="B209" s="20" t="s">
        <v>17</v>
      </c>
      <c r="C209" s="30" t="s">
        <v>33</v>
      </c>
      <c r="D209" s="30" t="s">
        <v>91</v>
      </c>
      <c r="E209" s="30" t="s">
        <v>92</v>
      </c>
      <c r="F209" s="30">
        <v>14111604</v>
      </c>
      <c r="G209" s="30" t="s">
        <v>44</v>
      </c>
      <c r="H209" s="30" t="s">
        <v>45</v>
      </c>
      <c r="I209" s="30" t="s">
        <v>46</v>
      </c>
      <c r="J209" s="30">
        <v>1</v>
      </c>
      <c r="K209" s="32">
        <v>11.3</v>
      </c>
      <c r="L209" s="35">
        <v>11.3</v>
      </c>
      <c r="M209" s="25">
        <v>41153</v>
      </c>
    </row>
    <row r="210" spans="1:13">
      <c r="A210" s="20" t="s">
        <v>42</v>
      </c>
      <c r="B210" s="20" t="s">
        <v>17</v>
      </c>
      <c r="C210" s="30" t="s">
        <v>33</v>
      </c>
      <c r="D210" s="30" t="s">
        <v>91</v>
      </c>
      <c r="E210" s="30" t="s">
        <v>92</v>
      </c>
      <c r="F210" s="30">
        <v>14111604</v>
      </c>
      <c r="G210" s="30" t="s">
        <v>44</v>
      </c>
      <c r="H210" s="30" t="s">
        <v>45</v>
      </c>
      <c r="I210" s="30" t="s">
        <v>46</v>
      </c>
      <c r="J210" s="30">
        <v>1</v>
      </c>
      <c r="K210" s="32">
        <v>11.3</v>
      </c>
      <c r="L210" s="35">
        <v>11.3</v>
      </c>
      <c r="M210" s="25">
        <v>41153</v>
      </c>
    </row>
    <row r="211" spans="1:13">
      <c r="A211" s="20" t="s">
        <v>42</v>
      </c>
      <c r="B211" s="20" t="s">
        <v>17</v>
      </c>
      <c r="C211" s="30" t="s">
        <v>33</v>
      </c>
      <c r="D211" s="30" t="s">
        <v>91</v>
      </c>
      <c r="E211" s="30" t="s">
        <v>92</v>
      </c>
      <c r="F211" s="30">
        <v>14111604</v>
      </c>
      <c r="G211" s="30" t="s">
        <v>44</v>
      </c>
      <c r="H211" s="30" t="s">
        <v>45</v>
      </c>
      <c r="I211" s="30" t="s">
        <v>46</v>
      </c>
      <c r="J211" s="30">
        <v>1</v>
      </c>
      <c r="K211" s="32">
        <v>11.3</v>
      </c>
      <c r="L211" s="35">
        <v>11.3</v>
      </c>
      <c r="M211" s="25">
        <v>41153</v>
      </c>
    </row>
    <row r="212" spans="1:13">
      <c r="A212" s="20" t="s">
        <v>42</v>
      </c>
      <c r="B212" s="20" t="s">
        <v>17</v>
      </c>
      <c r="C212" s="30" t="s">
        <v>33</v>
      </c>
      <c r="D212" s="30" t="s">
        <v>91</v>
      </c>
      <c r="E212" s="30" t="s">
        <v>92</v>
      </c>
      <c r="F212" s="30">
        <v>14111604</v>
      </c>
      <c r="G212" s="30" t="s">
        <v>44</v>
      </c>
      <c r="H212" s="30" t="s">
        <v>45</v>
      </c>
      <c r="I212" s="30" t="s">
        <v>46</v>
      </c>
      <c r="J212" s="30">
        <v>1</v>
      </c>
      <c r="K212" s="32">
        <v>11.3</v>
      </c>
      <c r="L212" s="35">
        <v>11.3</v>
      </c>
      <c r="M212" s="25">
        <v>41153</v>
      </c>
    </row>
    <row r="213" spans="1:13">
      <c r="A213" s="20" t="s">
        <v>42</v>
      </c>
      <c r="B213" s="20" t="s">
        <v>17</v>
      </c>
      <c r="C213" s="30" t="s">
        <v>93</v>
      </c>
      <c r="D213" s="30" t="s">
        <v>93</v>
      </c>
      <c r="E213" s="30" t="s">
        <v>94</v>
      </c>
      <c r="F213" s="30">
        <v>14111604</v>
      </c>
      <c r="G213" s="30" t="s">
        <v>74</v>
      </c>
      <c r="H213" s="30" t="s">
        <v>53</v>
      </c>
      <c r="I213" s="30" t="s">
        <v>46</v>
      </c>
      <c r="J213" s="30">
        <v>1</v>
      </c>
      <c r="K213" s="32">
        <v>16.3</v>
      </c>
      <c r="L213" s="35">
        <v>16.3</v>
      </c>
      <c r="M213" s="25">
        <v>41153</v>
      </c>
    </row>
    <row r="214" spans="1:13">
      <c r="A214" s="20" t="s">
        <v>42</v>
      </c>
      <c r="B214" s="20" t="s">
        <v>17</v>
      </c>
      <c r="C214" s="30" t="s">
        <v>93</v>
      </c>
      <c r="D214" s="30" t="s">
        <v>93</v>
      </c>
      <c r="E214" s="30" t="s">
        <v>94</v>
      </c>
      <c r="F214" s="30">
        <v>14111604</v>
      </c>
      <c r="G214" s="30" t="s">
        <v>74</v>
      </c>
      <c r="H214" s="30" t="s">
        <v>53</v>
      </c>
      <c r="I214" s="30" t="s">
        <v>46</v>
      </c>
      <c r="J214" s="30">
        <v>1</v>
      </c>
      <c r="K214" s="32">
        <v>16.3</v>
      </c>
      <c r="L214" s="35">
        <v>16.3</v>
      </c>
      <c r="M214" s="25">
        <v>41153</v>
      </c>
    </row>
    <row r="215" spans="1:13">
      <c r="A215" s="20" t="s">
        <v>42</v>
      </c>
      <c r="B215" s="20" t="s">
        <v>17</v>
      </c>
      <c r="C215" s="30" t="s">
        <v>93</v>
      </c>
      <c r="D215" s="30" t="s">
        <v>93</v>
      </c>
      <c r="E215" s="30" t="s">
        <v>94</v>
      </c>
      <c r="F215" s="30">
        <v>14111604</v>
      </c>
      <c r="G215" s="30" t="s">
        <v>74</v>
      </c>
      <c r="H215" s="30" t="s">
        <v>53</v>
      </c>
      <c r="I215" s="30" t="s">
        <v>46</v>
      </c>
      <c r="J215" s="30">
        <v>1</v>
      </c>
      <c r="K215" s="32">
        <v>16.3</v>
      </c>
      <c r="L215" s="35">
        <v>16.3</v>
      </c>
      <c r="M215" s="25">
        <v>41153</v>
      </c>
    </row>
    <row r="216" spans="1:13">
      <c r="A216" s="20" t="s">
        <v>42</v>
      </c>
      <c r="B216" s="20" t="s">
        <v>17</v>
      </c>
      <c r="C216" s="30" t="s">
        <v>93</v>
      </c>
      <c r="D216" s="30" t="s">
        <v>93</v>
      </c>
      <c r="E216" s="30" t="s">
        <v>94</v>
      </c>
      <c r="F216" s="30">
        <v>14111604</v>
      </c>
      <c r="G216" s="30" t="s">
        <v>74</v>
      </c>
      <c r="H216" s="30" t="s">
        <v>53</v>
      </c>
      <c r="I216" s="30" t="s">
        <v>46</v>
      </c>
      <c r="J216" s="30">
        <v>1</v>
      </c>
      <c r="K216" s="32">
        <v>16.3</v>
      </c>
      <c r="L216" s="35">
        <v>16.3</v>
      </c>
      <c r="M216" s="25">
        <v>41153</v>
      </c>
    </row>
    <row r="217" spans="1:13">
      <c r="A217" s="20" t="s">
        <v>42</v>
      </c>
      <c r="B217" s="20" t="s">
        <v>17</v>
      </c>
      <c r="C217" s="30" t="s">
        <v>93</v>
      </c>
      <c r="D217" s="30" t="s">
        <v>93</v>
      </c>
      <c r="E217" s="30" t="s">
        <v>94</v>
      </c>
      <c r="F217" s="30">
        <v>14111604</v>
      </c>
      <c r="G217" s="30" t="s">
        <v>74</v>
      </c>
      <c r="H217" s="30" t="s">
        <v>53</v>
      </c>
      <c r="I217" s="30" t="s">
        <v>46</v>
      </c>
      <c r="J217" s="30">
        <v>1</v>
      </c>
      <c r="K217" s="32">
        <v>16.3</v>
      </c>
      <c r="L217" s="35">
        <v>16.3</v>
      </c>
      <c r="M217" s="25">
        <v>41153</v>
      </c>
    </row>
    <row r="218" spans="1:13">
      <c r="A218" s="20" t="s">
        <v>42</v>
      </c>
      <c r="B218" s="20" t="s">
        <v>17</v>
      </c>
      <c r="C218" s="30" t="s">
        <v>93</v>
      </c>
      <c r="D218" s="30" t="s">
        <v>93</v>
      </c>
      <c r="E218" s="30" t="s">
        <v>94</v>
      </c>
      <c r="F218" s="30">
        <v>14111604</v>
      </c>
      <c r="G218" s="30" t="s">
        <v>74</v>
      </c>
      <c r="H218" s="30" t="s">
        <v>53</v>
      </c>
      <c r="I218" s="30" t="s">
        <v>46</v>
      </c>
      <c r="J218" s="30">
        <v>1</v>
      </c>
      <c r="K218" s="32">
        <v>16.3</v>
      </c>
      <c r="L218" s="35">
        <v>16.3</v>
      </c>
      <c r="M218" s="25">
        <v>41153</v>
      </c>
    </row>
    <row r="219" spans="1:13">
      <c r="A219" s="20" t="s">
        <v>42</v>
      </c>
      <c r="B219" s="20" t="s">
        <v>17</v>
      </c>
      <c r="C219" s="30" t="s">
        <v>93</v>
      </c>
      <c r="D219" s="30" t="s">
        <v>93</v>
      </c>
      <c r="E219" s="30" t="s">
        <v>94</v>
      </c>
      <c r="F219" s="30">
        <v>14111604</v>
      </c>
      <c r="G219" s="30" t="s">
        <v>74</v>
      </c>
      <c r="H219" s="30" t="s">
        <v>53</v>
      </c>
      <c r="I219" s="30" t="s">
        <v>46</v>
      </c>
      <c r="J219" s="30">
        <v>1</v>
      </c>
      <c r="K219" s="32">
        <v>16.3</v>
      </c>
      <c r="L219" s="35">
        <v>16.3</v>
      </c>
      <c r="M219" s="25">
        <v>41153</v>
      </c>
    </row>
    <row r="220" spans="1:13">
      <c r="A220" s="20" t="s">
        <v>42</v>
      </c>
      <c r="B220" s="20" t="s">
        <v>17</v>
      </c>
      <c r="C220" s="30" t="s">
        <v>93</v>
      </c>
      <c r="D220" s="30" t="s">
        <v>93</v>
      </c>
      <c r="E220" s="30" t="s">
        <v>94</v>
      </c>
      <c r="F220" s="30">
        <v>14111604</v>
      </c>
      <c r="G220" s="30" t="s">
        <v>74</v>
      </c>
      <c r="H220" s="30" t="s">
        <v>53</v>
      </c>
      <c r="I220" s="30" t="s">
        <v>46</v>
      </c>
      <c r="J220" s="30">
        <v>1</v>
      </c>
      <c r="K220" s="32">
        <v>16.3</v>
      </c>
      <c r="L220" s="35">
        <v>16.3</v>
      </c>
      <c r="M220" s="25">
        <v>41153</v>
      </c>
    </row>
    <row r="221" spans="1:13">
      <c r="A221" s="20" t="s">
        <v>42</v>
      </c>
      <c r="B221" s="20" t="s">
        <v>17</v>
      </c>
      <c r="C221" s="30" t="s">
        <v>93</v>
      </c>
      <c r="D221" s="30" t="s">
        <v>93</v>
      </c>
      <c r="E221" s="30" t="s">
        <v>94</v>
      </c>
      <c r="F221" s="30">
        <v>14111604</v>
      </c>
      <c r="G221" s="30" t="s">
        <v>74</v>
      </c>
      <c r="H221" s="30" t="s">
        <v>53</v>
      </c>
      <c r="I221" s="30" t="s">
        <v>46</v>
      </c>
      <c r="J221" s="30">
        <v>1</v>
      </c>
      <c r="K221" s="32">
        <v>16.3</v>
      </c>
      <c r="L221" s="35">
        <v>16.3</v>
      </c>
      <c r="M221" s="25">
        <v>41153</v>
      </c>
    </row>
    <row r="222" spans="1:13">
      <c r="A222" s="20" t="s">
        <v>42</v>
      </c>
      <c r="B222" s="20" t="s">
        <v>17</v>
      </c>
      <c r="C222" s="30" t="s">
        <v>93</v>
      </c>
      <c r="D222" s="30" t="s">
        <v>93</v>
      </c>
      <c r="E222" s="30" t="s">
        <v>94</v>
      </c>
      <c r="F222" s="30">
        <v>14111604</v>
      </c>
      <c r="G222" s="30" t="s">
        <v>74</v>
      </c>
      <c r="H222" s="30" t="s">
        <v>53</v>
      </c>
      <c r="I222" s="30" t="s">
        <v>46</v>
      </c>
      <c r="J222" s="30">
        <v>1</v>
      </c>
      <c r="K222" s="32">
        <v>16.3</v>
      </c>
      <c r="L222" s="35">
        <v>16.3</v>
      </c>
      <c r="M222" s="25">
        <v>41153</v>
      </c>
    </row>
    <row r="223" spans="1:13">
      <c r="A223" s="20" t="s">
        <v>42</v>
      </c>
      <c r="B223" s="20" t="s">
        <v>17</v>
      </c>
      <c r="C223" s="30" t="s">
        <v>93</v>
      </c>
      <c r="D223" s="30" t="s">
        <v>93</v>
      </c>
      <c r="E223" s="30" t="s">
        <v>94</v>
      </c>
      <c r="F223" s="30">
        <v>14111604</v>
      </c>
      <c r="G223" s="30" t="s">
        <v>74</v>
      </c>
      <c r="H223" s="30" t="s">
        <v>53</v>
      </c>
      <c r="I223" s="30" t="s">
        <v>46</v>
      </c>
      <c r="J223" s="30">
        <v>1</v>
      </c>
      <c r="K223" s="32">
        <v>16.3</v>
      </c>
      <c r="L223" s="35">
        <v>16.3</v>
      </c>
      <c r="M223" s="25">
        <v>41153</v>
      </c>
    </row>
    <row r="224" spans="1:13">
      <c r="A224" s="20" t="s">
        <v>42</v>
      </c>
      <c r="B224" s="20" t="s">
        <v>17</v>
      </c>
      <c r="C224" s="30" t="s">
        <v>95</v>
      </c>
      <c r="D224" s="30" t="s">
        <v>96</v>
      </c>
      <c r="E224" s="30" t="s">
        <v>97</v>
      </c>
      <c r="F224" s="30">
        <v>14111604</v>
      </c>
      <c r="G224" s="30" t="s">
        <v>74</v>
      </c>
      <c r="H224" s="30" t="s">
        <v>53</v>
      </c>
      <c r="I224" s="30" t="s">
        <v>46</v>
      </c>
      <c r="J224" s="30">
        <v>3</v>
      </c>
      <c r="K224" s="32">
        <v>16.3</v>
      </c>
      <c r="L224" s="35">
        <v>48.900000000000006</v>
      </c>
      <c r="M224" s="25">
        <v>41153</v>
      </c>
    </row>
    <row r="225" spans="1:13">
      <c r="A225" s="20" t="s">
        <v>42</v>
      </c>
      <c r="B225" s="20" t="s">
        <v>17</v>
      </c>
      <c r="C225" s="30" t="s">
        <v>95</v>
      </c>
      <c r="D225" s="30" t="s">
        <v>96</v>
      </c>
      <c r="E225" s="30" t="s">
        <v>97</v>
      </c>
      <c r="F225" s="30">
        <v>14111604</v>
      </c>
      <c r="G225" s="30" t="s">
        <v>74</v>
      </c>
      <c r="H225" s="30" t="s">
        <v>53</v>
      </c>
      <c r="I225" s="30" t="s">
        <v>46</v>
      </c>
      <c r="J225" s="30">
        <v>1</v>
      </c>
      <c r="K225" s="32">
        <v>16.3</v>
      </c>
      <c r="L225" s="35">
        <v>16.3</v>
      </c>
      <c r="M225" s="25">
        <v>41153</v>
      </c>
    </row>
    <row r="226" spans="1:13">
      <c r="A226" s="20" t="s">
        <v>42</v>
      </c>
      <c r="B226" s="20" t="s">
        <v>17</v>
      </c>
      <c r="C226" s="30" t="s">
        <v>95</v>
      </c>
      <c r="D226" s="30" t="s">
        <v>96</v>
      </c>
      <c r="E226" s="30" t="s">
        <v>97</v>
      </c>
      <c r="F226" s="30">
        <v>14111604</v>
      </c>
      <c r="G226" s="30" t="s">
        <v>74</v>
      </c>
      <c r="H226" s="30" t="s">
        <v>53</v>
      </c>
      <c r="I226" s="30" t="s">
        <v>46</v>
      </c>
      <c r="J226" s="30">
        <v>1</v>
      </c>
      <c r="K226" s="32">
        <v>16.3</v>
      </c>
      <c r="L226" s="35">
        <v>16.3</v>
      </c>
      <c r="M226" s="25">
        <v>41153</v>
      </c>
    </row>
    <row r="227" spans="1:13">
      <c r="A227" s="20" t="s">
        <v>42</v>
      </c>
      <c r="B227" s="20" t="s">
        <v>17</v>
      </c>
      <c r="C227" s="30" t="s">
        <v>95</v>
      </c>
      <c r="D227" s="30" t="s">
        <v>96</v>
      </c>
      <c r="E227" s="30" t="s">
        <v>97</v>
      </c>
      <c r="F227" s="30">
        <v>14111604</v>
      </c>
      <c r="G227" s="30" t="s">
        <v>74</v>
      </c>
      <c r="H227" s="30" t="s">
        <v>53</v>
      </c>
      <c r="I227" s="30" t="s">
        <v>46</v>
      </c>
      <c r="J227" s="30">
        <v>48</v>
      </c>
      <c r="K227" s="32">
        <v>16.3</v>
      </c>
      <c r="L227" s="35">
        <v>782.40000000000009</v>
      </c>
      <c r="M227" s="25">
        <v>41153</v>
      </c>
    </row>
    <row r="228" spans="1:13">
      <c r="A228" s="20" t="s">
        <v>42</v>
      </c>
      <c r="B228" s="20" t="s">
        <v>17</v>
      </c>
      <c r="C228" s="30" t="s">
        <v>95</v>
      </c>
      <c r="D228" s="30" t="s">
        <v>96</v>
      </c>
      <c r="E228" s="30" t="s">
        <v>97</v>
      </c>
      <c r="F228" s="30">
        <v>14111604</v>
      </c>
      <c r="G228" s="30" t="s">
        <v>74</v>
      </c>
      <c r="H228" s="30" t="s">
        <v>53</v>
      </c>
      <c r="I228" s="30" t="s">
        <v>46</v>
      </c>
      <c r="J228" s="30">
        <v>1</v>
      </c>
      <c r="K228" s="32">
        <v>16.3</v>
      </c>
      <c r="L228" s="35">
        <v>16.3</v>
      </c>
      <c r="M228" s="25">
        <v>41153</v>
      </c>
    </row>
    <row r="229" spans="1:13">
      <c r="A229" s="20" t="s">
        <v>42</v>
      </c>
      <c r="B229" s="20" t="s">
        <v>17</v>
      </c>
      <c r="C229" s="30" t="s">
        <v>95</v>
      </c>
      <c r="D229" s="30" t="s">
        <v>96</v>
      </c>
      <c r="E229" s="30" t="s">
        <v>97</v>
      </c>
      <c r="F229" s="30">
        <v>14111604</v>
      </c>
      <c r="G229" s="30" t="s">
        <v>74</v>
      </c>
      <c r="H229" s="30" t="s">
        <v>53</v>
      </c>
      <c r="I229" s="30" t="s">
        <v>46</v>
      </c>
      <c r="J229" s="30">
        <v>1</v>
      </c>
      <c r="K229" s="32">
        <v>16.3</v>
      </c>
      <c r="L229" s="35">
        <v>16.3</v>
      </c>
      <c r="M229" s="25">
        <v>41153</v>
      </c>
    </row>
    <row r="230" spans="1:13">
      <c r="A230" s="20" t="s">
        <v>42</v>
      </c>
      <c r="B230" s="20" t="s">
        <v>17</v>
      </c>
      <c r="C230" s="30" t="s">
        <v>95</v>
      </c>
      <c r="D230" s="30" t="s">
        <v>96</v>
      </c>
      <c r="E230" s="30" t="s">
        <v>97</v>
      </c>
      <c r="F230" s="30">
        <v>14111604</v>
      </c>
      <c r="G230" s="30" t="s">
        <v>74</v>
      </c>
      <c r="H230" s="30" t="s">
        <v>53</v>
      </c>
      <c r="I230" s="30" t="s">
        <v>46</v>
      </c>
      <c r="J230" s="30">
        <v>1</v>
      </c>
      <c r="K230" s="32">
        <v>16.3</v>
      </c>
      <c r="L230" s="35">
        <v>16.3</v>
      </c>
      <c r="M230" s="25">
        <v>41153</v>
      </c>
    </row>
    <row r="231" spans="1:13">
      <c r="A231" s="20" t="s">
        <v>42</v>
      </c>
      <c r="B231" s="20" t="s">
        <v>17</v>
      </c>
      <c r="C231" s="30" t="s">
        <v>95</v>
      </c>
      <c r="D231" s="30" t="s">
        <v>96</v>
      </c>
      <c r="E231" s="30" t="s">
        <v>97</v>
      </c>
      <c r="F231" s="30">
        <v>14111604</v>
      </c>
      <c r="G231" s="30" t="s">
        <v>74</v>
      </c>
      <c r="H231" s="30" t="s">
        <v>53</v>
      </c>
      <c r="I231" s="30" t="s">
        <v>46</v>
      </c>
      <c r="J231" s="30">
        <v>1</v>
      </c>
      <c r="K231" s="32">
        <v>16.3</v>
      </c>
      <c r="L231" s="35">
        <v>16.3</v>
      </c>
      <c r="M231" s="25">
        <v>41153</v>
      </c>
    </row>
    <row r="232" spans="1:13">
      <c r="A232" s="20" t="s">
        <v>42</v>
      </c>
      <c r="B232" s="20" t="s">
        <v>17</v>
      </c>
      <c r="C232" s="30" t="s">
        <v>95</v>
      </c>
      <c r="D232" s="30" t="s">
        <v>96</v>
      </c>
      <c r="E232" s="30" t="s">
        <v>97</v>
      </c>
      <c r="F232" s="30">
        <v>14111604</v>
      </c>
      <c r="G232" s="30" t="s">
        <v>74</v>
      </c>
      <c r="H232" s="30" t="s">
        <v>53</v>
      </c>
      <c r="I232" s="30" t="s">
        <v>46</v>
      </c>
      <c r="J232" s="30">
        <v>1</v>
      </c>
      <c r="K232" s="32">
        <v>16.3</v>
      </c>
      <c r="L232" s="35">
        <v>16.3</v>
      </c>
      <c r="M232" s="25">
        <v>41153</v>
      </c>
    </row>
    <row r="233" spans="1:13">
      <c r="A233" s="20" t="s">
        <v>42</v>
      </c>
      <c r="B233" s="20" t="s">
        <v>17</v>
      </c>
      <c r="C233" s="20" t="s">
        <v>21</v>
      </c>
      <c r="D233" s="20" t="s">
        <v>98</v>
      </c>
      <c r="E233" s="20">
        <v>100231</v>
      </c>
      <c r="F233" s="20">
        <v>14111604</v>
      </c>
      <c r="G233" s="20" t="s">
        <v>44</v>
      </c>
      <c r="H233" s="20" t="s">
        <v>45</v>
      </c>
      <c r="I233" s="20" t="s">
        <v>46</v>
      </c>
      <c r="J233" s="20">
        <v>1</v>
      </c>
      <c r="K233" s="28">
        <v>11.3</v>
      </c>
      <c r="L233" s="28">
        <v>11.3</v>
      </c>
      <c r="M233" s="25">
        <v>41183</v>
      </c>
    </row>
    <row r="234" spans="1:13">
      <c r="A234" s="20" t="s">
        <v>42</v>
      </c>
      <c r="B234" s="20" t="s">
        <v>17</v>
      </c>
      <c r="C234" s="20" t="s">
        <v>47</v>
      </c>
      <c r="D234" s="20" t="s">
        <v>71</v>
      </c>
      <c r="E234" s="20">
        <v>120302</v>
      </c>
      <c r="F234" s="20">
        <v>14111604</v>
      </c>
      <c r="G234" s="20" t="s">
        <v>72</v>
      </c>
      <c r="H234" s="20" t="s">
        <v>50</v>
      </c>
      <c r="I234" s="20" t="s">
        <v>46</v>
      </c>
      <c r="J234" s="20">
        <v>1</v>
      </c>
      <c r="K234" s="28">
        <v>16.3</v>
      </c>
      <c r="L234" s="28">
        <v>16.3</v>
      </c>
      <c r="M234" s="25">
        <v>41183</v>
      </c>
    </row>
    <row r="235" spans="1:13">
      <c r="A235" s="20" t="s">
        <v>42</v>
      </c>
      <c r="B235" s="20" t="s">
        <v>17</v>
      </c>
      <c r="C235" s="20" t="s">
        <v>47</v>
      </c>
      <c r="D235" s="20" t="s">
        <v>71</v>
      </c>
      <c r="E235" s="20">
        <v>120302</v>
      </c>
      <c r="F235" s="20">
        <v>14111604</v>
      </c>
      <c r="G235" s="20" t="s">
        <v>72</v>
      </c>
      <c r="H235" s="20" t="s">
        <v>50</v>
      </c>
      <c r="I235" s="20" t="s">
        <v>46</v>
      </c>
      <c r="J235" s="20">
        <v>1</v>
      </c>
      <c r="K235" s="28">
        <v>16.3</v>
      </c>
      <c r="L235" s="28">
        <v>16.3</v>
      </c>
      <c r="M235" s="25">
        <v>41183</v>
      </c>
    </row>
    <row r="236" spans="1:13">
      <c r="A236" s="20" t="s">
        <v>42</v>
      </c>
      <c r="B236" s="20" t="s">
        <v>17</v>
      </c>
      <c r="C236" s="20" t="s">
        <v>47</v>
      </c>
      <c r="D236" s="20" t="s">
        <v>71</v>
      </c>
      <c r="E236" s="20">
        <v>120302</v>
      </c>
      <c r="F236" s="20">
        <v>14111604</v>
      </c>
      <c r="G236" s="20" t="s">
        <v>72</v>
      </c>
      <c r="H236" s="20" t="s">
        <v>50</v>
      </c>
      <c r="I236" s="20" t="s">
        <v>46</v>
      </c>
      <c r="J236" s="20">
        <v>1</v>
      </c>
      <c r="K236" s="28">
        <v>16.3</v>
      </c>
      <c r="L236" s="28">
        <v>16.3</v>
      </c>
      <c r="M236" s="25">
        <v>41183</v>
      </c>
    </row>
    <row r="237" spans="1:13">
      <c r="A237" s="20" t="s">
        <v>42</v>
      </c>
      <c r="B237" s="20" t="s">
        <v>17</v>
      </c>
      <c r="C237" s="20" t="s">
        <v>47</v>
      </c>
      <c r="D237" s="20" t="s">
        <v>71</v>
      </c>
      <c r="E237" s="20">
        <v>120302</v>
      </c>
      <c r="F237" s="20">
        <v>14111604</v>
      </c>
      <c r="G237" s="20" t="s">
        <v>72</v>
      </c>
      <c r="H237" s="20" t="s">
        <v>50</v>
      </c>
      <c r="I237" s="20" t="s">
        <v>46</v>
      </c>
      <c r="J237" s="20">
        <v>1</v>
      </c>
      <c r="K237" s="28">
        <v>16.3</v>
      </c>
      <c r="L237" s="28">
        <v>16.3</v>
      </c>
      <c r="M237" s="25">
        <v>41183</v>
      </c>
    </row>
    <row r="238" spans="1:13">
      <c r="A238" s="20" t="s">
        <v>42</v>
      </c>
      <c r="B238" s="20" t="s">
        <v>17</v>
      </c>
      <c r="C238" s="20" t="s">
        <v>33</v>
      </c>
      <c r="D238" s="20" t="s">
        <v>99</v>
      </c>
      <c r="E238" s="20">
        <v>350000</v>
      </c>
      <c r="F238" s="20">
        <v>14111604</v>
      </c>
      <c r="G238" s="20" t="s">
        <v>74</v>
      </c>
      <c r="H238" s="20" t="s">
        <v>53</v>
      </c>
      <c r="I238" s="20" t="s">
        <v>46</v>
      </c>
      <c r="J238" s="20">
        <v>1</v>
      </c>
      <c r="K238" s="28">
        <v>16.3</v>
      </c>
      <c r="L238" s="28">
        <v>16.3</v>
      </c>
      <c r="M238" s="25">
        <v>41183</v>
      </c>
    </row>
    <row r="239" spans="1:13">
      <c r="A239" s="20" t="s">
        <v>42</v>
      </c>
      <c r="B239" s="20" t="s">
        <v>17</v>
      </c>
      <c r="C239" s="20" t="s">
        <v>33</v>
      </c>
      <c r="D239" s="20" t="s">
        <v>99</v>
      </c>
      <c r="E239" s="20">
        <v>350000</v>
      </c>
      <c r="F239" s="20">
        <v>14111604</v>
      </c>
      <c r="G239" s="20" t="s">
        <v>100</v>
      </c>
      <c r="H239" s="20" t="s">
        <v>101</v>
      </c>
      <c r="I239" s="20" t="s">
        <v>46</v>
      </c>
      <c r="J239" s="20">
        <v>1</v>
      </c>
      <c r="K239" s="28">
        <v>3</v>
      </c>
      <c r="L239" s="28">
        <v>3</v>
      </c>
      <c r="M239" s="25">
        <v>41183</v>
      </c>
    </row>
    <row r="240" spans="1:13">
      <c r="A240" s="20" t="s">
        <v>42</v>
      </c>
      <c r="B240" s="20" t="s">
        <v>17</v>
      </c>
      <c r="C240" s="20" t="s">
        <v>33</v>
      </c>
      <c r="D240" s="20" t="s">
        <v>99</v>
      </c>
      <c r="E240" s="20">
        <v>350000</v>
      </c>
      <c r="F240" s="20">
        <v>14111604</v>
      </c>
      <c r="G240" s="20" t="s">
        <v>74</v>
      </c>
      <c r="H240" s="20" t="s">
        <v>53</v>
      </c>
      <c r="I240" s="20" t="s">
        <v>46</v>
      </c>
      <c r="J240" s="20">
        <v>1</v>
      </c>
      <c r="K240" s="28">
        <v>16.3</v>
      </c>
      <c r="L240" s="28">
        <v>16.3</v>
      </c>
      <c r="M240" s="25">
        <v>41183</v>
      </c>
    </row>
    <row r="241" spans="1:13">
      <c r="A241" s="20" t="s">
        <v>42</v>
      </c>
      <c r="B241" s="20" t="s">
        <v>17</v>
      </c>
      <c r="C241" s="20" t="s">
        <v>33</v>
      </c>
      <c r="D241" s="20" t="s">
        <v>102</v>
      </c>
      <c r="E241" s="20">
        <v>350500</v>
      </c>
      <c r="F241" s="20">
        <v>14111604</v>
      </c>
      <c r="G241" s="20" t="s">
        <v>74</v>
      </c>
      <c r="H241" s="20" t="s">
        <v>53</v>
      </c>
      <c r="I241" s="20" t="s">
        <v>46</v>
      </c>
      <c r="J241" s="20">
        <v>1</v>
      </c>
      <c r="K241" s="28">
        <v>16.3</v>
      </c>
      <c r="L241" s="28">
        <v>20.05</v>
      </c>
      <c r="M241" s="25">
        <v>41183</v>
      </c>
    </row>
    <row r="242" spans="1:13">
      <c r="A242" s="20" t="s">
        <v>42</v>
      </c>
      <c r="B242" s="20" t="s">
        <v>17</v>
      </c>
      <c r="C242" s="20" t="s">
        <v>33</v>
      </c>
      <c r="D242" s="20" t="s">
        <v>75</v>
      </c>
      <c r="E242" s="20">
        <v>350520</v>
      </c>
      <c r="F242" s="20">
        <v>14111604</v>
      </c>
      <c r="G242" s="20" t="s">
        <v>44</v>
      </c>
      <c r="H242" s="20" t="s">
        <v>45</v>
      </c>
      <c r="I242" s="20" t="s">
        <v>46</v>
      </c>
      <c r="J242" s="20">
        <v>1</v>
      </c>
      <c r="K242" s="28">
        <v>11.3</v>
      </c>
      <c r="L242" s="28">
        <v>-16.05</v>
      </c>
      <c r="M242" s="25">
        <v>41183</v>
      </c>
    </row>
    <row r="243" spans="1:13">
      <c r="A243" s="20" t="s">
        <v>42</v>
      </c>
      <c r="B243" s="20" t="s">
        <v>17</v>
      </c>
      <c r="C243" s="20" t="s">
        <v>33</v>
      </c>
      <c r="D243" s="20" t="s">
        <v>75</v>
      </c>
      <c r="E243" s="20">
        <v>350520</v>
      </c>
      <c r="F243" s="20">
        <v>14111604</v>
      </c>
      <c r="G243" s="20" t="s">
        <v>44</v>
      </c>
      <c r="H243" s="20" t="s">
        <v>45</v>
      </c>
      <c r="I243" s="20" t="s">
        <v>46</v>
      </c>
      <c r="J243" s="20">
        <v>1</v>
      </c>
      <c r="K243" s="28">
        <v>11.3</v>
      </c>
      <c r="L243" s="28">
        <v>-16.05</v>
      </c>
      <c r="M243" s="25">
        <v>41183</v>
      </c>
    </row>
    <row r="244" spans="1:13">
      <c r="A244" s="20" t="s">
        <v>42</v>
      </c>
      <c r="B244" s="20" t="s">
        <v>17</v>
      </c>
      <c r="C244" s="20" t="s">
        <v>33</v>
      </c>
      <c r="D244" s="20" t="s">
        <v>103</v>
      </c>
      <c r="E244" s="20">
        <v>350801</v>
      </c>
      <c r="F244" s="20">
        <v>14111604</v>
      </c>
      <c r="G244" s="20" t="s">
        <v>72</v>
      </c>
      <c r="H244" s="20" t="s">
        <v>50</v>
      </c>
      <c r="I244" s="20" t="s">
        <v>46</v>
      </c>
      <c r="J244" s="20">
        <v>1</v>
      </c>
      <c r="K244" s="28">
        <v>16.3</v>
      </c>
      <c r="L244" s="28">
        <v>26.05</v>
      </c>
      <c r="M244" s="25">
        <v>41183</v>
      </c>
    </row>
    <row r="245" spans="1:13">
      <c r="A245" s="20" t="s">
        <v>42</v>
      </c>
      <c r="B245" s="20" t="s">
        <v>17</v>
      </c>
      <c r="C245" s="20" t="s">
        <v>76</v>
      </c>
      <c r="D245" s="20" t="s">
        <v>104</v>
      </c>
      <c r="E245" s="20">
        <v>370000</v>
      </c>
      <c r="F245" s="20">
        <v>14111604</v>
      </c>
      <c r="G245" s="20" t="s">
        <v>44</v>
      </c>
      <c r="H245" s="20" t="s">
        <v>45</v>
      </c>
      <c r="I245" s="20" t="s">
        <v>46</v>
      </c>
      <c r="J245" s="20">
        <v>1</v>
      </c>
      <c r="K245" s="28">
        <v>11.3</v>
      </c>
      <c r="L245" s="28">
        <v>11.3</v>
      </c>
      <c r="M245" s="25">
        <v>41183</v>
      </c>
    </row>
    <row r="246" spans="1:13">
      <c r="A246" s="20" t="s">
        <v>42</v>
      </c>
      <c r="B246" s="20" t="s">
        <v>17</v>
      </c>
      <c r="C246" s="20" t="s">
        <v>78</v>
      </c>
      <c r="D246" s="20" t="s">
        <v>79</v>
      </c>
      <c r="E246" s="20">
        <v>400302</v>
      </c>
      <c r="F246" s="20">
        <v>14111604</v>
      </c>
      <c r="G246" s="20" t="s">
        <v>44</v>
      </c>
      <c r="H246" s="20" t="s">
        <v>45</v>
      </c>
      <c r="I246" s="20" t="s">
        <v>46</v>
      </c>
      <c r="J246" s="20">
        <v>1</v>
      </c>
      <c r="K246" s="28">
        <v>11.3</v>
      </c>
      <c r="L246" s="28">
        <v>11.3</v>
      </c>
      <c r="M246" s="25">
        <v>41183</v>
      </c>
    </row>
    <row r="247" spans="1:13">
      <c r="A247" s="20" t="s">
        <v>42</v>
      </c>
      <c r="B247" s="20" t="s">
        <v>17</v>
      </c>
      <c r="C247" s="20" t="s">
        <v>78</v>
      </c>
      <c r="D247" s="20" t="s">
        <v>79</v>
      </c>
      <c r="E247" s="20">
        <v>400302</v>
      </c>
      <c r="F247" s="20">
        <v>14111604</v>
      </c>
      <c r="G247" s="20" t="s">
        <v>44</v>
      </c>
      <c r="H247" s="20" t="s">
        <v>45</v>
      </c>
      <c r="I247" s="20" t="s">
        <v>46</v>
      </c>
      <c r="J247" s="20">
        <v>1</v>
      </c>
      <c r="K247" s="28">
        <v>11.3</v>
      </c>
      <c r="L247" s="28">
        <v>11.3</v>
      </c>
      <c r="M247" s="25">
        <v>41183</v>
      </c>
    </row>
    <row r="248" spans="1:13">
      <c r="A248" s="20" t="s">
        <v>42</v>
      </c>
      <c r="B248" s="20" t="s">
        <v>17</v>
      </c>
      <c r="C248" s="20" t="s">
        <v>105</v>
      </c>
      <c r="D248" s="20" t="s">
        <v>106</v>
      </c>
      <c r="E248" s="20">
        <v>550470</v>
      </c>
      <c r="F248" s="20">
        <v>14111604</v>
      </c>
      <c r="G248" s="20" t="s">
        <v>44</v>
      </c>
      <c r="H248" s="20" t="s">
        <v>45</v>
      </c>
      <c r="I248" s="20" t="s">
        <v>46</v>
      </c>
      <c r="J248" s="20">
        <v>1</v>
      </c>
      <c r="K248" s="28">
        <v>11.3</v>
      </c>
      <c r="L248" s="28">
        <v>11.3</v>
      </c>
      <c r="M248" s="25">
        <v>41183</v>
      </c>
    </row>
    <row r="249" spans="1:13">
      <c r="A249" s="20" t="s">
        <v>42</v>
      </c>
      <c r="B249" s="20" t="s">
        <v>17</v>
      </c>
      <c r="C249" s="20" t="s">
        <v>105</v>
      </c>
      <c r="D249" s="20" t="s">
        <v>106</v>
      </c>
      <c r="E249" s="20">
        <v>550470</v>
      </c>
      <c r="F249" s="20">
        <v>14111604</v>
      </c>
      <c r="G249" s="20" t="s">
        <v>44</v>
      </c>
      <c r="H249" s="20" t="s">
        <v>45</v>
      </c>
      <c r="I249" s="20" t="s">
        <v>46</v>
      </c>
      <c r="J249" s="20">
        <v>1</v>
      </c>
      <c r="K249" s="28">
        <v>11.3</v>
      </c>
      <c r="L249" s="28">
        <v>11.3</v>
      </c>
      <c r="M249" s="25">
        <v>41183</v>
      </c>
    </row>
    <row r="250" spans="1:13">
      <c r="A250" s="20" t="s">
        <v>42</v>
      </c>
      <c r="B250" s="20" t="s">
        <v>17</v>
      </c>
      <c r="C250" s="20" t="s">
        <v>93</v>
      </c>
      <c r="D250" s="20" t="s">
        <v>80</v>
      </c>
      <c r="E250" s="20">
        <v>950101</v>
      </c>
      <c r="F250" s="20">
        <v>14111604</v>
      </c>
      <c r="G250" s="20" t="s">
        <v>74</v>
      </c>
      <c r="H250" s="20" t="s">
        <v>53</v>
      </c>
      <c r="I250" s="20" t="s">
        <v>46</v>
      </c>
      <c r="J250" s="20">
        <v>1</v>
      </c>
      <c r="K250" s="28">
        <v>16.3</v>
      </c>
      <c r="L250" s="28">
        <v>16.3</v>
      </c>
      <c r="M250" s="25">
        <v>41183</v>
      </c>
    </row>
    <row r="251" spans="1:13">
      <c r="A251" s="20" t="s">
        <v>42</v>
      </c>
      <c r="B251" s="20" t="s">
        <v>17</v>
      </c>
      <c r="C251" s="20" t="s">
        <v>86</v>
      </c>
      <c r="D251" s="20" t="s">
        <v>84</v>
      </c>
      <c r="E251" s="20" t="s">
        <v>85</v>
      </c>
      <c r="F251" s="20">
        <v>14111604</v>
      </c>
      <c r="G251" s="20" t="s">
        <v>74</v>
      </c>
      <c r="H251" s="20" t="s">
        <v>53</v>
      </c>
      <c r="I251" s="20" t="s">
        <v>46</v>
      </c>
      <c r="J251" s="20">
        <v>1</v>
      </c>
      <c r="K251" s="28">
        <v>16.3</v>
      </c>
      <c r="L251" s="28">
        <v>16.3</v>
      </c>
      <c r="M251" s="25">
        <v>41183</v>
      </c>
    </row>
    <row r="252" spans="1:13">
      <c r="A252" s="20" t="s">
        <v>42</v>
      </c>
      <c r="B252" s="20" t="s">
        <v>17</v>
      </c>
      <c r="C252" s="20" t="s">
        <v>86</v>
      </c>
      <c r="D252" s="20" t="s">
        <v>84</v>
      </c>
      <c r="E252" s="20" t="s">
        <v>85</v>
      </c>
      <c r="F252" s="20">
        <v>14111604</v>
      </c>
      <c r="G252" s="20" t="s">
        <v>74</v>
      </c>
      <c r="H252" s="20" t="s">
        <v>53</v>
      </c>
      <c r="I252" s="20" t="s">
        <v>46</v>
      </c>
      <c r="J252" s="20">
        <v>1</v>
      </c>
      <c r="K252" s="28">
        <v>16.3</v>
      </c>
      <c r="L252" s="28">
        <v>16.3</v>
      </c>
      <c r="M252" s="25">
        <v>41183</v>
      </c>
    </row>
    <row r="253" spans="1:13">
      <c r="A253" s="20" t="s">
        <v>42</v>
      </c>
      <c r="B253" s="20" t="s">
        <v>17</v>
      </c>
      <c r="C253" s="30" t="s">
        <v>79</v>
      </c>
      <c r="D253" s="30"/>
      <c r="E253" s="30" t="s">
        <v>107</v>
      </c>
      <c r="F253" s="30">
        <v>14111604</v>
      </c>
      <c r="G253" s="30" t="s">
        <v>44</v>
      </c>
      <c r="H253" s="30" t="s">
        <v>108</v>
      </c>
      <c r="I253" s="30" t="s">
        <v>45</v>
      </c>
      <c r="J253" s="30" t="s">
        <v>46</v>
      </c>
      <c r="K253" s="32">
        <v>1</v>
      </c>
      <c r="L253" s="35">
        <v>11.3</v>
      </c>
      <c r="M253" s="25">
        <v>41214</v>
      </c>
    </row>
    <row r="254" spans="1:13">
      <c r="A254" s="20" t="s">
        <v>42</v>
      </c>
      <c r="B254" s="20" t="s">
        <v>17</v>
      </c>
      <c r="C254" s="30" t="s">
        <v>79</v>
      </c>
      <c r="D254" s="30"/>
      <c r="E254" s="30" t="s">
        <v>107</v>
      </c>
      <c r="F254" s="30">
        <v>14111604</v>
      </c>
      <c r="G254" s="30" t="s">
        <v>44</v>
      </c>
      <c r="H254" s="30" t="s">
        <v>108</v>
      </c>
      <c r="I254" s="30" t="s">
        <v>45</v>
      </c>
      <c r="J254" s="30" t="s">
        <v>46</v>
      </c>
      <c r="K254" s="32">
        <v>1</v>
      </c>
      <c r="L254" s="35">
        <v>11.3</v>
      </c>
      <c r="M254" s="25">
        <v>41214</v>
      </c>
    </row>
    <row r="255" spans="1:13">
      <c r="A255" s="20" t="s">
        <v>42</v>
      </c>
      <c r="B255" s="20" t="s">
        <v>17</v>
      </c>
      <c r="C255" s="30" t="s">
        <v>79</v>
      </c>
      <c r="D255" s="30"/>
      <c r="E255" s="30" t="s">
        <v>107</v>
      </c>
      <c r="F255" s="30">
        <v>14111604</v>
      </c>
      <c r="G255" s="30" t="s">
        <v>44</v>
      </c>
      <c r="H255" s="30" t="s">
        <v>108</v>
      </c>
      <c r="I255" s="30" t="s">
        <v>45</v>
      </c>
      <c r="J255" s="30" t="s">
        <v>46</v>
      </c>
      <c r="K255" s="32">
        <v>1</v>
      </c>
      <c r="L255" s="35">
        <v>11.3</v>
      </c>
      <c r="M255" s="25">
        <v>41214</v>
      </c>
    </row>
    <row r="256" spans="1:13">
      <c r="A256" s="20" t="s">
        <v>42</v>
      </c>
      <c r="B256" s="20" t="s">
        <v>17</v>
      </c>
      <c r="C256" s="30" t="s">
        <v>79</v>
      </c>
      <c r="D256" s="30"/>
      <c r="E256" s="30" t="s">
        <v>107</v>
      </c>
      <c r="F256" s="30">
        <v>14111604</v>
      </c>
      <c r="G256" s="30" t="s">
        <v>109</v>
      </c>
      <c r="H256" s="30" t="s">
        <v>108</v>
      </c>
      <c r="I256" s="30" t="s">
        <v>45</v>
      </c>
      <c r="J256" s="30" t="s">
        <v>46</v>
      </c>
      <c r="K256" s="32">
        <v>1</v>
      </c>
      <c r="L256" s="35">
        <v>16.05</v>
      </c>
      <c r="M256" s="25">
        <v>41214</v>
      </c>
    </row>
    <row r="257" spans="1:13">
      <c r="A257" s="20" t="s">
        <v>42</v>
      </c>
      <c r="B257" s="20" t="s">
        <v>17</v>
      </c>
      <c r="C257" s="30" t="s">
        <v>106</v>
      </c>
      <c r="D257" s="30"/>
      <c r="E257" s="30" t="s">
        <v>110</v>
      </c>
      <c r="F257" s="30">
        <v>14111604</v>
      </c>
      <c r="G257" s="30" t="s">
        <v>44</v>
      </c>
      <c r="H257" s="30" t="s">
        <v>108</v>
      </c>
      <c r="I257" s="30" t="s">
        <v>45</v>
      </c>
      <c r="J257" s="30" t="s">
        <v>46</v>
      </c>
      <c r="K257" s="32">
        <v>1</v>
      </c>
      <c r="L257" s="35">
        <v>11.3</v>
      </c>
      <c r="M257" s="25">
        <v>41214</v>
      </c>
    </row>
    <row r="258" spans="1:13">
      <c r="A258" s="20" t="s">
        <v>42</v>
      </c>
      <c r="B258" s="20" t="s">
        <v>17</v>
      </c>
      <c r="C258" s="20" t="s">
        <v>111</v>
      </c>
      <c r="D258" s="20"/>
      <c r="E258" s="20">
        <v>950101</v>
      </c>
      <c r="F258" s="20">
        <v>14111604</v>
      </c>
      <c r="G258" s="20" t="s">
        <v>74</v>
      </c>
      <c r="H258" s="20" t="s">
        <v>53</v>
      </c>
      <c r="I258" s="20" t="s">
        <v>46</v>
      </c>
      <c r="J258" s="20">
        <v>1</v>
      </c>
      <c r="K258" s="28">
        <v>16.3</v>
      </c>
      <c r="L258" s="28">
        <f t="shared" ref="L258:L317" si="2">K258*J258</f>
        <v>16.3</v>
      </c>
      <c r="M258" s="25">
        <v>41244</v>
      </c>
    </row>
    <row r="259" spans="1:13">
      <c r="A259" s="20" t="s">
        <v>42</v>
      </c>
      <c r="B259" s="20" t="s">
        <v>17</v>
      </c>
      <c r="C259" s="20" t="s">
        <v>111</v>
      </c>
      <c r="D259" s="20"/>
      <c r="E259" s="20">
        <v>950310</v>
      </c>
      <c r="F259" s="20">
        <v>14111604</v>
      </c>
      <c r="G259" s="20" t="s">
        <v>74</v>
      </c>
      <c r="H259" s="20" t="s">
        <v>53</v>
      </c>
      <c r="I259" s="20" t="s">
        <v>46</v>
      </c>
      <c r="J259" s="20">
        <v>1</v>
      </c>
      <c r="K259" s="28">
        <v>16.3</v>
      </c>
      <c r="L259" s="28">
        <f t="shared" si="2"/>
        <v>16.3</v>
      </c>
      <c r="M259" s="25">
        <v>41244</v>
      </c>
    </row>
    <row r="260" spans="1:13">
      <c r="A260" s="20" t="s">
        <v>42</v>
      </c>
      <c r="B260" s="20" t="s">
        <v>17</v>
      </c>
      <c r="C260" s="20" t="s">
        <v>111</v>
      </c>
      <c r="D260" s="20"/>
      <c r="E260" s="20">
        <v>950310</v>
      </c>
      <c r="F260" s="20">
        <v>14111604</v>
      </c>
      <c r="G260" s="20" t="s">
        <v>74</v>
      </c>
      <c r="H260" s="20" t="s">
        <v>53</v>
      </c>
      <c r="I260" s="20" t="s">
        <v>46</v>
      </c>
      <c r="J260" s="20">
        <v>1</v>
      </c>
      <c r="K260" s="28">
        <v>16.3</v>
      </c>
      <c r="L260" s="28">
        <f t="shared" si="2"/>
        <v>16.3</v>
      </c>
      <c r="M260" s="25">
        <v>41244</v>
      </c>
    </row>
    <row r="261" spans="1:13">
      <c r="A261" s="20" t="s">
        <v>42</v>
      </c>
      <c r="B261" s="20" t="s">
        <v>17</v>
      </c>
      <c r="C261" s="20" t="s">
        <v>111</v>
      </c>
      <c r="D261" s="20"/>
      <c r="E261" s="20">
        <v>950310</v>
      </c>
      <c r="F261" s="20">
        <v>14111604</v>
      </c>
      <c r="G261" s="20" t="s">
        <v>74</v>
      </c>
      <c r="H261" s="20" t="s">
        <v>53</v>
      </c>
      <c r="I261" s="20" t="s">
        <v>46</v>
      </c>
      <c r="J261" s="20">
        <v>1</v>
      </c>
      <c r="K261" s="28">
        <v>16.3</v>
      </c>
      <c r="L261" s="28">
        <f t="shared" si="2"/>
        <v>16.3</v>
      </c>
      <c r="M261" s="25">
        <v>41244</v>
      </c>
    </row>
    <row r="262" spans="1:13">
      <c r="A262" s="20" t="s">
        <v>42</v>
      </c>
      <c r="B262" s="20" t="s">
        <v>17</v>
      </c>
      <c r="C262" s="20" t="s">
        <v>111</v>
      </c>
      <c r="D262" s="20"/>
      <c r="E262" s="20">
        <v>950310</v>
      </c>
      <c r="F262" s="20">
        <v>14111604</v>
      </c>
      <c r="G262" s="20" t="s">
        <v>74</v>
      </c>
      <c r="H262" s="20" t="s">
        <v>53</v>
      </c>
      <c r="I262" s="20" t="s">
        <v>46</v>
      </c>
      <c r="J262" s="20">
        <v>1</v>
      </c>
      <c r="K262" s="28">
        <v>16.3</v>
      </c>
      <c r="L262" s="28">
        <f t="shared" si="2"/>
        <v>16.3</v>
      </c>
      <c r="M262" s="25">
        <v>41244</v>
      </c>
    </row>
    <row r="263" spans="1:13">
      <c r="A263" s="20" t="s">
        <v>42</v>
      </c>
      <c r="B263" s="20" t="s">
        <v>17</v>
      </c>
      <c r="C263" s="20" t="s">
        <v>111</v>
      </c>
      <c r="D263" s="20"/>
      <c r="E263" s="20">
        <v>950310</v>
      </c>
      <c r="F263" s="20">
        <v>14111604</v>
      </c>
      <c r="G263" s="20" t="s">
        <v>74</v>
      </c>
      <c r="H263" s="20" t="s">
        <v>53</v>
      </c>
      <c r="I263" s="20" t="s">
        <v>46</v>
      </c>
      <c r="J263" s="20">
        <v>1</v>
      </c>
      <c r="K263" s="28">
        <v>16.3</v>
      </c>
      <c r="L263" s="28">
        <f t="shared" si="2"/>
        <v>16.3</v>
      </c>
      <c r="M263" s="25">
        <v>41244</v>
      </c>
    </row>
    <row r="264" spans="1:13">
      <c r="A264" s="20" t="s">
        <v>42</v>
      </c>
      <c r="B264" s="20" t="s">
        <v>17</v>
      </c>
      <c r="C264" s="20" t="s">
        <v>111</v>
      </c>
      <c r="D264" s="20"/>
      <c r="E264" s="20">
        <v>950310</v>
      </c>
      <c r="F264" s="20">
        <v>14111604</v>
      </c>
      <c r="G264" s="20" t="s">
        <v>74</v>
      </c>
      <c r="H264" s="20" t="s">
        <v>53</v>
      </c>
      <c r="I264" s="20" t="s">
        <v>46</v>
      </c>
      <c r="J264" s="20">
        <v>1</v>
      </c>
      <c r="K264" s="28">
        <v>16.3</v>
      </c>
      <c r="L264" s="28">
        <f t="shared" si="2"/>
        <v>16.3</v>
      </c>
      <c r="M264" s="25">
        <v>41244</v>
      </c>
    </row>
    <row r="265" spans="1:13">
      <c r="A265" s="20" t="s">
        <v>42</v>
      </c>
      <c r="B265" s="20" t="s">
        <v>17</v>
      </c>
      <c r="C265" s="20" t="s">
        <v>111</v>
      </c>
      <c r="D265" s="20"/>
      <c r="E265" s="20">
        <v>950310</v>
      </c>
      <c r="F265" s="20">
        <v>14111604</v>
      </c>
      <c r="G265" s="20" t="s">
        <v>74</v>
      </c>
      <c r="H265" s="20" t="s">
        <v>53</v>
      </c>
      <c r="I265" s="20" t="s">
        <v>46</v>
      </c>
      <c r="J265" s="20">
        <v>1</v>
      </c>
      <c r="K265" s="28">
        <v>16.3</v>
      </c>
      <c r="L265" s="28">
        <f t="shared" si="2"/>
        <v>16.3</v>
      </c>
      <c r="M265" s="25">
        <v>41244</v>
      </c>
    </row>
    <row r="266" spans="1:13">
      <c r="A266" s="20" t="s">
        <v>42</v>
      </c>
      <c r="B266" s="20" t="s">
        <v>17</v>
      </c>
      <c r="C266" s="20" t="s">
        <v>111</v>
      </c>
      <c r="D266" s="20"/>
      <c r="E266" s="20">
        <v>950310</v>
      </c>
      <c r="F266" s="20">
        <v>14111604</v>
      </c>
      <c r="G266" s="20" t="s">
        <v>74</v>
      </c>
      <c r="H266" s="20" t="s">
        <v>53</v>
      </c>
      <c r="I266" s="20" t="s">
        <v>46</v>
      </c>
      <c r="J266" s="20">
        <v>1</v>
      </c>
      <c r="K266" s="28">
        <v>16.3</v>
      </c>
      <c r="L266" s="28">
        <f t="shared" si="2"/>
        <v>16.3</v>
      </c>
      <c r="M266" s="25">
        <v>41244</v>
      </c>
    </row>
    <row r="267" spans="1:13">
      <c r="A267" s="20" t="s">
        <v>42</v>
      </c>
      <c r="B267" s="20" t="s">
        <v>17</v>
      </c>
      <c r="C267" s="20" t="s">
        <v>111</v>
      </c>
      <c r="D267" s="20"/>
      <c r="E267" s="20">
        <v>950310</v>
      </c>
      <c r="F267" s="20">
        <v>14111604</v>
      </c>
      <c r="G267" s="20" t="s">
        <v>74</v>
      </c>
      <c r="H267" s="20" t="s">
        <v>53</v>
      </c>
      <c r="I267" s="20" t="s">
        <v>46</v>
      </c>
      <c r="J267" s="20">
        <v>1</v>
      </c>
      <c r="K267" s="28">
        <v>16.3</v>
      </c>
      <c r="L267" s="28">
        <f t="shared" si="2"/>
        <v>16.3</v>
      </c>
      <c r="M267" s="25">
        <v>41244</v>
      </c>
    </row>
    <row r="268" spans="1:13">
      <c r="A268" s="20" t="s">
        <v>42</v>
      </c>
      <c r="B268" s="20" t="s">
        <v>17</v>
      </c>
      <c r="C268" s="20" t="s">
        <v>111</v>
      </c>
      <c r="D268" s="20"/>
      <c r="E268" s="20">
        <v>950310</v>
      </c>
      <c r="F268" s="20">
        <v>14111604</v>
      </c>
      <c r="G268" s="20" t="s">
        <v>74</v>
      </c>
      <c r="H268" s="20" t="s">
        <v>53</v>
      </c>
      <c r="I268" s="20" t="s">
        <v>46</v>
      </c>
      <c r="J268" s="20">
        <v>1</v>
      </c>
      <c r="K268" s="28">
        <v>16.3</v>
      </c>
      <c r="L268" s="28">
        <f t="shared" si="2"/>
        <v>16.3</v>
      </c>
      <c r="M268" s="25">
        <v>41244</v>
      </c>
    </row>
    <row r="269" spans="1:13">
      <c r="A269" s="20" t="s">
        <v>42</v>
      </c>
      <c r="B269" s="20" t="s">
        <v>17</v>
      </c>
      <c r="C269" s="20" t="s">
        <v>111</v>
      </c>
      <c r="D269" s="20"/>
      <c r="E269" s="20">
        <v>950310</v>
      </c>
      <c r="F269" s="20">
        <v>14111604</v>
      </c>
      <c r="G269" s="20" t="s">
        <v>74</v>
      </c>
      <c r="H269" s="20" t="s">
        <v>53</v>
      </c>
      <c r="I269" s="20" t="s">
        <v>46</v>
      </c>
      <c r="J269" s="20">
        <v>1</v>
      </c>
      <c r="K269" s="28">
        <v>16.3</v>
      </c>
      <c r="L269" s="28">
        <f t="shared" si="2"/>
        <v>16.3</v>
      </c>
      <c r="M269" s="25">
        <v>41244</v>
      </c>
    </row>
    <row r="270" spans="1:13">
      <c r="A270" s="20" t="s">
        <v>42</v>
      </c>
      <c r="B270" s="20" t="s">
        <v>17</v>
      </c>
      <c r="C270" s="20" t="s">
        <v>111</v>
      </c>
      <c r="D270" s="20"/>
      <c r="E270" s="20">
        <v>950310</v>
      </c>
      <c r="F270" s="20">
        <v>14111604</v>
      </c>
      <c r="G270" s="20" t="s">
        <v>74</v>
      </c>
      <c r="H270" s="20" t="s">
        <v>53</v>
      </c>
      <c r="I270" s="20" t="s">
        <v>46</v>
      </c>
      <c r="J270" s="20">
        <v>1</v>
      </c>
      <c r="K270" s="28">
        <v>16.3</v>
      </c>
      <c r="L270" s="28">
        <f t="shared" si="2"/>
        <v>16.3</v>
      </c>
      <c r="M270" s="25">
        <v>41244</v>
      </c>
    </row>
    <row r="271" spans="1:13">
      <c r="A271" s="20" t="s">
        <v>42</v>
      </c>
      <c r="B271" s="20" t="s">
        <v>17</v>
      </c>
      <c r="C271" s="20" t="s">
        <v>79</v>
      </c>
      <c r="D271" s="20"/>
      <c r="E271" s="20">
        <v>40032102</v>
      </c>
      <c r="F271" s="20">
        <v>14111604</v>
      </c>
      <c r="G271" s="20" t="s">
        <v>44</v>
      </c>
      <c r="H271" s="20" t="s">
        <v>45</v>
      </c>
      <c r="I271" s="20" t="s">
        <v>46</v>
      </c>
      <c r="J271" s="20">
        <v>1</v>
      </c>
      <c r="K271" s="28">
        <v>11.3</v>
      </c>
      <c r="L271" s="28">
        <f t="shared" si="2"/>
        <v>11.3</v>
      </c>
      <c r="M271" s="25">
        <v>41244</v>
      </c>
    </row>
    <row r="272" spans="1:13">
      <c r="A272" s="20" t="s">
        <v>42</v>
      </c>
      <c r="B272" s="20" t="s">
        <v>17</v>
      </c>
      <c r="C272" s="30" t="s">
        <v>71</v>
      </c>
      <c r="D272" s="30"/>
      <c r="E272" s="30">
        <v>120302</v>
      </c>
      <c r="F272" s="30">
        <v>14111604</v>
      </c>
      <c r="G272" s="30" t="s">
        <v>112</v>
      </c>
      <c r="H272" s="30" t="s">
        <v>113</v>
      </c>
      <c r="I272" s="30" t="s">
        <v>46</v>
      </c>
      <c r="J272" s="30">
        <v>1</v>
      </c>
      <c r="K272" s="34">
        <v>21.3</v>
      </c>
      <c r="L272" s="28">
        <f t="shared" si="2"/>
        <v>21.3</v>
      </c>
      <c r="M272" s="25">
        <v>41275</v>
      </c>
    </row>
    <row r="273" spans="1:13">
      <c r="A273" s="20" t="s">
        <v>42</v>
      </c>
      <c r="B273" s="20" t="s">
        <v>17</v>
      </c>
      <c r="C273" s="30" t="s">
        <v>71</v>
      </c>
      <c r="D273" s="30"/>
      <c r="E273" s="30">
        <v>120302</v>
      </c>
      <c r="F273" s="30">
        <v>14111604</v>
      </c>
      <c r="G273" s="30" t="s">
        <v>112</v>
      </c>
      <c r="H273" s="30" t="s">
        <v>113</v>
      </c>
      <c r="I273" s="30" t="s">
        <v>46</v>
      </c>
      <c r="J273" s="30">
        <v>1</v>
      </c>
      <c r="K273" s="34">
        <v>21.3</v>
      </c>
      <c r="L273" s="28">
        <f t="shared" si="2"/>
        <v>21.3</v>
      </c>
      <c r="M273" s="25">
        <v>41275</v>
      </c>
    </row>
    <row r="274" spans="1:13">
      <c r="A274" s="20" t="s">
        <v>42</v>
      </c>
      <c r="B274" s="20" t="s">
        <v>17</v>
      </c>
      <c r="C274" s="30" t="s">
        <v>71</v>
      </c>
      <c r="D274" s="30"/>
      <c r="E274" s="30">
        <v>120302</v>
      </c>
      <c r="F274" s="30">
        <v>14111604</v>
      </c>
      <c r="G274" s="30" t="s">
        <v>112</v>
      </c>
      <c r="H274" s="30" t="s">
        <v>113</v>
      </c>
      <c r="I274" s="30" t="s">
        <v>46</v>
      </c>
      <c r="J274" s="30">
        <v>1</v>
      </c>
      <c r="K274" s="34">
        <v>21.3</v>
      </c>
      <c r="L274" s="28">
        <f t="shared" si="2"/>
        <v>21.3</v>
      </c>
      <c r="M274" s="25">
        <v>41275</v>
      </c>
    </row>
    <row r="275" spans="1:13">
      <c r="A275" s="20" t="s">
        <v>42</v>
      </c>
      <c r="B275" s="20" t="s">
        <v>17</v>
      </c>
      <c r="C275" s="30" t="s">
        <v>71</v>
      </c>
      <c r="D275" s="30"/>
      <c r="E275" s="30">
        <v>120302</v>
      </c>
      <c r="F275" s="30">
        <v>14111604</v>
      </c>
      <c r="G275" s="30" t="s">
        <v>112</v>
      </c>
      <c r="H275" s="30" t="s">
        <v>113</v>
      </c>
      <c r="I275" s="30" t="s">
        <v>46</v>
      </c>
      <c r="J275" s="30">
        <v>1</v>
      </c>
      <c r="K275" s="34">
        <v>21.3</v>
      </c>
      <c r="L275" s="28">
        <f t="shared" si="2"/>
        <v>21.3</v>
      </c>
      <c r="M275" s="25">
        <v>41275</v>
      </c>
    </row>
    <row r="276" spans="1:13">
      <c r="A276" s="20" t="s">
        <v>42</v>
      </c>
      <c r="B276" s="20" t="s">
        <v>17</v>
      </c>
      <c r="C276" s="30" t="s">
        <v>71</v>
      </c>
      <c r="D276" s="30"/>
      <c r="E276" s="30">
        <v>120302</v>
      </c>
      <c r="F276" s="30">
        <v>14111604</v>
      </c>
      <c r="G276" s="30" t="s">
        <v>114</v>
      </c>
      <c r="H276" s="30" t="s">
        <v>115</v>
      </c>
      <c r="I276" s="30" t="s">
        <v>46</v>
      </c>
      <c r="J276" s="30">
        <v>1</v>
      </c>
      <c r="K276" s="34">
        <v>2</v>
      </c>
      <c r="L276" s="28">
        <f t="shared" si="2"/>
        <v>2</v>
      </c>
      <c r="M276" s="25">
        <v>41275</v>
      </c>
    </row>
    <row r="277" spans="1:13">
      <c r="A277" s="20" t="s">
        <v>42</v>
      </c>
      <c r="B277" s="20" t="s">
        <v>17</v>
      </c>
      <c r="C277" s="30" t="s">
        <v>87</v>
      </c>
      <c r="D277" s="30"/>
      <c r="E277" s="30">
        <v>350520</v>
      </c>
      <c r="F277" s="30">
        <v>14111604</v>
      </c>
      <c r="G277" s="30" t="s">
        <v>44</v>
      </c>
      <c r="H277" s="30" t="s">
        <v>45</v>
      </c>
      <c r="I277" s="30" t="s">
        <v>46</v>
      </c>
      <c r="J277" s="30">
        <v>1</v>
      </c>
      <c r="K277" s="34">
        <v>11.3</v>
      </c>
      <c r="L277" s="28">
        <f t="shared" si="2"/>
        <v>11.3</v>
      </c>
      <c r="M277" s="25">
        <v>41275</v>
      </c>
    </row>
    <row r="278" spans="1:13">
      <c r="A278" s="20" t="s">
        <v>42</v>
      </c>
      <c r="B278" s="20" t="s">
        <v>17</v>
      </c>
      <c r="C278" s="30" t="s">
        <v>71</v>
      </c>
      <c r="D278" s="30"/>
      <c r="E278" s="30" t="s">
        <v>88</v>
      </c>
      <c r="F278" s="30">
        <v>14111604</v>
      </c>
      <c r="G278" s="30" t="s">
        <v>112</v>
      </c>
      <c r="H278" s="30" t="s">
        <v>113</v>
      </c>
      <c r="I278" s="30" t="s">
        <v>46</v>
      </c>
      <c r="J278" s="30">
        <v>1</v>
      </c>
      <c r="K278" s="34">
        <v>21.3</v>
      </c>
      <c r="L278" s="28">
        <f t="shared" si="2"/>
        <v>21.3</v>
      </c>
      <c r="M278" s="25">
        <v>41275</v>
      </c>
    </row>
    <row r="279" spans="1:13">
      <c r="A279" s="20" t="s">
        <v>42</v>
      </c>
      <c r="B279" s="20" t="s">
        <v>17</v>
      </c>
      <c r="C279" s="30" t="s">
        <v>71</v>
      </c>
      <c r="D279" s="30"/>
      <c r="E279" s="30" t="s">
        <v>88</v>
      </c>
      <c r="F279" s="30">
        <v>14111604</v>
      </c>
      <c r="G279" s="30" t="s">
        <v>112</v>
      </c>
      <c r="H279" s="30" t="s">
        <v>113</v>
      </c>
      <c r="I279" s="30" t="s">
        <v>46</v>
      </c>
      <c r="J279" s="30">
        <v>1</v>
      </c>
      <c r="K279" s="34">
        <v>21.3</v>
      </c>
      <c r="L279" s="28">
        <f t="shared" si="2"/>
        <v>21.3</v>
      </c>
      <c r="M279" s="25">
        <v>41275</v>
      </c>
    </row>
    <row r="280" spans="1:13">
      <c r="A280" s="20" t="s">
        <v>42</v>
      </c>
      <c r="B280" s="20" t="s">
        <v>17</v>
      </c>
      <c r="C280" s="30" t="s">
        <v>71</v>
      </c>
      <c r="D280" s="30"/>
      <c r="E280" s="30" t="s">
        <v>88</v>
      </c>
      <c r="F280" s="30">
        <v>14111604</v>
      </c>
      <c r="G280" s="30" t="s">
        <v>112</v>
      </c>
      <c r="H280" s="30" t="s">
        <v>113</v>
      </c>
      <c r="I280" s="30" t="s">
        <v>46</v>
      </c>
      <c r="J280" s="30">
        <v>1</v>
      </c>
      <c r="K280" s="34">
        <v>21.3</v>
      </c>
      <c r="L280" s="28">
        <f t="shared" si="2"/>
        <v>21.3</v>
      </c>
      <c r="M280" s="25">
        <v>41275</v>
      </c>
    </row>
    <row r="281" spans="1:13">
      <c r="A281" s="20" t="s">
        <v>42</v>
      </c>
      <c r="B281" s="20" t="s">
        <v>17</v>
      </c>
      <c r="C281" s="30" t="s">
        <v>86</v>
      </c>
      <c r="D281" s="30"/>
      <c r="E281" s="30" t="s">
        <v>116</v>
      </c>
      <c r="F281" s="30">
        <v>14111604</v>
      </c>
      <c r="G281" s="30" t="s">
        <v>74</v>
      </c>
      <c r="H281" s="30" t="s">
        <v>53</v>
      </c>
      <c r="I281" s="30" t="s">
        <v>46</v>
      </c>
      <c r="J281" s="30">
        <v>1</v>
      </c>
      <c r="K281" s="34">
        <v>16.3</v>
      </c>
      <c r="L281" s="28">
        <f t="shared" si="2"/>
        <v>16.3</v>
      </c>
      <c r="M281" s="25">
        <v>41275</v>
      </c>
    </row>
    <row r="282" spans="1:13">
      <c r="A282" s="20" t="s">
        <v>42</v>
      </c>
      <c r="B282" s="20" t="s">
        <v>17</v>
      </c>
      <c r="C282" s="30" t="s">
        <v>79</v>
      </c>
      <c r="D282" s="33"/>
      <c r="E282" s="30" t="s">
        <v>117</v>
      </c>
      <c r="F282" s="30">
        <v>14111604</v>
      </c>
      <c r="G282" s="30" t="s">
        <v>44</v>
      </c>
      <c r="H282" s="30" t="s">
        <v>45</v>
      </c>
      <c r="I282" s="30" t="s">
        <v>46</v>
      </c>
      <c r="J282" s="30">
        <v>1</v>
      </c>
      <c r="K282" s="34">
        <v>11.3</v>
      </c>
      <c r="L282" s="28">
        <f t="shared" si="2"/>
        <v>11.3</v>
      </c>
      <c r="M282" s="25">
        <v>41275</v>
      </c>
    </row>
    <row r="283" spans="1:13">
      <c r="A283" s="20" t="s">
        <v>42</v>
      </c>
      <c r="B283" s="20" t="s">
        <v>17</v>
      </c>
      <c r="C283" s="30" t="s">
        <v>79</v>
      </c>
      <c r="D283" s="30"/>
      <c r="E283" s="30" t="s">
        <v>117</v>
      </c>
      <c r="F283" s="30">
        <v>14111604</v>
      </c>
      <c r="G283" s="30" t="s">
        <v>44</v>
      </c>
      <c r="H283" s="30" t="s">
        <v>45</v>
      </c>
      <c r="I283" s="30" t="s">
        <v>46</v>
      </c>
      <c r="J283" s="30">
        <v>1</v>
      </c>
      <c r="K283" s="34">
        <v>11.3</v>
      </c>
      <c r="L283" s="28">
        <f t="shared" si="2"/>
        <v>11.3</v>
      </c>
      <c r="M283" s="25">
        <v>41275</v>
      </c>
    </row>
    <row r="284" spans="1:13">
      <c r="A284" s="20" t="s">
        <v>42</v>
      </c>
      <c r="B284" s="20" t="s">
        <v>17</v>
      </c>
      <c r="C284" s="30" t="s">
        <v>79</v>
      </c>
      <c r="D284" s="30"/>
      <c r="E284" s="30" t="s">
        <v>117</v>
      </c>
      <c r="F284" s="30">
        <v>14111604</v>
      </c>
      <c r="G284" s="30" t="s">
        <v>44</v>
      </c>
      <c r="H284" s="30" t="s">
        <v>45</v>
      </c>
      <c r="I284" s="30" t="s">
        <v>46</v>
      </c>
      <c r="J284" s="30">
        <v>1</v>
      </c>
      <c r="K284" s="34">
        <v>11.3</v>
      </c>
      <c r="L284" s="28">
        <f t="shared" si="2"/>
        <v>11.3</v>
      </c>
      <c r="M284" s="25">
        <v>41275</v>
      </c>
    </row>
    <row r="285" spans="1:13">
      <c r="A285" s="20" t="s">
        <v>42</v>
      </c>
      <c r="B285" s="20" t="s">
        <v>17</v>
      </c>
      <c r="C285" s="30" t="s">
        <v>79</v>
      </c>
      <c r="D285" s="30"/>
      <c r="E285" s="30" t="s">
        <v>117</v>
      </c>
      <c r="F285" s="30">
        <v>14111604</v>
      </c>
      <c r="G285" s="30" t="s">
        <v>44</v>
      </c>
      <c r="H285" s="30" t="s">
        <v>45</v>
      </c>
      <c r="I285" s="30" t="s">
        <v>46</v>
      </c>
      <c r="J285" s="30">
        <v>1</v>
      </c>
      <c r="K285" s="34">
        <v>11.3</v>
      </c>
      <c r="L285" s="28">
        <f t="shared" si="2"/>
        <v>11.3</v>
      </c>
      <c r="M285" s="25">
        <v>41275</v>
      </c>
    </row>
    <row r="286" spans="1:13">
      <c r="A286" s="20" t="s">
        <v>42</v>
      </c>
      <c r="B286" s="20" t="s">
        <v>17</v>
      </c>
      <c r="C286" s="30" t="s">
        <v>79</v>
      </c>
      <c r="D286" s="30"/>
      <c r="E286" s="30" t="s">
        <v>117</v>
      </c>
      <c r="F286" s="30">
        <v>14111604</v>
      </c>
      <c r="G286" s="30" t="s">
        <v>44</v>
      </c>
      <c r="H286" s="30" t="s">
        <v>45</v>
      </c>
      <c r="I286" s="30" t="s">
        <v>46</v>
      </c>
      <c r="J286" s="30">
        <v>1</v>
      </c>
      <c r="K286" s="34">
        <v>11.3</v>
      </c>
      <c r="L286" s="28">
        <f t="shared" si="2"/>
        <v>11.3</v>
      </c>
      <c r="M286" s="25">
        <v>41275</v>
      </c>
    </row>
    <row r="287" spans="1:13">
      <c r="A287" s="20" t="s">
        <v>42</v>
      </c>
      <c r="B287" s="20" t="s">
        <v>17</v>
      </c>
      <c r="C287" s="30" t="s">
        <v>79</v>
      </c>
      <c r="D287" s="30"/>
      <c r="E287" s="30" t="s">
        <v>117</v>
      </c>
      <c r="F287" s="30">
        <v>14111604</v>
      </c>
      <c r="G287" s="30" t="s">
        <v>44</v>
      </c>
      <c r="H287" s="30" t="s">
        <v>45</v>
      </c>
      <c r="I287" s="30" t="s">
        <v>46</v>
      </c>
      <c r="J287" s="30">
        <v>1</v>
      </c>
      <c r="K287" s="34">
        <v>11.3</v>
      </c>
      <c r="L287" s="28">
        <f t="shared" si="2"/>
        <v>11.3</v>
      </c>
      <c r="M287" s="25">
        <v>41275</v>
      </c>
    </row>
    <row r="288" spans="1:13">
      <c r="A288" s="20" t="s">
        <v>42</v>
      </c>
      <c r="B288" s="20" t="s">
        <v>17</v>
      </c>
      <c r="C288" s="30" t="s">
        <v>79</v>
      </c>
      <c r="D288" s="30"/>
      <c r="E288" s="30" t="s">
        <v>117</v>
      </c>
      <c r="F288" s="30">
        <v>14111604</v>
      </c>
      <c r="G288" s="30" t="s">
        <v>44</v>
      </c>
      <c r="H288" s="30" t="s">
        <v>45</v>
      </c>
      <c r="I288" s="30" t="s">
        <v>46</v>
      </c>
      <c r="J288" s="30">
        <v>1</v>
      </c>
      <c r="K288" s="34">
        <v>11.3</v>
      </c>
      <c r="L288" s="28">
        <f t="shared" si="2"/>
        <v>11.3</v>
      </c>
      <c r="M288" s="25">
        <v>41275</v>
      </c>
    </row>
    <row r="289" spans="1:13">
      <c r="A289" s="20" t="s">
        <v>42</v>
      </c>
      <c r="B289" s="20" t="s">
        <v>17</v>
      </c>
      <c r="C289" s="30" t="s">
        <v>79</v>
      </c>
      <c r="D289" s="30"/>
      <c r="E289" s="30" t="s">
        <v>117</v>
      </c>
      <c r="F289" s="30">
        <v>14111604</v>
      </c>
      <c r="G289" s="30" t="s">
        <v>44</v>
      </c>
      <c r="H289" s="30" t="s">
        <v>45</v>
      </c>
      <c r="I289" s="30" t="s">
        <v>46</v>
      </c>
      <c r="J289" s="30">
        <v>1</v>
      </c>
      <c r="K289" s="34">
        <v>11.3</v>
      </c>
      <c r="L289" s="28">
        <f t="shared" si="2"/>
        <v>11.3</v>
      </c>
      <c r="M289" s="25">
        <v>41275</v>
      </c>
    </row>
    <row r="290" spans="1:13">
      <c r="A290" s="20" t="s">
        <v>42</v>
      </c>
      <c r="B290" s="20" t="s">
        <v>17</v>
      </c>
      <c r="C290" s="30" t="s">
        <v>79</v>
      </c>
      <c r="D290" s="30"/>
      <c r="E290" s="30" t="s">
        <v>117</v>
      </c>
      <c r="F290" s="30">
        <v>14111604</v>
      </c>
      <c r="G290" s="30" t="s">
        <v>44</v>
      </c>
      <c r="H290" s="30" t="s">
        <v>45</v>
      </c>
      <c r="I290" s="30" t="s">
        <v>46</v>
      </c>
      <c r="J290" s="30">
        <v>1</v>
      </c>
      <c r="K290" s="34">
        <v>11.3</v>
      </c>
      <c r="L290" s="28">
        <f t="shared" si="2"/>
        <v>11.3</v>
      </c>
      <c r="M290" s="25">
        <v>41275</v>
      </c>
    </row>
    <row r="291" spans="1:13">
      <c r="A291" s="20" t="s">
        <v>42</v>
      </c>
      <c r="B291" s="20" t="s">
        <v>17</v>
      </c>
      <c r="C291" s="30" t="s">
        <v>79</v>
      </c>
      <c r="D291" s="30"/>
      <c r="E291" s="30" t="s">
        <v>117</v>
      </c>
      <c r="F291" s="30">
        <v>14111604</v>
      </c>
      <c r="G291" s="30" t="s">
        <v>44</v>
      </c>
      <c r="H291" s="30" t="s">
        <v>45</v>
      </c>
      <c r="I291" s="30" t="s">
        <v>46</v>
      </c>
      <c r="J291" s="30">
        <v>1</v>
      </c>
      <c r="K291" s="34">
        <v>11.3</v>
      </c>
      <c r="L291" s="28">
        <f t="shared" si="2"/>
        <v>11.3</v>
      </c>
      <c r="M291" s="25">
        <v>41275</v>
      </c>
    </row>
    <row r="292" spans="1:13">
      <c r="A292" s="20" t="s">
        <v>42</v>
      </c>
      <c r="B292" s="20" t="s">
        <v>17</v>
      </c>
      <c r="C292" s="30" t="s">
        <v>79</v>
      </c>
      <c r="D292" s="30"/>
      <c r="E292" s="30" t="s">
        <v>117</v>
      </c>
      <c r="F292" s="30">
        <v>14111604</v>
      </c>
      <c r="G292" s="30" t="s">
        <v>44</v>
      </c>
      <c r="H292" s="30" t="s">
        <v>45</v>
      </c>
      <c r="I292" s="30" t="s">
        <v>46</v>
      </c>
      <c r="J292" s="30">
        <v>1</v>
      </c>
      <c r="K292" s="34">
        <v>11.3</v>
      </c>
      <c r="L292" s="28">
        <f t="shared" si="2"/>
        <v>11.3</v>
      </c>
      <c r="M292" s="25">
        <v>41275</v>
      </c>
    </row>
    <row r="293" spans="1:13">
      <c r="A293" s="20" t="s">
        <v>42</v>
      </c>
      <c r="B293" s="20" t="s">
        <v>17</v>
      </c>
      <c r="C293" s="30" t="s">
        <v>106</v>
      </c>
      <c r="D293" s="30"/>
      <c r="E293" s="30" t="s">
        <v>110</v>
      </c>
      <c r="F293" s="30">
        <v>14111604</v>
      </c>
      <c r="G293" s="30" t="s">
        <v>44</v>
      </c>
      <c r="H293" s="30" t="s">
        <v>45</v>
      </c>
      <c r="I293" s="30" t="s">
        <v>46</v>
      </c>
      <c r="J293" s="30">
        <v>1</v>
      </c>
      <c r="K293" s="34">
        <v>11.3</v>
      </c>
      <c r="L293" s="28">
        <f t="shared" si="2"/>
        <v>11.3</v>
      </c>
      <c r="M293" s="25">
        <v>41275</v>
      </c>
    </row>
    <row r="294" spans="1:13">
      <c r="A294" s="20" t="s">
        <v>42</v>
      </c>
      <c r="B294" s="20" t="s">
        <v>17</v>
      </c>
      <c r="C294" s="30" t="s">
        <v>106</v>
      </c>
      <c r="D294" s="30"/>
      <c r="E294" s="30" t="s">
        <v>110</v>
      </c>
      <c r="F294" s="30">
        <v>14111604</v>
      </c>
      <c r="G294" s="30" t="s">
        <v>44</v>
      </c>
      <c r="H294" s="30" t="s">
        <v>45</v>
      </c>
      <c r="I294" s="30" t="s">
        <v>46</v>
      </c>
      <c r="J294" s="30">
        <v>1</v>
      </c>
      <c r="K294" s="34">
        <v>11.3</v>
      </c>
      <c r="L294" s="28">
        <f t="shared" si="2"/>
        <v>11.3</v>
      </c>
      <c r="M294" s="25">
        <v>41275</v>
      </c>
    </row>
    <row r="295" spans="1:13">
      <c r="A295" s="20" t="s">
        <v>42</v>
      </c>
      <c r="B295" s="20" t="s">
        <v>17</v>
      </c>
      <c r="C295" s="30" t="s">
        <v>106</v>
      </c>
      <c r="D295" s="30"/>
      <c r="E295" s="30" t="s">
        <v>110</v>
      </c>
      <c r="F295" s="30">
        <v>14111604</v>
      </c>
      <c r="G295" s="30" t="s">
        <v>44</v>
      </c>
      <c r="H295" s="30" t="s">
        <v>45</v>
      </c>
      <c r="I295" s="30" t="s">
        <v>46</v>
      </c>
      <c r="J295" s="30">
        <v>1</v>
      </c>
      <c r="K295" s="34">
        <v>11.3</v>
      </c>
      <c r="L295" s="28">
        <f t="shared" si="2"/>
        <v>11.3</v>
      </c>
      <c r="M295" s="25">
        <v>41275</v>
      </c>
    </row>
    <row r="296" spans="1:13">
      <c r="A296" s="20" t="s">
        <v>42</v>
      </c>
      <c r="B296" s="20" t="s">
        <v>17</v>
      </c>
      <c r="C296" s="36" t="s">
        <v>118</v>
      </c>
      <c r="D296" s="36"/>
      <c r="E296" s="36">
        <v>19152</v>
      </c>
      <c r="F296" s="36">
        <v>14111604</v>
      </c>
      <c r="G296" s="36" t="s">
        <v>44</v>
      </c>
      <c r="H296" s="36" t="s">
        <v>45</v>
      </c>
      <c r="I296" s="36" t="s">
        <v>46</v>
      </c>
      <c r="J296" s="36">
        <v>1</v>
      </c>
      <c r="K296" s="37">
        <v>11.3</v>
      </c>
      <c r="L296" s="28">
        <f t="shared" si="2"/>
        <v>11.3</v>
      </c>
      <c r="M296" s="25">
        <v>41306</v>
      </c>
    </row>
    <row r="297" spans="1:13">
      <c r="A297" s="20" t="s">
        <v>42</v>
      </c>
      <c r="B297" s="20" t="s">
        <v>17</v>
      </c>
      <c r="C297" s="36" t="s">
        <v>118</v>
      </c>
      <c r="D297" s="36"/>
      <c r="E297" s="36">
        <v>19152</v>
      </c>
      <c r="F297" s="36">
        <v>14111604</v>
      </c>
      <c r="G297" s="36" t="s">
        <v>44</v>
      </c>
      <c r="H297" s="36" t="s">
        <v>45</v>
      </c>
      <c r="I297" s="36" t="s">
        <v>46</v>
      </c>
      <c r="J297" s="36">
        <v>1</v>
      </c>
      <c r="K297" s="37">
        <v>11.3</v>
      </c>
      <c r="L297" s="28">
        <f t="shared" si="2"/>
        <v>11.3</v>
      </c>
      <c r="M297" s="25">
        <v>41306</v>
      </c>
    </row>
    <row r="298" spans="1:13">
      <c r="A298" s="20" t="s">
        <v>42</v>
      </c>
      <c r="B298" s="20" t="s">
        <v>17</v>
      </c>
      <c r="C298" s="36" t="s">
        <v>71</v>
      </c>
      <c r="D298" s="36"/>
      <c r="E298" s="36">
        <v>120302</v>
      </c>
      <c r="F298" s="36">
        <v>14111604</v>
      </c>
      <c r="G298" s="36" t="s">
        <v>112</v>
      </c>
      <c r="H298" s="36" t="s">
        <v>113</v>
      </c>
      <c r="I298" s="36" t="s">
        <v>46</v>
      </c>
      <c r="J298" s="36">
        <v>1</v>
      </c>
      <c r="K298" s="37">
        <v>21.3</v>
      </c>
      <c r="L298" s="28">
        <f t="shared" si="2"/>
        <v>21.3</v>
      </c>
      <c r="M298" s="25">
        <v>41306</v>
      </c>
    </row>
    <row r="299" spans="1:13">
      <c r="A299" s="20" t="s">
        <v>42</v>
      </c>
      <c r="B299" s="20" t="s">
        <v>17</v>
      </c>
      <c r="C299" s="36" t="s">
        <v>119</v>
      </c>
      <c r="D299" s="36"/>
      <c r="E299" s="36">
        <v>250501</v>
      </c>
      <c r="F299" s="36">
        <v>14111604</v>
      </c>
      <c r="G299" s="36" t="s">
        <v>74</v>
      </c>
      <c r="H299" s="36" t="s">
        <v>53</v>
      </c>
      <c r="I299" s="36" t="s">
        <v>46</v>
      </c>
      <c r="J299" s="36">
        <v>1</v>
      </c>
      <c r="K299" s="37">
        <v>16.3</v>
      </c>
      <c r="L299" s="28">
        <f t="shared" si="2"/>
        <v>16.3</v>
      </c>
      <c r="M299" s="25">
        <v>41306</v>
      </c>
    </row>
    <row r="300" spans="1:13">
      <c r="A300" s="20" t="s">
        <v>42</v>
      </c>
      <c r="B300" s="20" t="s">
        <v>17</v>
      </c>
      <c r="C300" s="36" t="s">
        <v>119</v>
      </c>
      <c r="D300" s="36"/>
      <c r="E300" s="36">
        <v>250501</v>
      </c>
      <c r="F300" s="36">
        <v>14111604</v>
      </c>
      <c r="G300" s="36" t="s">
        <v>74</v>
      </c>
      <c r="H300" s="36" t="s">
        <v>53</v>
      </c>
      <c r="I300" s="36" t="s">
        <v>46</v>
      </c>
      <c r="J300" s="36">
        <v>1</v>
      </c>
      <c r="K300" s="37">
        <v>16.3</v>
      </c>
      <c r="L300" s="28">
        <f t="shared" si="2"/>
        <v>16.3</v>
      </c>
      <c r="M300" s="25">
        <v>41306</v>
      </c>
    </row>
    <row r="301" spans="1:13">
      <c r="A301" s="20" t="s">
        <v>42</v>
      </c>
      <c r="B301" s="20" t="s">
        <v>17</v>
      </c>
      <c r="C301" s="36" t="s">
        <v>120</v>
      </c>
      <c r="D301" s="36"/>
      <c r="E301" s="36">
        <v>350801</v>
      </c>
      <c r="F301" s="36">
        <v>14111604</v>
      </c>
      <c r="G301" s="36" t="s">
        <v>72</v>
      </c>
      <c r="H301" s="36" t="s">
        <v>50</v>
      </c>
      <c r="I301" s="36" t="s">
        <v>46</v>
      </c>
      <c r="J301" s="36">
        <v>1</v>
      </c>
      <c r="K301" s="37">
        <v>16.3</v>
      </c>
      <c r="L301" s="28">
        <f t="shared" si="2"/>
        <v>16.3</v>
      </c>
      <c r="M301" s="25">
        <v>41306</v>
      </c>
    </row>
    <row r="302" spans="1:13">
      <c r="A302" s="20" t="s">
        <v>42</v>
      </c>
      <c r="B302" s="20" t="s">
        <v>17</v>
      </c>
      <c r="C302" s="36" t="s">
        <v>118</v>
      </c>
      <c r="D302" s="36"/>
      <c r="E302" s="36">
        <v>350801</v>
      </c>
      <c r="F302" s="36">
        <v>14111604</v>
      </c>
      <c r="G302" s="36" t="s">
        <v>72</v>
      </c>
      <c r="H302" s="36" t="s">
        <v>50</v>
      </c>
      <c r="I302" s="36" t="s">
        <v>46</v>
      </c>
      <c r="J302" s="36">
        <v>1</v>
      </c>
      <c r="K302" s="37">
        <v>16.3</v>
      </c>
      <c r="L302" s="28">
        <f t="shared" si="2"/>
        <v>16.3</v>
      </c>
      <c r="M302" s="25">
        <v>41306</v>
      </c>
    </row>
    <row r="303" spans="1:13">
      <c r="A303" s="20" t="s">
        <v>42</v>
      </c>
      <c r="B303" s="20" t="s">
        <v>17</v>
      </c>
      <c r="C303" s="36" t="s">
        <v>54</v>
      </c>
      <c r="D303" s="36"/>
      <c r="E303" s="36">
        <v>350801</v>
      </c>
      <c r="F303" s="36">
        <v>14111604</v>
      </c>
      <c r="G303" s="36" t="s">
        <v>72</v>
      </c>
      <c r="H303" s="36" t="s">
        <v>50</v>
      </c>
      <c r="I303" s="36" t="s">
        <v>46</v>
      </c>
      <c r="J303" s="36">
        <v>2</v>
      </c>
      <c r="K303" s="37">
        <v>16.3</v>
      </c>
      <c r="L303" s="28">
        <f t="shared" si="2"/>
        <v>32.6</v>
      </c>
      <c r="M303" s="25">
        <v>41306</v>
      </c>
    </row>
    <row r="304" spans="1:13">
      <c r="A304" s="20" t="s">
        <v>42</v>
      </c>
      <c r="B304" s="20" t="s">
        <v>17</v>
      </c>
      <c r="C304" s="36" t="s">
        <v>56</v>
      </c>
      <c r="D304" s="36"/>
      <c r="E304" s="36">
        <v>400303</v>
      </c>
      <c r="F304" s="36">
        <v>14111604</v>
      </c>
      <c r="G304" s="36" t="s">
        <v>44</v>
      </c>
      <c r="H304" s="36" t="s">
        <v>45</v>
      </c>
      <c r="I304" s="36" t="s">
        <v>46</v>
      </c>
      <c r="J304" s="36">
        <v>1</v>
      </c>
      <c r="K304" s="37">
        <v>16.05</v>
      </c>
      <c r="L304" s="28">
        <f t="shared" si="2"/>
        <v>16.05</v>
      </c>
      <c r="M304" s="25">
        <v>41306</v>
      </c>
    </row>
    <row r="305" spans="1:13">
      <c r="A305" s="20" t="s">
        <v>42</v>
      </c>
      <c r="B305" s="20" t="s">
        <v>17</v>
      </c>
      <c r="C305" s="36" t="s">
        <v>56</v>
      </c>
      <c r="D305" s="36"/>
      <c r="E305" s="36">
        <v>400303</v>
      </c>
      <c r="F305" s="36">
        <v>14111604</v>
      </c>
      <c r="G305" s="36" t="s">
        <v>44</v>
      </c>
      <c r="H305" s="36" t="s">
        <v>45</v>
      </c>
      <c r="I305" s="36" t="s">
        <v>46</v>
      </c>
      <c r="J305" s="36">
        <v>1</v>
      </c>
      <c r="K305" s="37">
        <v>16.05</v>
      </c>
      <c r="L305" s="28">
        <f t="shared" si="2"/>
        <v>16.05</v>
      </c>
      <c r="M305" s="25">
        <v>41306</v>
      </c>
    </row>
    <row r="306" spans="1:13">
      <c r="A306" s="20" t="s">
        <v>42</v>
      </c>
      <c r="B306" s="20" t="s">
        <v>17</v>
      </c>
      <c r="C306" s="36" t="s">
        <v>111</v>
      </c>
      <c r="D306" s="36"/>
      <c r="E306" s="36">
        <v>950101</v>
      </c>
      <c r="F306" s="36">
        <v>14111604</v>
      </c>
      <c r="G306" s="36" t="s">
        <v>74</v>
      </c>
      <c r="H306" s="36" t="s">
        <v>53</v>
      </c>
      <c r="I306" s="36" t="s">
        <v>46</v>
      </c>
      <c r="J306" s="36">
        <v>1</v>
      </c>
      <c r="K306" s="37">
        <v>16.3</v>
      </c>
      <c r="L306" s="28">
        <f t="shared" si="2"/>
        <v>16.3</v>
      </c>
      <c r="M306" s="25">
        <v>41306</v>
      </c>
    </row>
    <row r="307" spans="1:13">
      <c r="A307" s="20" t="s">
        <v>42</v>
      </c>
      <c r="B307" s="20" t="s">
        <v>17</v>
      </c>
      <c r="C307" s="36" t="s">
        <v>111</v>
      </c>
      <c r="D307" s="36"/>
      <c r="E307" s="36">
        <v>950101</v>
      </c>
      <c r="F307" s="36">
        <v>14111604</v>
      </c>
      <c r="G307" s="36" t="s">
        <v>74</v>
      </c>
      <c r="H307" s="36" t="s">
        <v>53</v>
      </c>
      <c r="I307" s="36" t="s">
        <v>46</v>
      </c>
      <c r="J307" s="36">
        <v>1</v>
      </c>
      <c r="K307" s="37">
        <v>16.3</v>
      </c>
      <c r="L307" s="28">
        <f t="shared" si="2"/>
        <v>16.3</v>
      </c>
      <c r="M307" s="25">
        <v>41306</v>
      </c>
    </row>
    <row r="308" spans="1:13">
      <c r="A308" s="20" t="s">
        <v>42</v>
      </c>
      <c r="B308" s="20" t="s">
        <v>17</v>
      </c>
      <c r="C308" s="36" t="s">
        <v>111</v>
      </c>
      <c r="D308" s="36"/>
      <c r="E308" s="36">
        <v>950101</v>
      </c>
      <c r="F308" s="36">
        <v>14111604</v>
      </c>
      <c r="G308" s="36" t="s">
        <v>74</v>
      </c>
      <c r="H308" s="36" t="s">
        <v>53</v>
      </c>
      <c r="I308" s="36" t="s">
        <v>46</v>
      </c>
      <c r="J308" s="36">
        <v>1</v>
      </c>
      <c r="K308" s="37">
        <v>16.3</v>
      </c>
      <c r="L308" s="28">
        <f t="shared" si="2"/>
        <v>16.3</v>
      </c>
      <c r="M308" s="25">
        <v>41306</v>
      </c>
    </row>
    <row r="309" spans="1:13">
      <c r="A309" s="20" t="s">
        <v>42</v>
      </c>
      <c r="B309" s="20" t="s">
        <v>17</v>
      </c>
      <c r="C309" s="36" t="s">
        <v>111</v>
      </c>
      <c r="D309" s="36"/>
      <c r="E309" s="36">
        <v>950101</v>
      </c>
      <c r="F309" s="36">
        <v>14111604</v>
      </c>
      <c r="G309" s="36" t="s">
        <v>74</v>
      </c>
      <c r="H309" s="36" t="s">
        <v>53</v>
      </c>
      <c r="I309" s="36" t="s">
        <v>46</v>
      </c>
      <c r="J309" s="36">
        <v>1</v>
      </c>
      <c r="K309" s="37">
        <v>16.3</v>
      </c>
      <c r="L309" s="28">
        <f t="shared" si="2"/>
        <v>16.3</v>
      </c>
      <c r="M309" s="25">
        <v>41306</v>
      </c>
    </row>
    <row r="310" spans="1:13">
      <c r="A310" s="20" t="s">
        <v>42</v>
      </c>
      <c r="B310" s="20" t="s">
        <v>17</v>
      </c>
      <c r="C310" s="36" t="s">
        <v>111</v>
      </c>
      <c r="D310" s="36"/>
      <c r="E310" s="36">
        <v>950101</v>
      </c>
      <c r="F310" s="36">
        <v>14111604</v>
      </c>
      <c r="G310" s="36" t="s">
        <v>74</v>
      </c>
      <c r="H310" s="36" t="s">
        <v>53</v>
      </c>
      <c r="I310" s="36" t="s">
        <v>46</v>
      </c>
      <c r="J310" s="36">
        <v>1</v>
      </c>
      <c r="K310" s="37">
        <v>16.3</v>
      </c>
      <c r="L310" s="28">
        <f t="shared" si="2"/>
        <v>16.3</v>
      </c>
      <c r="M310" s="25">
        <v>41306</v>
      </c>
    </row>
    <row r="311" spans="1:13">
      <c r="A311" s="20" t="s">
        <v>42</v>
      </c>
      <c r="B311" s="20" t="s">
        <v>17</v>
      </c>
      <c r="C311" s="36" t="s">
        <v>111</v>
      </c>
      <c r="D311" s="36"/>
      <c r="E311" s="36">
        <v>950101</v>
      </c>
      <c r="F311" s="36">
        <v>14111604</v>
      </c>
      <c r="G311" s="36" t="s">
        <v>74</v>
      </c>
      <c r="H311" s="36" t="s">
        <v>53</v>
      </c>
      <c r="I311" s="36" t="s">
        <v>46</v>
      </c>
      <c r="J311" s="36">
        <v>1</v>
      </c>
      <c r="K311" s="37">
        <v>16.3</v>
      </c>
      <c r="L311" s="28">
        <f t="shared" si="2"/>
        <v>16.3</v>
      </c>
      <c r="M311" s="25">
        <v>41306</v>
      </c>
    </row>
    <row r="312" spans="1:13">
      <c r="A312" s="20" t="s">
        <v>42</v>
      </c>
      <c r="B312" s="20" t="s">
        <v>17</v>
      </c>
      <c r="C312" s="36" t="s">
        <v>111</v>
      </c>
      <c r="D312" s="36"/>
      <c r="E312" s="36">
        <v>950101</v>
      </c>
      <c r="F312" s="36">
        <v>14111604</v>
      </c>
      <c r="G312" s="36" t="s">
        <v>74</v>
      </c>
      <c r="H312" s="36" t="s">
        <v>53</v>
      </c>
      <c r="I312" s="36" t="s">
        <v>46</v>
      </c>
      <c r="J312" s="36">
        <v>1</v>
      </c>
      <c r="K312" s="37">
        <v>16.3</v>
      </c>
      <c r="L312" s="28">
        <f t="shared" si="2"/>
        <v>16.3</v>
      </c>
      <c r="M312" s="25">
        <v>41306</v>
      </c>
    </row>
    <row r="313" spans="1:13">
      <c r="A313" s="20" t="s">
        <v>42</v>
      </c>
      <c r="B313" s="20" t="s">
        <v>17</v>
      </c>
      <c r="C313" s="36" t="s">
        <v>111</v>
      </c>
      <c r="D313" s="36"/>
      <c r="E313" s="36">
        <v>950101</v>
      </c>
      <c r="F313" s="36">
        <v>14111604</v>
      </c>
      <c r="G313" s="36" t="s">
        <v>74</v>
      </c>
      <c r="H313" s="36" t="s">
        <v>53</v>
      </c>
      <c r="I313" s="36" t="s">
        <v>46</v>
      </c>
      <c r="J313" s="36">
        <v>1</v>
      </c>
      <c r="K313" s="37">
        <v>16.3</v>
      </c>
      <c r="L313" s="28">
        <f t="shared" si="2"/>
        <v>16.3</v>
      </c>
      <c r="M313" s="25">
        <v>41306</v>
      </c>
    </row>
    <row r="314" spans="1:13">
      <c r="A314" s="20" t="s">
        <v>42</v>
      </c>
      <c r="B314" s="20" t="s">
        <v>17</v>
      </c>
      <c r="C314" s="36" t="s">
        <v>111</v>
      </c>
      <c r="D314" s="36"/>
      <c r="E314" s="36">
        <v>950101</v>
      </c>
      <c r="F314" s="36">
        <v>14111604</v>
      </c>
      <c r="G314" s="36" t="s">
        <v>74</v>
      </c>
      <c r="H314" s="36" t="s">
        <v>53</v>
      </c>
      <c r="I314" s="36" t="s">
        <v>46</v>
      </c>
      <c r="J314" s="36">
        <v>1</v>
      </c>
      <c r="K314" s="37">
        <v>16.3</v>
      </c>
      <c r="L314" s="28">
        <f t="shared" si="2"/>
        <v>16.3</v>
      </c>
      <c r="M314" s="25">
        <v>41306</v>
      </c>
    </row>
    <row r="315" spans="1:13">
      <c r="A315" s="20" t="s">
        <v>42</v>
      </c>
      <c r="B315" s="20" t="s">
        <v>17</v>
      </c>
      <c r="C315" s="36" t="s">
        <v>111</v>
      </c>
      <c r="D315" s="36"/>
      <c r="E315" s="36">
        <v>950101</v>
      </c>
      <c r="F315" s="36">
        <v>14111604</v>
      </c>
      <c r="G315" s="36" t="s">
        <v>74</v>
      </c>
      <c r="H315" s="36" t="s">
        <v>53</v>
      </c>
      <c r="I315" s="36" t="s">
        <v>46</v>
      </c>
      <c r="J315" s="36">
        <v>1</v>
      </c>
      <c r="K315" s="37">
        <v>16.3</v>
      </c>
      <c r="L315" s="28">
        <f t="shared" si="2"/>
        <v>16.3</v>
      </c>
      <c r="M315" s="25">
        <v>41306</v>
      </c>
    </row>
    <row r="316" spans="1:13">
      <c r="A316" s="20" t="s">
        <v>42</v>
      </c>
      <c r="B316" s="20" t="s">
        <v>17</v>
      </c>
      <c r="C316" s="36" t="s">
        <v>86</v>
      </c>
      <c r="D316" s="36"/>
      <c r="E316" s="36">
        <v>1256612</v>
      </c>
      <c r="F316" s="36">
        <v>14111604</v>
      </c>
      <c r="G316" s="36" t="s">
        <v>74</v>
      </c>
      <c r="H316" s="36" t="s">
        <v>53</v>
      </c>
      <c r="I316" s="36" t="s">
        <v>46</v>
      </c>
      <c r="J316" s="36">
        <v>1</v>
      </c>
      <c r="K316" s="37">
        <v>16.3</v>
      </c>
      <c r="L316" s="28">
        <f t="shared" si="2"/>
        <v>16.3</v>
      </c>
      <c r="M316" s="25">
        <v>41306</v>
      </c>
    </row>
    <row r="317" spans="1:13">
      <c r="A317" s="20" t="s">
        <v>42</v>
      </c>
      <c r="B317" s="20" t="s">
        <v>17</v>
      </c>
      <c r="C317" s="36" t="s">
        <v>79</v>
      </c>
      <c r="D317" s="38"/>
      <c r="E317" s="36">
        <v>40032102</v>
      </c>
      <c r="F317" s="36">
        <v>14111604</v>
      </c>
      <c r="G317" s="36" t="s">
        <v>44</v>
      </c>
      <c r="H317" s="36" t="s">
        <v>45</v>
      </c>
      <c r="I317" s="36" t="s">
        <v>46</v>
      </c>
      <c r="J317" s="36">
        <v>1</v>
      </c>
      <c r="K317" s="37">
        <v>11.3</v>
      </c>
      <c r="L317" s="28">
        <f t="shared" si="2"/>
        <v>11.3</v>
      </c>
      <c r="M317" s="25">
        <v>41306</v>
      </c>
    </row>
    <row r="318" spans="1:13">
      <c r="A318" s="20" t="s">
        <v>42</v>
      </c>
      <c r="B318" s="20" t="s">
        <v>17</v>
      </c>
      <c r="C318" s="39" t="s">
        <v>121</v>
      </c>
      <c r="D318" s="39"/>
      <c r="E318" s="39" t="s">
        <v>122</v>
      </c>
      <c r="F318" s="39">
        <v>14111604</v>
      </c>
      <c r="G318" s="39" t="s">
        <v>44</v>
      </c>
      <c r="H318" s="39" t="s">
        <v>45</v>
      </c>
      <c r="I318" s="39" t="s">
        <v>46</v>
      </c>
      <c r="J318" s="39">
        <v>1</v>
      </c>
      <c r="K318" s="40">
        <v>11.3</v>
      </c>
      <c r="L318" s="41">
        <v>11.3</v>
      </c>
      <c r="M318" s="25">
        <v>41334</v>
      </c>
    </row>
    <row r="319" spans="1:13">
      <c r="A319" s="20" t="s">
        <v>42</v>
      </c>
      <c r="B319" s="20" t="s">
        <v>17</v>
      </c>
      <c r="C319" s="39" t="s">
        <v>123</v>
      </c>
      <c r="D319" s="39"/>
      <c r="E319" s="39" t="s">
        <v>124</v>
      </c>
      <c r="F319" s="39">
        <v>14111604</v>
      </c>
      <c r="G319" s="39" t="s">
        <v>72</v>
      </c>
      <c r="H319" s="39" t="s">
        <v>50</v>
      </c>
      <c r="I319" s="39" t="s">
        <v>46</v>
      </c>
      <c r="J319" s="39">
        <v>1</v>
      </c>
      <c r="K319" s="40">
        <v>16.3</v>
      </c>
      <c r="L319" s="41">
        <v>16.3</v>
      </c>
      <c r="M319" s="25">
        <v>41334</v>
      </c>
    </row>
    <row r="320" spans="1:13">
      <c r="A320" s="20" t="s">
        <v>42</v>
      </c>
      <c r="B320" s="20" t="s">
        <v>17</v>
      </c>
      <c r="C320" s="39" t="s">
        <v>71</v>
      </c>
      <c r="D320" s="39"/>
      <c r="E320" s="39" t="s">
        <v>88</v>
      </c>
      <c r="F320" s="39">
        <v>14111604</v>
      </c>
      <c r="G320" s="39" t="s">
        <v>112</v>
      </c>
      <c r="H320" s="39" t="s">
        <v>113</v>
      </c>
      <c r="I320" s="39" t="s">
        <v>46</v>
      </c>
      <c r="J320" s="39">
        <v>1</v>
      </c>
      <c r="K320" s="40">
        <v>21.3</v>
      </c>
      <c r="L320" s="41">
        <v>21.3</v>
      </c>
      <c r="M320" s="25">
        <v>41334</v>
      </c>
    </row>
    <row r="321" spans="1:13">
      <c r="A321" s="20" t="s">
        <v>42</v>
      </c>
      <c r="B321" s="20" t="s">
        <v>17</v>
      </c>
      <c r="C321" s="39" t="s">
        <v>71</v>
      </c>
      <c r="D321" s="39"/>
      <c r="E321" s="39" t="s">
        <v>88</v>
      </c>
      <c r="F321" s="39">
        <v>14111604</v>
      </c>
      <c r="G321" s="39" t="s">
        <v>112</v>
      </c>
      <c r="H321" s="39" t="s">
        <v>113</v>
      </c>
      <c r="I321" s="39" t="s">
        <v>46</v>
      </c>
      <c r="J321" s="39">
        <v>1</v>
      </c>
      <c r="K321" s="40">
        <v>21.3</v>
      </c>
      <c r="L321" s="41">
        <v>28.75</v>
      </c>
      <c r="M321" s="25">
        <v>41334</v>
      </c>
    </row>
    <row r="322" spans="1:13">
      <c r="A322" s="20" t="s">
        <v>42</v>
      </c>
      <c r="B322" s="20" t="s">
        <v>17</v>
      </c>
      <c r="C322" s="39" t="s">
        <v>71</v>
      </c>
      <c r="D322" s="39"/>
      <c r="E322" s="39" t="s">
        <v>88</v>
      </c>
      <c r="F322" s="39">
        <v>14111604</v>
      </c>
      <c r="G322" s="39" t="s">
        <v>112</v>
      </c>
      <c r="H322" s="39" t="s">
        <v>113</v>
      </c>
      <c r="I322" s="39" t="s">
        <v>46</v>
      </c>
      <c r="J322" s="39">
        <v>1</v>
      </c>
      <c r="K322" s="40">
        <v>21.3</v>
      </c>
      <c r="L322" s="41">
        <v>28.75</v>
      </c>
      <c r="M322" s="25">
        <v>41334</v>
      </c>
    </row>
    <row r="323" spans="1:13">
      <c r="A323" s="20" t="s">
        <v>42</v>
      </c>
      <c r="B323" s="20" t="s">
        <v>17</v>
      </c>
      <c r="C323" s="39" t="s">
        <v>71</v>
      </c>
      <c r="D323" s="39"/>
      <c r="E323" s="39" t="s">
        <v>88</v>
      </c>
      <c r="F323" s="39">
        <v>14111604</v>
      </c>
      <c r="G323" s="39" t="s">
        <v>112</v>
      </c>
      <c r="H323" s="39" t="s">
        <v>113</v>
      </c>
      <c r="I323" s="39" t="s">
        <v>46</v>
      </c>
      <c r="J323" s="39">
        <v>1</v>
      </c>
      <c r="K323" s="40">
        <v>21.3</v>
      </c>
      <c r="L323" s="41">
        <v>28.75</v>
      </c>
      <c r="M323" s="25">
        <v>41334</v>
      </c>
    </row>
    <row r="324" spans="1:13">
      <c r="A324" s="20" t="s">
        <v>42</v>
      </c>
      <c r="B324" s="20" t="s">
        <v>17</v>
      </c>
      <c r="C324" s="39" t="s">
        <v>71</v>
      </c>
      <c r="D324" s="39"/>
      <c r="E324" s="39" t="s">
        <v>88</v>
      </c>
      <c r="F324" s="39">
        <v>14111604</v>
      </c>
      <c r="G324" s="39" t="s">
        <v>112</v>
      </c>
      <c r="H324" s="39" t="s">
        <v>113</v>
      </c>
      <c r="I324" s="39" t="s">
        <v>46</v>
      </c>
      <c r="J324" s="39">
        <v>1</v>
      </c>
      <c r="K324" s="40">
        <v>21.3</v>
      </c>
      <c r="L324" s="41">
        <v>21.3</v>
      </c>
      <c r="M324" s="25">
        <v>41334</v>
      </c>
    </row>
    <row r="325" spans="1:13">
      <c r="A325" s="20" t="s">
        <v>42</v>
      </c>
      <c r="B325" s="20" t="s">
        <v>17</v>
      </c>
      <c r="C325" s="39" t="s">
        <v>71</v>
      </c>
      <c r="D325" s="39"/>
      <c r="E325" s="39" t="s">
        <v>88</v>
      </c>
      <c r="F325" s="39">
        <v>14111604</v>
      </c>
      <c r="G325" s="39" t="s">
        <v>112</v>
      </c>
      <c r="H325" s="39" t="s">
        <v>113</v>
      </c>
      <c r="I325" s="39" t="s">
        <v>46</v>
      </c>
      <c r="J325" s="39">
        <v>1</v>
      </c>
      <c r="K325" s="40">
        <v>21.3</v>
      </c>
      <c r="L325" s="41">
        <v>21.3</v>
      </c>
      <c r="M325" s="25">
        <v>41334</v>
      </c>
    </row>
    <row r="326" spans="1:13">
      <c r="A326" s="20" t="s">
        <v>42</v>
      </c>
      <c r="B326" s="20" t="s">
        <v>17</v>
      </c>
      <c r="C326" s="39" t="s">
        <v>71</v>
      </c>
      <c r="D326" s="39"/>
      <c r="E326" s="39" t="s">
        <v>88</v>
      </c>
      <c r="F326" s="39">
        <v>14111604</v>
      </c>
      <c r="G326" s="39" t="s">
        <v>125</v>
      </c>
      <c r="H326" s="39" t="s">
        <v>126</v>
      </c>
      <c r="I326" s="39" t="s">
        <v>46</v>
      </c>
      <c r="J326" s="39">
        <v>1</v>
      </c>
      <c r="K326" s="40">
        <v>37.5</v>
      </c>
      <c r="L326" s="41">
        <v>37.5</v>
      </c>
      <c r="M326" s="25">
        <v>41334</v>
      </c>
    </row>
    <row r="327" spans="1:13">
      <c r="A327" s="20" t="s">
        <v>42</v>
      </c>
      <c r="B327" s="20" t="s">
        <v>17</v>
      </c>
      <c r="C327" s="39" t="s">
        <v>118</v>
      </c>
      <c r="D327" s="39"/>
      <c r="E327" s="39" t="s">
        <v>92</v>
      </c>
      <c r="F327" s="39">
        <v>14111604</v>
      </c>
      <c r="G327" s="39" t="s">
        <v>44</v>
      </c>
      <c r="H327" s="39" t="s">
        <v>45</v>
      </c>
      <c r="I327" s="39" t="s">
        <v>46</v>
      </c>
      <c r="J327" s="39">
        <v>1</v>
      </c>
      <c r="K327" s="40">
        <v>11.3</v>
      </c>
      <c r="L327" s="41">
        <v>11.3</v>
      </c>
      <c r="M327" s="25">
        <v>41334</v>
      </c>
    </row>
    <row r="328" spans="1:13">
      <c r="A328" s="20" t="s">
        <v>42</v>
      </c>
      <c r="B328" s="20" t="s">
        <v>17</v>
      </c>
      <c r="C328" s="39" t="s">
        <v>54</v>
      </c>
      <c r="D328" s="39"/>
      <c r="E328" s="39" t="s">
        <v>92</v>
      </c>
      <c r="F328" s="39">
        <v>14111604</v>
      </c>
      <c r="G328" s="39" t="s">
        <v>72</v>
      </c>
      <c r="H328" s="39" t="s">
        <v>50</v>
      </c>
      <c r="I328" s="39" t="s">
        <v>46</v>
      </c>
      <c r="J328" s="39">
        <v>1</v>
      </c>
      <c r="K328" s="40">
        <v>16.3</v>
      </c>
      <c r="L328" s="41">
        <v>26.05</v>
      </c>
      <c r="M328" s="25">
        <v>41334</v>
      </c>
    </row>
    <row r="329" spans="1:13">
      <c r="A329" s="20" t="s">
        <v>42</v>
      </c>
      <c r="B329" s="20" t="s">
        <v>17</v>
      </c>
      <c r="C329" s="39" t="s">
        <v>54</v>
      </c>
      <c r="D329" s="39"/>
      <c r="E329" s="39" t="s">
        <v>92</v>
      </c>
      <c r="F329" s="39">
        <v>14111604</v>
      </c>
      <c r="G329" s="39" t="s">
        <v>72</v>
      </c>
      <c r="H329" s="39" t="s">
        <v>50</v>
      </c>
      <c r="I329" s="39" t="s">
        <v>46</v>
      </c>
      <c r="J329" s="39">
        <v>1</v>
      </c>
      <c r="K329" s="40">
        <v>16.3</v>
      </c>
      <c r="L329" s="41">
        <v>26.05</v>
      </c>
      <c r="M329" s="25">
        <v>41334</v>
      </c>
    </row>
    <row r="330" spans="1:13">
      <c r="A330" s="20" t="s">
        <v>42</v>
      </c>
      <c r="B330" s="20" t="s">
        <v>17</v>
      </c>
      <c r="C330" s="39" t="s">
        <v>79</v>
      </c>
      <c r="D330" s="39"/>
      <c r="E330" s="39" t="s">
        <v>107</v>
      </c>
      <c r="F330" s="39">
        <v>14111604</v>
      </c>
      <c r="G330" s="39" t="s">
        <v>44</v>
      </c>
      <c r="H330" s="39" t="s">
        <v>45</v>
      </c>
      <c r="I330" s="39" t="s">
        <v>46</v>
      </c>
      <c r="J330" s="39">
        <v>1</v>
      </c>
      <c r="K330" s="40">
        <v>16.05</v>
      </c>
      <c r="L330" s="41">
        <v>16.05</v>
      </c>
      <c r="M330" s="25">
        <v>41334</v>
      </c>
    </row>
    <row r="331" spans="1:13">
      <c r="A331" s="20" t="s">
        <v>42</v>
      </c>
      <c r="B331" s="20" t="s">
        <v>17</v>
      </c>
      <c r="C331" s="39" t="s">
        <v>79</v>
      </c>
      <c r="D331" s="39"/>
      <c r="E331" s="39" t="s">
        <v>107</v>
      </c>
      <c r="F331" s="39">
        <v>14111604</v>
      </c>
      <c r="G331" s="39" t="s">
        <v>44</v>
      </c>
      <c r="H331" s="39" t="s">
        <v>45</v>
      </c>
      <c r="I331" s="39" t="s">
        <v>46</v>
      </c>
      <c r="J331" s="39">
        <v>1</v>
      </c>
      <c r="K331" s="40">
        <v>11.3</v>
      </c>
      <c r="L331" s="41">
        <v>11.3</v>
      </c>
      <c r="M331" s="25">
        <v>41334</v>
      </c>
    </row>
    <row r="332" spans="1:13">
      <c r="A332" s="20" t="s">
        <v>42</v>
      </c>
      <c r="B332" s="20" t="s">
        <v>17</v>
      </c>
      <c r="C332" s="39" t="s">
        <v>79</v>
      </c>
      <c r="D332" s="39"/>
      <c r="E332" s="39" t="s">
        <v>117</v>
      </c>
      <c r="F332" s="39">
        <v>14111604</v>
      </c>
      <c r="G332" s="39" t="s">
        <v>44</v>
      </c>
      <c r="H332" s="39" t="s">
        <v>45</v>
      </c>
      <c r="I332" s="39" t="s">
        <v>46</v>
      </c>
      <c r="J332" s="39">
        <v>1</v>
      </c>
      <c r="K332" s="40">
        <v>11.3</v>
      </c>
      <c r="L332" s="41">
        <v>16.05</v>
      </c>
      <c r="M332" s="25">
        <v>41334</v>
      </c>
    </row>
    <row r="333" spans="1:13">
      <c r="A333" s="20" t="s">
        <v>42</v>
      </c>
      <c r="B333" s="20" t="s">
        <v>17</v>
      </c>
      <c r="C333" s="39" t="s">
        <v>79</v>
      </c>
      <c r="D333" s="39"/>
      <c r="E333" s="39" t="s">
        <v>117</v>
      </c>
      <c r="F333" s="39">
        <v>14111604</v>
      </c>
      <c r="G333" s="39" t="s">
        <v>44</v>
      </c>
      <c r="H333" s="39" t="s">
        <v>45</v>
      </c>
      <c r="I333" s="39" t="s">
        <v>46</v>
      </c>
      <c r="J333" s="39">
        <v>1</v>
      </c>
      <c r="K333" s="40">
        <v>11.3</v>
      </c>
      <c r="L333" s="41">
        <v>11.3</v>
      </c>
      <c r="M333" s="25">
        <v>41334</v>
      </c>
    </row>
    <row r="334" spans="1:13">
      <c r="A334" s="20" t="s">
        <v>42</v>
      </c>
      <c r="B334" s="20" t="s">
        <v>17</v>
      </c>
      <c r="C334" s="39" t="s">
        <v>79</v>
      </c>
      <c r="D334" s="39"/>
      <c r="E334" s="39" t="s">
        <v>117</v>
      </c>
      <c r="F334" s="39">
        <v>14111604</v>
      </c>
      <c r="G334" s="39" t="s">
        <v>44</v>
      </c>
      <c r="H334" s="39" t="s">
        <v>45</v>
      </c>
      <c r="I334" s="39" t="s">
        <v>46</v>
      </c>
      <c r="J334" s="39">
        <v>1</v>
      </c>
      <c r="K334" s="40">
        <v>11.3</v>
      </c>
      <c r="L334" s="41">
        <v>11.3</v>
      </c>
      <c r="M334" s="25">
        <v>41334</v>
      </c>
    </row>
    <row r="335" spans="1:13">
      <c r="A335" s="20" t="s">
        <v>42</v>
      </c>
      <c r="B335" s="20" t="s">
        <v>17</v>
      </c>
      <c r="C335" s="39" t="s">
        <v>79</v>
      </c>
      <c r="D335" s="39"/>
      <c r="E335" s="39" t="s">
        <v>117</v>
      </c>
      <c r="F335" s="39">
        <v>14111604</v>
      </c>
      <c r="G335" s="39" t="s">
        <v>44</v>
      </c>
      <c r="H335" s="39" t="s">
        <v>45</v>
      </c>
      <c r="I335" s="39" t="s">
        <v>46</v>
      </c>
      <c r="J335" s="39">
        <v>1</v>
      </c>
      <c r="K335" s="40">
        <v>11.3</v>
      </c>
      <c r="L335" s="41">
        <v>11.3</v>
      </c>
      <c r="M335" s="25">
        <v>41334</v>
      </c>
    </row>
    <row r="336" spans="1:13">
      <c r="A336" s="20" t="s">
        <v>42</v>
      </c>
      <c r="B336" s="20" t="s">
        <v>17</v>
      </c>
      <c r="C336" s="39" t="s">
        <v>127</v>
      </c>
      <c r="D336" s="39"/>
      <c r="E336" s="39" t="s">
        <v>128</v>
      </c>
      <c r="F336" s="39">
        <v>14111604</v>
      </c>
      <c r="G336" s="39" t="s">
        <v>74</v>
      </c>
      <c r="H336" s="39" t="s">
        <v>53</v>
      </c>
      <c r="I336" s="39" t="s">
        <v>46</v>
      </c>
      <c r="J336" s="39">
        <v>1</v>
      </c>
      <c r="K336" s="40">
        <v>16.3</v>
      </c>
      <c r="L336" s="41">
        <v>16.3</v>
      </c>
      <c r="M336" s="25">
        <v>41334</v>
      </c>
    </row>
    <row r="337" spans="1:13">
      <c r="A337" s="20" t="s">
        <v>42</v>
      </c>
      <c r="B337" s="20" t="s">
        <v>17</v>
      </c>
      <c r="C337" s="39" t="s">
        <v>86</v>
      </c>
      <c r="D337" s="39" t="s">
        <v>84</v>
      </c>
      <c r="E337" s="39" t="s">
        <v>85</v>
      </c>
      <c r="F337" s="39">
        <v>14111604</v>
      </c>
      <c r="G337" s="39" t="s">
        <v>74</v>
      </c>
      <c r="H337" s="39" t="s">
        <v>53</v>
      </c>
      <c r="I337" s="39" t="s">
        <v>46</v>
      </c>
      <c r="J337" s="39">
        <v>1</v>
      </c>
      <c r="K337" s="40">
        <v>16.3</v>
      </c>
      <c r="L337" s="41">
        <v>16.3</v>
      </c>
      <c r="M337" s="25">
        <v>41334</v>
      </c>
    </row>
    <row r="338" spans="1:13">
      <c r="A338" s="20" t="s">
        <v>42</v>
      </c>
      <c r="B338" s="20" t="s">
        <v>17</v>
      </c>
      <c r="C338" s="39" t="s">
        <v>86</v>
      </c>
      <c r="D338" s="39" t="s">
        <v>84</v>
      </c>
      <c r="E338" s="39" t="s">
        <v>85</v>
      </c>
      <c r="F338" s="39">
        <v>14111604</v>
      </c>
      <c r="G338" s="39" t="s">
        <v>74</v>
      </c>
      <c r="H338" s="39" t="s">
        <v>53</v>
      </c>
      <c r="I338" s="39" t="s">
        <v>46</v>
      </c>
      <c r="J338" s="39">
        <v>1</v>
      </c>
      <c r="K338" s="40">
        <v>16.3</v>
      </c>
      <c r="L338" s="41">
        <v>16.3</v>
      </c>
      <c r="M338" s="25">
        <v>41334</v>
      </c>
    </row>
    <row r="339" spans="1:13">
      <c r="A339" s="20" t="s">
        <v>42</v>
      </c>
      <c r="B339" s="20" t="s">
        <v>17</v>
      </c>
      <c r="C339" s="39" t="s">
        <v>119</v>
      </c>
      <c r="D339" s="39"/>
      <c r="E339" s="39"/>
      <c r="F339" s="39">
        <v>14111604</v>
      </c>
      <c r="G339" s="39" t="s">
        <v>74</v>
      </c>
      <c r="H339" s="39" t="s">
        <v>53</v>
      </c>
      <c r="I339" s="39" t="s">
        <v>46</v>
      </c>
      <c r="J339" s="39">
        <v>1</v>
      </c>
      <c r="K339" s="40">
        <v>16.3</v>
      </c>
      <c r="L339" s="41">
        <v>16.3</v>
      </c>
      <c r="M339" s="25">
        <v>41334</v>
      </c>
    </row>
    <row r="340" spans="1:13">
      <c r="A340" s="20" t="s">
        <v>42</v>
      </c>
      <c r="B340" s="20" t="s">
        <v>17</v>
      </c>
      <c r="C340" s="39" t="s">
        <v>119</v>
      </c>
      <c r="D340" s="39"/>
      <c r="E340" s="39"/>
      <c r="F340" s="39">
        <v>14111604</v>
      </c>
      <c r="G340" s="39" t="s">
        <v>74</v>
      </c>
      <c r="H340" s="39" t="s">
        <v>53</v>
      </c>
      <c r="I340" s="39" t="s">
        <v>46</v>
      </c>
      <c r="J340" s="39">
        <v>1</v>
      </c>
      <c r="K340" s="40">
        <v>16.3</v>
      </c>
      <c r="L340" s="41">
        <v>16.3</v>
      </c>
      <c r="M340" s="25">
        <v>41334</v>
      </c>
    </row>
    <row r="341" spans="1:13">
      <c r="A341" s="20" t="s">
        <v>42</v>
      </c>
      <c r="B341" s="20" t="s">
        <v>17</v>
      </c>
      <c r="C341" s="39" t="s">
        <v>119</v>
      </c>
      <c r="D341" s="39"/>
      <c r="E341" s="39"/>
      <c r="F341" s="39">
        <v>14111604</v>
      </c>
      <c r="G341" s="39" t="s">
        <v>74</v>
      </c>
      <c r="H341" s="39" t="s">
        <v>53</v>
      </c>
      <c r="I341" s="39" t="s">
        <v>46</v>
      </c>
      <c r="J341" s="39">
        <v>1</v>
      </c>
      <c r="K341" s="40">
        <v>16.3</v>
      </c>
      <c r="L341" s="41">
        <v>16.3</v>
      </c>
      <c r="M341" s="25">
        <v>41334</v>
      </c>
    </row>
    <row r="342" spans="1:13">
      <c r="A342" s="20" t="s">
        <v>42</v>
      </c>
      <c r="B342" s="20" t="s">
        <v>17</v>
      </c>
      <c r="C342" s="42" t="s">
        <v>71</v>
      </c>
      <c r="D342" s="42"/>
      <c r="E342" s="42">
        <v>120302</v>
      </c>
      <c r="F342" s="42">
        <v>14111604</v>
      </c>
      <c r="G342" s="42" t="s">
        <v>112</v>
      </c>
      <c r="H342" s="42" t="s">
        <v>113</v>
      </c>
      <c r="I342" s="42" t="s">
        <v>46</v>
      </c>
      <c r="J342" s="42" t="s">
        <v>129</v>
      </c>
      <c r="K342" s="43">
        <v>21.3</v>
      </c>
      <c r="L342" s="44">
        <v>21.3</v>
      </c>
      <c r="M342" s="45">
        <v>41365</v>
      </c>
    </row>
    <row r="343" spans="1:13">
      <c r="A343" s="20" t="s">
        <v>42</v>
      </c>
      <c r="B343" s="20" t="s">
        <v>17</v>
      </c>
      <c r="C343" s="42" t="s">
        <v>119</v>
      </c>
      <c r="D343" s="42"/>
      <c r="E343" s="42">
        <v>250501</v>
      </c>
      <c r="F343" s="42">
        <v>14111604</v>
      </c>
      <c r="G343" s="42" t="s">
        <v>74</v>
      </c>
      <c r="H343" s="42" t="s">
        <v>53</v>
      </c>
      <c r="I343" s="42" t="s">
        <v>46</v>
      </c>
      <c r="J343" s="42" t="s">
        <v>129</v>
      </c>
      <c r="K343" s="43">
        <v>16.3</v>
      </c>
      <c r="L343" s="44">
        <v>16.3</v>
      </c>
      <c r="M343" s="45">
        <v>41365</v>
      </c>
    </row>
    <row r="344" spans="1:13">
      <c r="A344" s="20" t="s">
        <v>42</v>
      </c>
      <c r="B344" s="20" t="s">
        <v>17</v>
      </c>
      <c r="C344" s="42" t="s">
        <v>130</v>
      </c>
      <c r="D344" s="42"/>
      <c r="E344" s="42">
        <v>350108</v>
      </c>
      <c r="F344" s="42">
        <v>14111604</v>
      </c>
      <c r="G344" s="42" t="s">
        <v>72</v>
      </c>
      <c r="H344" s="42" t="s">
        <v>50</v>
      </c>
      <c r="I344" s="42" t="s">
        <v>46</v>
      </c>
      <c r="J344" s="42" t="s">
        <v>129</v>
      </c>
      <c r="K344" s="43">
        <v>16.3</v>
      </c>
      <c r="L344" s="44">
        <v>16.3</v>
      </c>
      <c r="M344" s="45">
        <v>41365</v>
      </c>
    </row>
    <row r="345" spans="1:13">
      <c r="A345" s="20" t="s">
        <v>42</v>
      </c>
      <c r="B345" s="20" t="s">
        <v>17</v>
      </c>
      <c r="C345" s="42" t="s">
        <v>131</v>
      </c>
      <c r="D345" s="42"/>
      <c r="E345" s="42">
        <v>350520</v>
      </c>
      <c r="F345" s="42">
        <v>14111604</v>
      </c>
      <c r="G345" s="42" t="s">
        <v>72</v>
      </c>
      <c r="H345" s="42" t="s">
        <v>50</v>
      </c>
      <c r="I345" s="42" t="s">
        <v>46</v>
      </c>
      <c r="J345" s="42" t="s">
        <v>132</v>
      </c>
      <c r="K345" s="43">
        <v>16.3</v>
      </c>
      <c r="L345" s="44">
        <v>26.05</v>
      </c>
      <c r="M345" s="45">
        <v>41365</v>
      </c>
    </row>
    <row r="346" spans="1:13">
      <c r="A346" s="20" t="s">
        <v>42</v>
      </c>
      <c r="B346" s="20" t="s">
        <v>17</v>
      </c>
      <c r="C346" s="42" t="s">
        <v>133</v>
      </c>
      <c r="D346" s="42"/>
      <c r="E346" s="42">
        <v>350801</v>
      </c>
      <c r="F346" s="42">
        <v>14111604</v>
      </c>
      <c r="G346" s="42" t="s">
        <v>72</v>
      </c>
      <c r="H346" s="42" t="s">
        <v>50</v>
      </c>
      <c r="I346" s="42" t="s">
        <v>46</v>
      </c>
      <c r="J346" s="42" t="s">
        <v>132</v>
      </c>
      <c r="K346" s="43">
        <v>16.3</v>
      </c>
      <c r="L346" s="44">
        <v>26.05</v>
      </c>
      <c r="M346" s="45">
        <v>41365</v>
      </c>
    </row>
    <row r="347" spans="1:13">
      <c r="A347" s="20" t="s">
        <v>42</v>
      </c>
      <c r="B347" s="20" t="s">
        <v>17</v>
      </c>
      <c r="C347" s="42" t="s">
        <v>56</v>
      </c>
      <c r="D347" s="42"/>
      <c r="E347" s="42">
        <v>400303</v>
      </c>
      <c r="F347" s="42">
        <v>14111604</v>
      </c>
      <c r="G347" s="42" t="s">
        <v>44</v>
      </c>
      <c r="H347" s="42" t="s">
        <v>45</v>
      </c>
      <c r="I347" s="42" t="s">
        <v>46</v>
      </c>
      <c r="J347" s="42" t="s">
        <v>134</v>
      </c>
      <c r="K347" s="43">
        <v>11.3</v>
      </c>
      <c r="L347" s="44">
        <v>32.1</v>
      </c>
      <c r="M347" s="45">
        <v>41365</v>
      </c>
    </row>
    <row r="348" spans="1:13">
      <c r="A348" s="20" t="s">
        <v>42</v>
      </c>
      <c r="B348" s="20" t="s">
        <v>17</v>
      </c>
      <c r="C348" s="42" t="s">
        <v>111</v>
      </c>
      <c r="D348" s="42"/>
      <c r="E348" s="42">
        <v>950101</v>
      </c>
      <c r="F348" s="42">
        <v>14111604</v>
      </c>
      <c r="G348" s="42" t="s">
        <v>74</v>
      </c>
      <c r="H348" s="42" t="s">
        <v>53</v>
      </c>
      <c r="I348" s="42" t="s">
        <v>46</v>
      </c>
      <c r="J348" s="42" t="s">
        <v>129</v>
      </c>
      <c r="K348" s="43">
        <v>16.3</v>
      </c>
      <c r="L348" s="44">
        <v>16.3</v>
      </c>
      <c r="M348" s="45">
        <v>41365</v>
      </c>
    </row>
    <row r="349" spans="1:13">
      <c r="A349" s="20" t="s">
        <v>42</v>
      </c>
      <c r="B349" s="20" t="s">
        <v>17</v>
      </c>
      <c r="C349" s="42" t="s">
        <v>111</v>
      </c>
      <c r="D349" s="42"/>
      <c r="E349" s="42">
        <v>950101</v>
      </c>
      <c r="F349" s="42">
        <v>14111604</v>
      </c>
      <c r="G349" s="42" t="s">
        <v>74</v>
      </c>
      <c r="H349" s="42" t="s">
        <v>53</v>
      </c>
      <c r="I349" s="42" t="s">
        <v>46</v>
      </c>
      <c r="J349" s="42" t="s">
        <v>129</v>
      </c>
      <c r="K349" s="43">
        <v>16.3</v>
      </c>
      <c r="L349" s="44">
        <v>16.3</v>
      </c>
      <c r="M349" s="45">
        <v>41365</v>
      </c>
    </row>
    <row r="350" spans="1:13">
      <c r="A350" s="20" t="s">
        <v>42</v>
      </c>
      <c r="B350" s="20" t="s">
        <v>17</v>
      </c>
      <c r="C350" s="42" t="s">
        <v>111</v>
      </c>
      <c r="D350" s="42"/>
      <c r="E350" s="42">
        <v>950101</v>
      </c>
      <c r="F350" s="42">
        <v>14111604</v>
      </c>
      <c r="G350" s="42" t="s">
        <v>74</v>
      </c>
      <c r="H350" s="42" t="s">
        <v>53</v>
      </c>
      <c r="I350" s="42" t="s">
        <v>46</v>
      </c>
      <c r="J350" s="42" t="s">
        <v>129</v>
      </c>
      <c r="K350" s="43">
        <v>16.3</v>
      </c>
      <c r="L350" s="44">
        <v>16.3</v>
      </c>
      <c r="M350" s="45">
        <v>41365</v>
      </c>
    </row>
    <row r="351" spans="1:13">
      <c r="A351" s="20" t="s">
        <v>42</v>
      </c>
      <c r="B351" s="20" t="s">
        <v>17</v>
      </c>
      <c r="C351" s="42" t="s">
        <v>111</v>
      </c>
      <c r="D351" s="42"/>
      <c r="E351" s="42">
        <v>950101</v>
      </c>
      <c r="F351" s="42">
        <v>14111604</v>
      </c>
      <c r="G351" s="42" t="s">
        <v>74</v>
      </c>
      <c r="H351" s="42" t="s">
        <v>53</v>
      </c>
      <c r="I351" s="42" t="s">
        <v>46</v>
      </c>
      <c r="J351" s="42" t="s">
        <v>129</v>
      </c>
      <c r="K351" s="43">
        <v>16.3</v>
      </c>
      <c r="L351" s="44">
        <v>16.3</v>
      </c>
      <c r="M351" s="45">
        <v>41365</v>
      </c>
    </row>
    <row r="352" spans="1:13">
      <c r="A352" s="20" t="s">
        <v>42</v>
      </c>
      <c r="B352" s="20" t="s">
        <v>17</v>
      </c>
      <c r="C352" s="42" t="s">
        <v>111</v>
      </c>
      <c r="D352" s="42"/>
      <c r="E352" s="42">
        <v>950101</v>
      </c>
      <c r="F352" s="42">
        <v>14111604</v>
      </c>
      <c r="G352" s="42" t="s">
        <v>74</v>
      </c>
      <c r="H352" s="42" t="s">
        <v>53</v>
      </c>
      <c r="I352" s="42" t="s">
        <v>46</v>
      </c>
      <c r="J352" s="42" t="s">
        <v>129</v>
      </c>
      <c r="K352" s="43">
        <v>16.3</v>
      </c>
      <c r="L352" s="44">
        <v>16.3</v>
      </c>
      <c r="M352" s="45">
        <v>41365</v>
      </c>
    </row>
    <row r="353" spans="1:13">
      <c r="A353" s="20" t="s">
        <v>42</v>
      </c>
      <c r="B353" s="20" t="s">
        <v>17</v>
      </c>
      <c r="C353" s="42" t="s">
        <v>111</v>
      </c>
      <c r="D353" s="42"/>
      <c r="E353" s="42">
        <v>950101</v>
      </c>
      <c r="F353" s="42">
        <v>14111604</v>
      </c>
      <c r="G353" s="42" t="s">
        <v>74</v>
      </c>
      <c r="H353" s="42" t="s">
        <v>53</v>
      </c>
      <c r="I353" s="42" t="s">
        <v>46</v>
      </c>
      <c r="J353" s="42" t="s">
        <v>129</v>
      </c>
      <c r="K353" s="43">
        <v>16.3</v>
      </c>
      <c r="L353" s="44">
        <v>16.3</v>
      </c>
      <c r="M353" s="45">
        <v>41365</v>
      </c>
    </row>
    <row r="354" spans="1:13">
      <c r="A354" s="20" t="s">
        <v>42</v>
      </c>
      <c r="B354" s="20" t="s">
        <v>17</v>
      </c>
      <c r="C354" s="42" t="s">
        <v>111</v>
      </c>
      <c r="D354" s="42"/>
      <c r="E354" s="42">
        <v>950101</v>
      </c>
      <c r="F354" s="42">
        <v>14111604</v>
      </c>
      <c r="G354" s="42" t="s">
        <v>74</v>
      </c>
      <c r="H354" s="42" t="s">
        <v>53</v>
      </c>
      <c r="I354" s="42" t="s">
        <v>46</v>
      </c>
      <c r="J354" s="42" t="s">
        <v>129</v>
      </c>
      <c r="K354" s="43">
        <v>16.3</v>
      </c>
      <c r="L354" s="44">
        <v>16.3</v>
      </c>
      <c r="M354" s="45">
        <v>41365</v>
      </c>
    </row>
    <row r="355" spans="1:13">
      <c r="A355" s="20" t="s">
        <v>42</v>
      </c>
      <c r="B355" s="20" t="s">
        <v>17</v>
      </c>
      <c r="C355" s="42" t="s">
        <v>111</v>
      </c>
      <c r="D355" s="42"/>
      <c r="E355" s="42">
        <v>950101</v>
      </c>
      <c r="F355" s="42">
        <v>14111604</v>
      </c>
      <c r="G355" s="42" t="s">
        <v>74</v>
      </c>
      <c r="H355" s="42" t="s">
        <v>53</v>
      </c>
      <c r="I355" s="42" t="s">
        <v>46</v>
      </c>
      <c r="J355" s="42" t="s">
        <v>129</v>
      </c>
      <c r="K355" s="43">
        <v>16.3</v>
      </c>
      <c r="L355" s="44">
        <v>16.3</v>
      </c>
      <c r="M355" s="45">
        <v>41365</v>
      </c>
    </row>
    <row r="356" spans="1:13">
      <c r="A356" s="20" t="s">
        <v>42</v>
      </c>
      <c r="B356" s="20" t="s">
        <v>17</v>
      </c>
      <c r="C356" s="42" t="s">
        <v>111</v>
      </c>
      <c r="D356" s="42"/>
      <c r="E356" s="42">
        <v>950101</v>
      </c>
      <c r="F356" s="42">
        <v>14111604</v>
      </c>
      <c r="G356" s="42" t="s">
        <v>74</v>
      </c>
      <c r="H356" s="42" t="s">
        <v>53</v>
      </c>
      <c r="I356" s="42" t="s">
        <v>46</v>
      </c>
      <c r="J356" s="42" t="s">
        <v>129</v>
      </c>
      <c r="K356" s="43">
        <v>16.3</v>
      </c>
      <c r="L356" s="44">
        <v>16.3</v>
      </c>
      <c r="M356" s="45">
        <v>41365</v>
      </c>
    </row>
    <row r="357" spans="1:13">
      <c r="A357" s="20" t="s">
        <v>42</v>
      </c>
      <c r="B357" s="20" t="s">
        <v>17</v>
      </c>
      <c r="C357" s="42" t="s">
        <v>111</v>
      </c>
      <c r="D357" s="42"/>
      <c r="E357" s="42">
        <v>950101</v>
      </c>
      <c r="F357" s="42">
        <v>14111604</v>
      </c>
      <c r="G357" s="42" t="s">
        <v>74</v>
      </c>
      <c r="H357" s="42" t="s">
        <v>53</v>
      </c>
      <c r="I357" s="42" t="s">
        <v>46</v>
      </c>
      <c r="J357" s="42" t="s">
        <v>129</v>
      </c>
      <c r="K357" s="43">
        <v>16.3</v>
      </c>
      <c r="L357" s="44">
        <v>16.3</v>
      </c>
      <c r="M357" s="45">
        <v>41365</v>
      </c>
    </row>
    <row r="358" spans="1:13">
      <c r="A358" s="20" t="s">
        <v>42</v>
      </c>
      <c r="B358" s="20" t="s">
        <v>17</v>
      </c>
      <c r="C358" s="42" t="s">
        <v>96</v>
      </c>
      <c r="D358" s="42"/>
      <c r="E358" s="42">
        <v>953600</v>
      </c>
      <c r="F358" s="42">
        <v>14111604</v>
      </c>
      <c r="G358" s="42" t="s">
        <v>74</v>
      </c>
      <c r="H358" s="42" t="s">
        <v>53</v>
      </c>
      <c r="I358" s="42" t="s">
        <v>46</v>
      </c>
      <c r="J358" s="42" t="s">
        <v>132</v>
      </c>
      <c r="K358" s="43">
        <v>16.3</v>
      </c>
      <c r="L358" s="44">
        <v>22.05</v>
      </c>
      <c r="M358" s="45">
        <v>41365</v>
      </c>
    </row>
    <row r="359" spans="1:13">
      <c r="A359" s="20" t="s">
        <v>42</v>
      </c>
      <c r="B359" s="20" t="s">
        <v>17</v>
      </c>
      <c r="C359" s="42" t="s">
        <v>86</v>
      </c>
      <c r="D359" s="42"/>
      <c r="E359" s="42">
        <v>1304767</v>
      </c>
      <c r="F359" s="42">
        <v>14111604</v>
      </c>
      <c r="G359" s="42" t="s">
        <v>74</v>
      </c>
      <c r="H359" s="42" t="s">
        <v>53</v>
      </c>
      <c r="I359" s="42" t="s">
        <v>46</v>
      </c>
      <c r="J359" s="42" t="s">
        <v>129</v>
      </c>
      <c r="K359" s="43">
        <v>16.3</v>
      </c>
      <c r="L359" s="44">
        <v>16.3</v>
      </c>
      <c r="M359" s="45">
        <v>41365</v>
      </c>
    </row>
    <row r="360" spans="1:13">
      <c r="A360" s="20" t="s">
        <v>42</v>
      </c>
      <c r="B360" s="20" t="s">
        <v>17</v>
      </c>
      <c r="C360" s="42" t="s">
        <v>86</v>
      </c>
      <c r="D360" s="42"/>
      <c r="E360" s="42">
        <v>1304955</v>
      </c>
      <c r="F360" s="42">
        <v>14111604</v>
      </c>
      <c r="G360" s="42" t="s">
        <v>74</v>
      </c>
      <c r="H360" s="42" t="s">
        <v>53</v>
      </c>
      <c r="I360" s="42" t="s">
        <v>46</v>
      </c>
      <c r="J360" s="42" t="s">
        <v>129</v>
      </c>
      <c r="K360" s="43">
        <v>16.3</v>
      </c>
      <c r="L360" s="44">
        <v>16.3</v>
      </c>
      <c r="M360" s="45">
        <v>41365</v>
      </c>
    </row>
    <row r="361" spans="1:13">
      <c r="A361" s="20" t="s">
        <v>42</v>
      </c>
      <c r="B361" s="20" t="s">
        <v>17</v>
      </c>
      <c r="C361" s="42" t="s">
        <v>86</v>
      </c>
      <c r="D361" s="42"/>
      <c r="E361" s="42">
        <v>1304955</v>
      </c>
      <c r="F361" s="42">
        <v>14111604</v>
      </c>
      <c r="G361" s="42" t="s">
        <v>74</v>
      </c>
      <c r="H361" s="42" t="s">
        <v>53</v>
      </c>
      <c r="I361" s="42" t="s">
        <v>46</v>
      </c>
      <c r="J361" s="42" t="s">
        <v>129</v>
      </c>
      <c r="K361" s="43">
        <v>16.3</v>
      </c>
      <c r="L361" s="44">
        <v>16.3</v>
      </c>
      <c r="M361" s="45">
        <v>41365</v>
      </c>
    </row>
    <row r="362" spans="1:13">
      <c r="A362" s="20" t="s">
        <v>42</v>
      </c>
      <c r="B362" s="20" t="s">
        <v>17</v>
      </c>
      <c r="C362" s="42" t="s">
        <v>79</v>
      </c>
      <c r="D362" s="42"/>
      <c r="E362" s="42">
        <v>40032102</v>
      </c>
      <c r="F362" s="42">
        <v>14111604</v>
      </c>
      <c r="G362" s="42" t="s">
        <v>44</v>
      </c>
      <c r="H362" s="42" t="s">
        <v>45</v>
      </c>
      <c r="I362" s="42" t="s">
        <v>46</v>
      </c>
      <c r="J362" s="42" t="s">
        <v>132</v>
      </c>
      <c r="K362" s="43">
        <v>16.05</v>
      </c>
      <c r="L362" s="44">
        <v>16.05</v>
      </c>
      <c r="M362" s="45">
        <v>41365</v>
      </c>
    </row>
    <row r="363" spans="1:13">
      <c r="A363" s="20" t="s">
        <v>42</v>
      </c>
      <c r="B363" s="20" t="s">
        <v>17</v>
      </c>
      <c r="C363" s="42" t="s">
        <v>79</v>
      </c>
      <c r="D363" s="42"/>
      <c r="E363" s="42">
        <v>40032102</v>
      </c>
      <c r="F363" s="42">
        <v>14111604</v>
      </c>
      <c r="G363" s="42" t="s">
        <v>44</v>
      </c>
      <c r="H363" s="42" t="s">
        <v>45</v>
      </c>
      <c r="I363" s="42" t="s">
        <v>46</v>
      </c>
      <c r="J363" s="42" t="s">
        <v>129</v>
      </c>
      <c r="K363" s="43">
        <v>11.3</v>
      </c>
      <c r="L363" s="44">
        <v>11.3</v>
      </c>
      <c r="M363" s="45">
        <v>41365</v>
      </c>
    </row>
    <row r="364" spans="1:13">
      <c r="A364" s="20" t="s">
        <v>42</v>
      </c>
      <c r="B364" s="20" t="s">
        <v>17</v>
      </c>
      <c r="C364" s="42" t="s">
        <v>79</v>
      </c>
      <c r="D364" s="42"/>
      <c r="E364" s="42">
        <v>40032102</v>
      </c>
      <c r="F364" s="42">
        <v>14111604</v>
      </c>
      <c r="G364" s="42" t="s">
        <v>44</v>
      </c>
      <c r="H364" s="42" t="s">
        <v>45</v>
      </c>
      <c r="I364" s="42" t="s">
        <v>46</v>
      </c>
      <c r="J364" s="42" t="s">
        <v>129</v>
      </c>
      <c r="K364" s="43">
        <v>11.3</v>
      </c>
      <c r="L364" s="44">
        <v>11.3</v>
      </c>
      <c r="M364" s="45">
        <v>41365</v>
      </c>
    </row>
    <row r="365" spans="1:13">
      <c r="A365" s="20" t="s">
        <v>42</v>
      </c>
      <c r="B365" s="20" t="s">
        <v>17</v>
      </c>
      <c r="C365" s="42" t="s">
        <v>79</v>
      </c>
      <c r="D365" s="42"/>
      <c r="E365" s="42">
        <v>40032102</v>
      </c>
      <c r="F365" s="42">
        <v>14111604</v>
      </c>
      <c r="G365" s="42" t="s">
        <v>44</v>
      </c>
      <c r="H365" s="42" t="s">
        <v>45</v>
      </c>
      <c r="I365" s="42" t="s">
        <v>46</v>
      </c>
      <c r="J365" s="42" t="s">
        <v>129</v>
      </c>
      <c r="K365" s="43">
        <v>11.3</v>
      </c>
      <c r="L365" s="44">
        <v>11.3</v>
      </c>
      <c r="M365" s="45">
        <v>41365</v>
      </c>
    </row>
    <row r="366" spans="1:13">
      <c r="A366" s="20" t="s">
        <v>42</v>
      </c>
      <c r="B366" s="20" t="s">
        <v>17</v>
      </c>
      <c r="C366" s="42" t="s">
        <v>79</v>
      </c>
      <c r="D366" s="42"/>
      <c r="E366" s="42">
        <v>40032102</v>
      </c>
      <c r="F366" s="42">
        <v>14111604</v>
      </c>
      <c r="G366" s="42" t="s">
        <v>44</v>
      </c>
      <c r="H366" s="42" t="s">
        <v>45</v>
      </c>
      <c r="I366" s="42" t="s">
        <v>46</v>
      </c>
      <c r="J366" s="42" t="s">
        <v>129</v>
      </c>
      <c r="K366" s="43">
        <v>11.3</v>
      </c>
      <c r="L366" s="44">
        <v>11.3</v>
      </c>
      <c r="M366" s="45">
        <v>41365</v>
      </c>
    </row>
    <row r="367" spans="1:13">
      <c r="A367" s="20" t="s">
        <v>42</v>
      </c>
      <c r="B367" s="20" t="s">
        <v>17</v>
      </c>
      <c r="C367" s="42" t="s">
        <v>79</v>
      </c>
      <c r="D367" s="42"/>
      <c r="E367" s="42">
        <v>40032102</v>
      </c>
      <c r="F367" s="42">
        <v>14111604</v>
      </c>
      <c r="G367" s="42" t="s">
        <v>44</v>
      </c>
      <c r="H367" s="42" t="s">
        <v>45</v>
      </c>
      <c r="I367" s="42" t="s">
        <v>46</v>
      </c>
      <c r="J367" s="42" t="s">
        <v>129</v>
      </c>
      <c r="K367" s="43">
        <v>11.3</v>
      </c>
      <c r="L367" s="44">
        <v>11.3</v>
      </c>
      <c r="M367" s="45">
        <v>41365</v>
      </c>
    </row>
    <row r="368" spans="1:13">
      <c r="A368" s="20" t="s">
        <v>42</v>
      </c>
      <c r="B368" s="20" t="s">
        <v>17</v>
      </c>
      <c r="C368" s="42" t="s">
        <v>131</v>
      </c>
      <c r="D368" s="42"/>
      <c r="E368" s="42" t="s">
        <v>135</v>
      </c>
      <c r="F368" s="42">
        <v>14111604</v>
      </c>
      <c r="G368" s="42" t="s">
        <v>72</v>
      </c>
      <c r="H368" s="42" t="s">
        <v>50</v>
      </c>
      <c r="I368" s="42" t="s">
        <v>46</v>
      </c>
      <c r="J368" s="42" t="s">
        <v>136</v>
      </c>
      <c r="K368" s="43">
        <v>16.3</v>
      </c>
      <c r="L368" s="44">
        <v>32.6</v>
      </c>
      <c r="M368" s="45">
        <v>41365</v>
      </c>
    </row>
    <row r="369" spans="1:13">
      <c r="A369" s="20" t="s">
        <v>42</v>
      </c>
      <c r="B369" s="20" t="s">
        <v>17</v>
      </c>
      <c r="C369" s="42" t="s">
        <v>131</v>
      </c>
      <c r="D369" s="42"/>
      <c r="E369" s="42" t="s">
        <v>135</v>
      </c>
      <c r="F369" s="42">
        <v>14111604</v>
      </c>
      <c r="G369" s="42" t="s">
        <v>72</v>
      </c>
      <c r="H369" s="42" t="s">
        <v>50</v>
      </c>
      <c r="I369" s="42" t="s">
        <v>46</v>
      </c>
      <c r="J369" s="42" t="s">
        <v>129</v>
      </c>
      <c r="K369" s="43">
        <v>16.3</v>
      </c>
      <c r="L369" s="44">
        <v>16.3</v>
      </c>
      <c r="M369" s="45">
        <v>41365</v>
      </c>
    </row>
    <row r="370" spans="1:13">
      <c r="A370" s="20" t="s">
        <v>42</v>
      </c>
      <c r="B370" s="20" t="s">
        <v>17</v>
      </c>
      <c r="C370" s="42" t="s">
        <v>77</v>
      </c>
      <c r="D370" s="42"/>
      <c r="E370" s="42" t="s">
        <v>137</v>
      </c>
      <c r="F370" s="42">
        <v>14111604</v>
      </c>
      <c r="G370" s="42" t="s">
        <v>44</v>
      </c>
      <c r="H370" s="42" t="s">
        <v>45</v>
      </c>
      <c r="I370" s="42" t="s">
        <v>46</v>
      </c>
      <c r="J370" s="42" t="s">
        <v>138</v>
      </c>
      <c r="K370" s="43">
        <v>11.3</v>
      </c>
      <c r="L370" s="44">
        <v>576.29999999999995</v>
      </c>
      <c r="M370" s="45">
        <v>41365</v>
      </c>
    </row>
    <row r="371" spans="1:13">
      <c r="A371" s="20" t="s">
        <v>42</v>
      </c>
      <c r="B371" s="20" t="s">
        <v>17</v>
      </c>
      <c r="C371" s="42" t="s">
        <v>75</v>
      </c>
      <c r="D371" s="42"/>
      <c r="E371" s="42" t="s">
        <v>139</v>
      </c>
      <c r="F371" s="42">
        <v>14111604</v>
      </c>
      <c r="G371" s="42" t="s">
        <v>44</v>
      </c>
      <c r="H371" s="42" t="s">
        <v>45</v>
      </c>
      <c r="I371" s="42" t="s">
        <v>46</v>
      </c>
      <c r="J371" s="42" t="s">
        <v>134</v>
      </c>
      <c r="K371" s="43">
        <v>11.3</v>
      </c>
      <c r="L371" s="44">
        <v>32.1</v>
      </c>
      <c r="M371" s="45">
        <v>41365</v>
      </c>
    </row>
    <row r="372" spans="1:13">
      <c r="A372" s="20" t="s">
        <v>42</v>
      </c>
      <c r="B372" s="20" t="s">
        <v>17</v>
      </c>
      <c r="C372" s="42" t="s">
        <v>75</v>
      </c>
      <c r="D372" s="42"/>
      <c r="E372" s="42" t="s">
        <v>139</v>
      </c>
      <c r="F372" s="42">
        <v>14111604</v>
      </c>
      <c r="G372" s="42" t="s">
        <v>44</v>
      </c>
      <c r="H372" s="42" t="s">
        <v>45</v>
      </c>
      <c r="I372" s="42" t="s">
        <v>46</v>
      </c>
      <c r="J372" s="42" t="s">
        <v>134</v>
      </c>
      <c r="K372" s="43">
        <v>11.3</v>
      </c>
      <c r="L372" s="44">
        <v>32.1</v>
      </c>
      <c r="M372" s="45">
        <v>41365</v>
      </c>
    </row>
    <row r="373" spans="1:13">
      <c r="A373" s="20" t="s">
        <v>42</v>
      </c>
      <c r="B373" s="20" t="s">
        <v>17</v>
      </c>
      <c r="C373" s="42" t="s">
        <v>75</v>
      </c>
      <c r="D373" s="42"/>
      <c r="E373" s="42" t="s">
        <v>139</v>
      </c>
      <c r="F373" s="42">
        <v>14111604</v>
      </c>
      <c r="G373" s="42" t="s">
        <v>44</v>
      </c>
      <c r="H373" s="42" t="s">
        <v>45</v>
      </c>
      <c r="I373" s="42" t="s">
        <v>46</v>
      </c>
      <c r="J373" s="42" t="s">
        <v>134</v>
      </c>
      <c r="K373" s="43">
        <v>11.3</v>
      </c>
      <c r="L373" s="44">
        <v>32.1</v>
      </c>
      <c r="M373" s="45">
        <v>41365</v>
      </c>
    </row>
    <row r="374" spans="1:13">
      <c r="A374" s="20" t="s">
        <v>42</v>
      </c>
      <c r="B374" s="20" t="s">
        <v>17</v>
      </c>
      <c r="C374" s="42" t="s">
        <v>75</v>
      </c>
      <c r="D374" s="42"/>
      <c r="E374" s="42" t="s">
        <v>139</v>
      </c>
      <c r="F374" s="42">
        <v>14111604</v>
      </c>
      <c r="G374" s="42" t="s">
        <v>44</v>
      </c>
      <c r="H374" s="42" t="s">
        <v>45</v>
      </c>
      <c r="I374" s="42" t="s">
        <v>46</v>
      </c>
      <c r="J374" s="42" t="s">
        <v>134</v>
      </c>
      <c r="K374" s="43">
        <v>11.3</v>
      </c>
      <c r="L374" s="44">
        <v>32.1</v>
      </c>
      <c r="M374" s="45">
        <v>41365</v>
      </c>
    </row>
    <row r="375" spans="1:13">
      <c r="A375" s="20" t="s">
        <v>42</v>
      </c>
      <c r="B375" s="20" t="s">
        <v>17</v>
      </c>
      <c r="C375" s="42" t="s">
        <v>75</v>
      </c>
      <c r="D375" s="42"/>
      <c r="E375" s="42" t="s">
        <v>139</v>
      </c>
      <c r="F375" s="42">
        <v>14111604</v>
      </c>
      <c r="G375" s="42" t="s">
        <v>44</v>
      </c>
      <c r="H375" s="42" t="s">
        <v>45</v>
      </c>
      <c r="I375" s="42" t="s">
        <v>46</v>
      </c>
      <c r="J375" s="42" t="s">
        <v>134</v>
      </c>
      <c r="K375" s="43">
        <v>11.3</v>
      </c>
      <c r="L375" s="44">
        <v>32.1</v>
      </c>
      <c r="M375" s="45">
        <v>41365</v>
      </c>
    </row>
    <row r="376" spans="1:13">
      <c r="A376" s="20" t="s">
        <v>42</v>
      </c>
      <c r="B376" s="20" t="s">
        <v>17</v>
      </c>
      <c r="C376" s="42" t="s">
        <v>75</v>
      </c>
      <c r="D376" s="42"/>
      <c r="E376" s="42" t="s">
        <v>140</v>
      </c>
      <c r="F376" s="42">
        <v>14111604</v>
      </c>
      <c r="G376" s="42" t="s">
        <v>44</v>
      </c>
      <c r="H376" s="42" t="s">
        <v>45</v>
      </c>
      <c r="I376" s="42" t="s">
        <v>46</v>
      </c>
      <c r="J376" s="42" t="s">
        <v>134</v>
      </c>
      <c r="K376" s="43">
        <v>16.05</v>
      </c>
      <c r="L376" s="44">
        <v>32.1</v>
      </c>
      <c r="M376" s="45">
        <v>41365</v>
      </c>
    </row>
    <row r="377" spans="1:13">
      <c r="A377" s="20" t="s">
        <v>42</v>
      </c>
      <c r="B377" s="20" t="s">
        <v>17</v>
      </c>
      <c r="C377" s="42" t="s">
        <v>75</v>
      </c>
      <c r="D377" s="42"/>
      <c r="E377" s="42" t="s">
        <v>140</v>
      </c>
      <c r="F377" s="42">
        <v>14111604</v>
      </c>
      <c r="G377" s="42" t="s">
        <v>44</v>
      </c>
      <c r="H377" s="42" t="s">
        <v>45</v>
      </c>
      <c r="I377" s="42" t="s">
        <v>46</v>
      </c>
      <c r="J377" s="42" t="s">
        <v>134</v>
      </c>
      <c r="K377" s="43">
        <v>16.05</v>
      </c>
      <c r="L377" s="44">
        <v>32.1</v>
      </c>
      <c r="M377" s="45">
        <v>41365</v>
      </c>
    </row>
    <row r="378" spans="1:13">
      <c r="A378" s="20" t="s">
        <v>42</v>
      </c>
      <c r="B378" s="20" t="s">
        <v>17</v>
      </c>
      <c r="C378" s="42" t="s">
        <v>75</v>
      </c>
      <c r="D378" s="42"/>
      <c r="E378" s="42" t="s">
        <v>140</v>
      </c>
      <c r="F378" s="42">
        <v>14111604</v>
      </c>
      <c r="G378" s="42" t="s">
        <v>44</v>
      </c>
      <c r="H378" s="42" t="s">
        <v>45</v>
      </c>
      <c r="I378" s="42" t="s">
        <v>46</v>
      </c>
      <c r="J378" s="42" t="s">
        <v>134</v>
      </c>
      <c r="K378" s="43">
        <v>16.05</v>
      </c>
      <c r="L378" s="44">
        <v>32.1</v>
      </c>
      <c r="M378" s="45">
        <v>41365</v>
      </c>
    </row>
    <row r="379" spans="1:13">
      <c r="A379" s="20" t="s">
        <v>42</v>
      </c>
      <c r="B379" s="20" t="s">
        <v>17</v>
      </c>
      <c r="C379" s="42" t="s">
        <v>75</v>
      </c>
      <c r="D379" s="42"/>
      <c r="E379" s="42" t="s">
        <v>140</v>
      </c>
      <c r="F379" s="42">
        <v>14111604</v>
      </c>
      <c r="G379" s="42" t="s">
        <v>44</v>
      </c>
      <c r="H379" s="42" t="s">
        <v>45</v>
      </c>
      <c r="I379" s="42" t="s">
        <v>46</v>
      </c>
      <c r="J379" s="42" t="s">
        <v>134</v>
      </c>
      <c r="K379" s="43">
        <v>16.05</v>
      </c>
      <c r="L379" s="44">
        <v>32.1</v>
      </c>
      <c r="M379" s="45">
        <v>41365</v>
      </c>
    </row>
    <row r="380" spans="1:13">
      <c r="A380" s="20" t="s">
        <v>42</v>
      </c>
      <c r="B380" s="20" t="s">
        <v>17</v>
      </c>
      <c r="C380" s="42" t="s">
        <v>75</v>
      </c>
      <c r="D380" s="42"/>
      <c r="E380" s="42" t="s">
        <v>140</v>
      </c>
      <c r="F380" s="42">
        <v>14111604</v>
      </c>
      <c r="G380" s="42" t="s">
        <v>44</v>
      </c>
      <c r="H380" s="42" t="s">
        <v>45</v>
      </c>
      <c r="I380" s="42" t="s">
        <v>46</v>
      </c>
      <c r="J380" s="42" t="s">
        <v>134</v>
      </c>
      <c r="K380" s="43">
        <v>16.05</v>
      </c>
      <c r="L380" s="44">
        <v>32.1</v>
      </c>
      <c r="M380" s="45">
        <v>41365</v>
      </c>
    </row>
    <row r="381" spans="1:13">
      <c r="A381" s="20" t="s">
        <v>42</v>
      </c>
      <c r="B381" s="20" t="s">
        <v>17</v>
      </c>
      <c r="C381" s="42" t="s">
        <v>75</v>
      </c>
      <c r="D381" s="42"/>
      <c r="E381" s="42" t="s">
        <v>140</v>
      </c>
      <c r="F381" s="42">
        <v>14111604</v>
      </c>
      <c r="G381" s="42" t="s">
        <v>44</v>
      </c>
      <c r="H381" s="42" t="s">
        <v>45</v>
      </c>
      <c r="I381" s="42" t="s">
        <v>46</v>
      </c>
      <c r="J381" s="42" t="s">
        <v>134</v>
      </c>
      <c r="K381" s="43">
        <v>16.05</v>
      </c>
      <c r="L381" s="44">
        <v>32.1</v>
      </c>
      <c r="M381" s="45">
        <v>41365</v>
      </c>
    </row>
    <row r="382" spans="1:13">
      <c r="A382" s="20" t="s">
        <v>42</v>
      </c>
      <c r="B382" s="20" t="s">
        <v>17</v>
      </c>
      <c r="C382" s="42" t="s">
        <v>75</v>
      </c>
      <c r="D382" s="42"/>
      <c r="E382" s="42" t="s">
        <v>140</v>
      </c>
      <c r="F382" s="42">
        <v>14111604</v>
      </c>
      <c r="G382" s="42" t="s">
        <v>44</v>
      </c>
      <c r="H382" s="42" t="s">
        <v>45</v>
      </c>
      <c r="I382" s="42" t="s">
        <v>46</v>
      </c>
      <c r="J382" s="42" t="s">
        <v>134</v>
      </c>
      <c r="K382" s="43">
        <v>16.05</v>
      </c>
      <c r="L382" s="44">
        <v>32.1</v>
      </c>
      <c r="M382" s="45">
        <v>41365</v>
      </c>
    </row>
    <row r="383" spans="1:13">
      <c r="A383" s="20" t="s">
        <v>42</v>
      </c>
      <c r="B383" s="20" t="s">
        <v>17</v>
      </c>
      <c r="C383" s="20" t="s">
        <v>70</v>
      </c>
      <c r="D383" s="20"/>
      <c r="E383" s="20">
        <v>21310</v>
      </c>
      <c r="F383" s="20">
        <v>14111604</v>
      </c>
      <c r="G383" s="20" t="s">
        <v>44</v>
      </c>
      <c r="H383" s="20" t="s">
        <v>45</v>
      </c>
      <c r="I383" s="20" t="s">
        <v>46</v>
      </c>
      <c r="J383" s="20" t="s">
        <v>129</v>
      </c>
      <c r="K383" s="28">
        <v>11.3</v>
      </c>
      <c r="L383" s="28">
        <v>11.3</v>
      </c>
      <c r="M383" s="25">
        <v>41395</v>
      </c>
    </row>
    <row r="384" spans="1:13">
      <c r="A384" s="20" t="s">
        <v>42</v>
      </c>
      <c r="B384" s="20" t="s">
        <v>17</v>
      </c>
      <c r="C384" s="20" t="s">
        <v>71</v>
      </c>
      <c r="D384" s="20"/>
      <c r="E384" s="20">
        <v>120302</v>
      </c>
      <c r="F384" s="20">
        <v>14111604</v>
      </c>
      <c r="G384" s="20" t="s">
        <v>112</v>
      </c>
      <c r="H384" s="20" t="s">
        <v>113</v>
      </c>
      <c r="I384" s="20" t="s">
        <v>46</v>
      </c>
      <c r="J384" s="20" t="s">
        <v>129</v>
      </c>
      <c r="K384" s="28">
        <v>21.3</v>
      </c>
      <c r="L384" s="28">
        <v>21.3</v>
      </c>
      <c r="M384" s="25">
        <v>41395</v>
      </c>
    </row>
    <row r="385" spans="1:13">
      <c r="A385" s="20" t="s">
        <v>42</v>
      </c>
      <c r="B385" s="20" t="s">
        <v>17</v>
      </c>
      <c r="C385" s="20" t="s">
        <v>71</v>
      </c>
      <c r="D385" s="20"/>
      <c r="E385" s="20">
        <v>120302</v>
      </c>
      <c r="F385" s="20">
        <v>14111604</v>
      </c>
      <c r="G385" s="20" t="s">
        <v>112</v>
      </c>
      <c r="H385" s="20" t="s">
        <v>113</v>
      </c>
      <c r="I385" s="20" t="s">
        <v>46</v>
      </c>
      <c r="J385" s="20" t="s">
        <v>129</v>
      </c>
      <c r="K385" s="28">
        <v>21.3</v>
      </c>
      <c r="L385" s="28">
        <v>21.3</v>
      </c>
      <c r="M385" s="25">
        <v>41395</v>
      </c>
    </row>
    <row r="386" spans="1:13">
      <c r="A386" s="20" t="s">
        <v>42</v>
      </c>
      <c r="B386" s="20" t="s">
        <v>17</v>
      </c>
      <c r="C386" s="20" t="s">
        <v>141</v>
      </c>
      <c r="D386" s="20"/>
      <c r="E386" s="20">
        <v>350801</v>
      </c>
      <c r="F386" s="20">
        <v>14111604</v>
      </c>
      <c r="G386" s="20" t="s">
        <v>72</v>
      </c>
      <c r="H386" s="20" t="s">
        <v>50</v>
      </c>
      <c r="I386" s="20" t="s">
        <v>46</v>
      </c>
      <c r="J386" s="20" t="s">
        <v>129</v>
      </c>
      <c r="K386" s="28">
        <v>16.3</v>
      </c>
      <c r="L386" s="28">
        <v>16.3</v>
      </c>
      <c r="M386" s="25">
        <v>41395</v>
      </c>
    </row>
    <row r="387" spans="1:13">
      <c r="A387" s="20" t="s">
        <v>42</v>
      </c>
      <c r="B387" s="20" t="s">
        <v>17</v>
      </c>
      <c r="C387" s="20" t="s">
        <v>142</v>
      </c>
      <c r="D387" s="20"/>
      <c r="E387" s="20">
        <v>400302</v>
      </c>
      <c r="F387" s="20">
        <v>14111604</v>
      </c>
      <c r="G387" s="20" t="s">
        <v>44</v>
      </c>
      <c r="H387" s="20" t="s">
        <v>45</v>
      </c>
      <c r="I387" s="20" t="s">
        <v>46</v>
      </c>
      <c r="J387" s="20" t="s">
        <v>134</v>
      </c>
      <c r="K387" s="28">
        <v>16.05</v>
      </c>
      <c r="L387" s="28">
        <v>32.1</v>
      </c>
      <c r="M387" s="25">
        <v>41395</v>
      </c>
    </row>
    <row r="388" spans="1:13">
      <c r="A388" s="20" t="s">
        <v>42</v>
      </c>
      <c r="B388" s="20" t="s">
        <v>17</v>
      </c>
      <c r="C388" s="20" t="s">
        <v>142</v>
      </c>
      <c r="D388" s="20"/>
      <c r="E388" s="20">
        <v>400302</v>
      </c>
      <c r="F388" s="20">
        <v>14111604</v>
      </c>
      <c r="G388" s="20" t="s">
        <v>44</v>
      </c>
      <c r="H388" s="20" t="s">
        <v>45</v>
      </c>
      <c r="I388" s="20" t="s">
        <v>46</v>
      </c>
      <c r="J388" s="20" t="s">
        <v>129</v>
      </c>
      <c r="K388" s="28">
        <v>11.3</v>
      </c>
      <c r="L388" s="28">
        <v>11.3</v>
      </c>
      <c r="M388" s="25">
        <v>41395</v>
      </c>
    </row>
    <row r="389" spans="1:13">
      <c r="A389" s="20" t="s">
        <v>42</v>
      </c>
      <c r="B389" s="20" t="s">
        <v>17</v>
      </c>
      <c r="C389" s="20" t="s">
        <v>142</v>
      </c>
      <c r="D389" s="20"/>
      <c r="E389" s="20">
        <v>400302</v>
      </c>
      <c r="F389" s="20">
        <v>14111604</v>
      </c>
      <c r="G389" s="20" t="s">
        <v>44</v>
      </c>
      <c r="H389" s="20" t="s">
        <v>45</v>
      </c>
      <c r="I389" s="20" t="s">
        <v>46</v>
      </c>
      <c r="J389" s="20" t="s">
        <v>132</v>
      </c>
      <c r="K389" s="28">
        <v>16.05</v>
      </c>
      <c r="L389" s="28">
        <v>16.05</v>
      </c>
      <c r="M389" s="25">
        <v>41395</v>
      </c>
    </row>
    <row r="390" spans="1:13">
      <c r="A390" s="20" t="s">
        <v>42</v>
      </c>
      <c r="B390" s="20" t="s">
        <v>17</v>
      </c>
      <c r="C390" s="20" t="s">
        <v>142</v>
      </c>
      <c r="D390" s="20"/>
      <c r="E390" s="20">
        <v>400302</v>
      </c>
      <c r="F390" s="20">
        <v>14111604</v>
      </c>
      <c r="G390" s="20" t="s">
        <v>44</v>
      </c>
      <c r="H390" s="20" t="s">
        <v>45</v>
      </c>
      <c r="I390" s="20" t="s">
        <v>46</v>
      </c>
      <c r="J390" s="20" t="s">
        <v>129</v>
      </c>
      <c r="K390" s="28">
        <v>11.3</v>
      </c>
      <c r="L390" s="28">
        <v>11.3</v>
      </c>
      <c r="M390" s="25">
        <v>41395</v>
      </c>
    </row>
    <row r="391" spans="1:13">
      <c r="A391" s="20" t="s">
        <v>42</v>
      </c>
      <c r="B391" s="20" t="s">
        <v>17</v>
      </c>
      <c r="C391" s="20" t="s">
        <v>142</v>
      </c>
      <c r="D391" s="20"/>
      <c r="E391" s="20">
        <v>400302</v>
      </c>
      <c r="F391" s="20">
        <v>14111604</v>
      </c>
      <c r="G391" s="20" t="s">
        <v>44</v>
      </c>
      <c r="H391" s="20" t="s">
        <v>45</v>
      </c>
      <c r="I391" s="20" t="s">
        <v>46</v>
      </c>
      <c r="J391" s="20" t="s">
        <v>132</v>
      </c>
      <c r="K391" s="28">
        <v>16.05</v>
      </c>
      <c r="L391" s="28">
        <v>16.05</v>
      </c>
      <c r="M391" s="25">
        <v>41395</v>
      </c>
    </row>
    <row r="392" spans="1:13">
      <c r="A392" s="20" t="s">
        <v>42</v>
      </c>
      <c r="B392" s="20" t="s">
        <v>17</v>
      </c>
      <c r="C392" s="20" t="s">
        <v>142</v>
      </c>
      <c r="D392" s="20"/>
      <c r="E392" s="20">
        <v>400302</v>
      </c>
      <c r="F392" s="20">
        <v>14111604</v>
      </c>
      <c r="G392" s="20" t="s">
        <v>72</v>
      </c>
      <c r="H392" s="20" t="s">
        <v>50</v>
      </c>
      <c r="I392" s="20" t="s">
        <v>46</v>
      </c>
      <c r="J392" s="20" t="s">
        <v>129</v>
      </c>
      <c r="K392" s="28">
        <v>16.3</v>
      </c>
      <c r="L392" s="28">
        <v>16.3</v>
      </c>
      <c r="M392" s="25">
        <v>41395</v>
      </c>
    </row>
    <row r="393" spans="1:13">
      <c r="A393" s="20" t="s">
        <v>42</v>
      </c>
      <c r="B393" s="20" t="s">
        <v>17</v>
      </c>
      <c r="C393" s="20" t="s">
        <v>111</v>
      </c>
      <c r="D393" s="20"/>
      <c r="E393" s="20">
        <v>950101</v>
      </c>
      <c r="F393" s="20">
        <v>14111604</v>
      </c>
      <c r="G393" s="20" t="s">
        <v>74</v>
      </c>
      <c r="H393" s="20" t="s">
        <v>53</v>
      </c>
      <c r="I393" s="20" t="s">
        <v>46</v>
      </c>
      <c r="J393" s="20" t="s">
        <v>129</v>
      </c>
      <c r="K393" s="28">
        <v>16.3</v>
      </c>
      <c r="L393" s="28">
        <v>16.3</v>
      </c>
      <c r="M393" s="25">
        <v>41395</v>
      </c>
    </row>
    <row r="394" spans="1:13">
      <c r="A394" s="20" t="s">
        <v>42</v>
      </c>
      <c r="B394" s="20" t="s">
        <v>17</v>
      </c>
      <c r="C394" s="20" t="s">
        <v>111</v>
      </c>
      <c r="D394" s="20"/>
      <c r="E394" s="20">
        <v>950101</v>
      </c>
      <c r="F394" s="20">
        <v>14111604</v>
      </c>
      <c r="G394" s="20" t="s">
        <v>74</v>
      </c>
      <c r="H394" s="20" t="s">
        <v>53</v>
      </c>
      <c r="I394" s="20" t="s">
        <v>46</v>
      </c>
      <c r="J394" s="20" t="s">
        <v>129</v>
      </c>
      <c r="K394" s="28">
        <v>16.3</v>
      </c>
      <c r="L394" s="28">
        <v>16.3</v>
      </c>
      <c r="M394" s="25">
        <v>41395</v>
      </c>
    </row>
    <row r="395" spans="1:13">
      <c r="A395" s="20" t="s">
        <v>42</v>
      </c>
      <c r="B395" s="20" t="s">
        <v>17</v>
      </c>
      <c r="C395" s="20" t="s">
        <v>111</v>
      </c>
      <c r="D395" s="20"/>
      <c r="E395" s="20">
        <v>950101</v>
      </c>
      <c r="F395" s="20">
        <v>14111604</v>
      </c>
      <c r="G395" s="20" t="s">
        <v>74</v>
      </c>
      <c r="H395" s="20" t="s">
        <v>53</v>
      </c>
      <c r="I395" s="20" t="s">
        <v>46</v>
      </c>
      <c r="J395" s="20" t="s">
        <v>129</v>
      </c>
      <c r="K395" s="28">
        <v>16.3</v>
      </c>
      <c r="L395" s="28">
        <v>16.3</v>
      </c>
      <c r="M395" s="25">
        <v>41395</v>
      </c>
    </row>
    <row r="396" spans="1:13">
      <c r="A396" s="20" t="s">
        <v>42</v>
      </c>
      <c r="B396" s="20" t="s">
        <v>17</v>
      </c>
      <c r="C396" s="20" t="s">
        <v>121</v>
      </c>
      <c r="D396" s="20"/>
      <c r="E396" s="20">
        <v>100701001</v>
      </c>
      <c r="F396" s="20">
        <v>14111604</v>
      </c>
      <c r="G396" s="20" t="s">
        <v>44</v>
      </c>
      <c r="H396" s="20" t="s">
        <v>45</v>
      </c>
      <c r="I396" s="20" t="s">
        <v>46</v>
      </c>
      <c r="J396" s="20" t="s">
        <v>129</v>
      </c>
      <c r="K396" s="28">
        <v>11.3</v>
      </c>
      <c r="L396" s="28">
        <v>11.3</v>
      </c>
      <c r="M396" s="25">
        <v>41395</v>
      </c>
    </row>
    <row r="397" spans="1:13">
      <c r="A397" s="20" t="s">
        <v>42</v>
      </c>
      <c r="B397" s="20" t="s">
        <v>17</v>
      </c>
      <c r="C397" s="20" t="s">
        <v>87</v>
      </c>
      <c r="D397" s="20"/>
      <c r="E397" s="20" t="s">
        <v>143</v>
      </c>
      <c r="F397" s="20">
        <v>14111604</v>
      </c>
      <c r="G397" s="20" t="s">
        <v>44</v>
      </c>
      <c r="H397" s="20" t="s">
        <v>45</v>
      </c>
      <c r="I397" s="20" t="s">
        <v>46</v>
      </c>
      <c r="J397" s="20" t="s">
        <v>129</v>
      </c>
      <c r="K397" s="28">
        <v>11.3</v>
      </c>
      <c r="L397" s="28">
        <v>11.3</v>
      </c>
      <c r="M397" s="25">
        <v>41395</v>
      </c>
    </row>
    <row r="398" spans="1:13">
      <c r="A398" s="20" t="s">
        <v>42</v>
      </c>
      <c r="B398" s="20" t="s">
        <v>17</v>
      </c>
      <c r="C398" s="20" t="s">
        <v>118</v>
      </c>
      <c r="D398" s="20"/>
      <c r="E398" s="20" t="s">
        <v>144</v>
      </c>
      <c r="F398" s="20">
        <v>14111604</v>
      </c>
      <c r="G398" s="20" t="s">
        <v>44</v>
      </c>
      <c r="H398" s="20" t="s">
        <v>45</v>
      </c>
      <c r="I398" s="20" t="s">
        <v>46</v>
      </c>
      <c r="J398" s="20" t="s">
        <v>129</v>
      </c>
      <c r="K398" s="28">
        <v>11.3</v>
      </c>
      <c r="L398" s="28">
        <v>11.3</v>
      </c>
      <c r="M398" s="25">
        <v>41395</v>
      </c>
    </row>
    <row r="399" spans="1:13">
      <c r="A399" s="20" t="s">
        <v>42</v>
      </c>
      <c r="B399" s="20" t="s">
        <v>17</v>
      </c>
      <c r="C399" s="20" t="s">
        <v>145</v>
      </c>
      <c r="D399" s="20"/>
      <c r="E399" s="20" t="s">
        <v>146</v>
      </c>
      <c r="F399" s="20">
        <v>14111604</v>
      </c>
      <c r="G399" s="20" t="s">
        <v>72</v>
      </c>
      <c r="H399" s="20" t="s">
        <v>50</v>
      </c>
      <c r="I399" s="20" t="s">
        <v>46</v>
      </c>
      <c r="J399" s="20" t="s">
        <v>132</v>
      </c>
      <c r="K399" s="28">
        <v>16.3</v>
      </c>
      <c r="L399" s="28">
        <v>26.05</v>
      </c>
      <c r="M399" s="25">
        <v>41395</v>
      </c>
    </row>
    <row r="400" spans="1:13">
      <c r="A400" s="20" t="s">
        <v>42</v>
      </c>
      <c r="B400" s="20" t="s">
        <v>17</v>
      </c>
      <c r="C400" s="20" t="s">
        <v>145</v>
      </c>
      <c r="D400" s="20"/>
      <c r="E400" s="20" t="s">
        <v>146</v>
      </c>
      <c r="F400" s="20">
        <v>14111604</v>
      </c>
      <c r="G400" s="20" t="s">
        <v>125</v>
      </c>
      <c r="H400" s="20" t="s">
        <v>126</v>
      </c>
      <c r="I400" s="20" t="s">
        <v>46</v>
      </c>
      <c r="J400" s="20" t="s">
        <v>132</v>
      </c>
      <c r="K400" s="28">
        <v>28.4</v>
      </c>
      <c r="L400" s="28">
        <v>28.4</v>
      </c>
      <c r="M400" s="25">
        <v>41395</v>
      </c>
    </row>
    <row r="401" spans="1:13">
      <c r="A401" s="20" t="s">
        <v>42</v>
      </c>
      <c r="B401" s="20" t="s">
        <v>17</v>
      </c>
      <c r="C401" s="46" t="s">
        <v>77</v>
      </c>
      <c r="D401" s="46"/>
      <c r="E401" s="46" t="s">
        <v>147</v>
      </c>
      <c r="F401" s="46">
        <v>14111604</v>
      </c>
      <c r="G401" s="46" t="s">
        <v>44</v>
      </c>
      <c r="H401" s="46" t="s">
        <v>45</v>
      </c>
      <c r="I401" s="46" t="s">
        <v>46</v>
      </c>
      <c r="J401" s="46" t="s">
        <v>129</v>
      </c>
      <c r="K401" s="47">
        <v>11.3</v>
      </c>
      <c r="L401" s="48">
        <v>11.3</v>
      </c>
      <c r="M401" s="25">
        <v>41426</v>
      </c>
    </row>
    <row r="402" spans="1:13">
      <c r="A402" s="20" t="s">
        <v>42</v>
      </c>
      <c r="B402" s="20" t="s">
        <v>17</v>
      </c>
      <c r="C402" s="46" t="s">
        <v>77</v>
      </c>
      <c r="D402" s="46"/>
      <c r="E402" s="46" t="s">
        <v>147</v>
      </c>
      <c r="F402" s="46">
        <v>14111604</v>
      </c>
      <c r="G402" s="46" t="s">
        <v>44</v>
      </c>
      <c r="H402" s="46" t="s">
        <v>45</v>
      </c>
      <c r="I402" s="46" t="s">
        <v>46</v>
      </c>
      <c r="J402" s="46" t="s">
        <v>129</v>
      </c>
      <c r="K402" s="47">
        <v>11.3</v>
      </c>
      <c r="L402" s="48">
        <v>11.3</v>
      </c>
      <c r="M402" s="25">
        <v>41426</v>
      </c>
    </row>
    <row r="403" spans="1:13">
      <c r="A403" s="20" t="s">
        <v>42</v>
      </c>
      <c r="B403" s="20" t="s">
        <v>17</v>
      </c>
      <c r="C403" s="46" t="s">
        <v>77</v>
      </c>
      <c r="D403" s="46"/>
      <c r="E403" s="46" t="s">
        <v>147</v>
      </c>
      <c r="F403" s="46">
        <v>14111604</v>
      </c>
      <c r="G403" s="46" t="s">
        <v>44</v>
      </c>
      <c r="H403" s="46" t="s">
        <v>45</v>
      </c>
      <c r="I403" s="46" t="s">
        <v>46</v>
      </c>
      <c r="J403" s="46" t="s">
        <v>129</v>
      </c>
      <c r="K403" s="47">
        <v>11.3</v>
      </c>
      <c r="L403" s="48">
        <v>11.3</v>
      </c>
      <c r="M403" s="25">
        <v>41426</v>
      </c>
    </row>
    <row r="404" spans="1:13">
      <c r="A404" s="20" t="s">
        <v>42</v>
      </c>
      <c r="B404" s="20" t="s">
        <v>17</v>
      </c>
      <c r="C404" s="46" t="s">
        <v>77</v>
      </c>
      <c r="D404" s="46"/>
      <c r="E404" s="46" t="s">
        <v>147</v>
      </c>
      <c r="F404" s="46">
        <v>14111604</v>
      </c>
      <c r="G404" s="46" t="s">
        <v>44</v>
      </c>
      <c r="H404" s="46" t="s">
        <v>45</v>
      </c>
      <c r="I404" s="46" t="s">
        <v>46</v>
      </c>
      <c r="J404" s="46" t="s">
        <v>129</v>
      </c>
      <c r="K404" s="47">
        <v>11.3</v>
      </c>
      <c r="L404" s="48">
        <v>11.3</v>
      </c>
      <c r="M404" s="25">
        <v>41426</v>
      </c>
    </row>
    <row r="405" spans="1:13">
      <c r="A405" s="20" t="s">
        <v>42</v>
      </c>
      <c r="B405" s="20" t="s">
        <v>17</v>
      </c>
      <c r="C405" s="46" t="s">
        <v>111</v>
      </c>
      <c r="D405" s="46"/>
      <c r="E405" s="46">
        <v>950101</v>
      </c>
      <c r="F405" s="46">
        <v>14111604</v>
      </c>
      <c r="G405" s="46" t="s">
        <v>74</v>
      </c>
      <c r="H405" s="46" t="s">
        <v>53</v>
      </c>
      <c r="I405" s="46" t="s">
        <v>46</v>
      </c>
      <c r="J405" s="46" t="s">
        <v>129</v>
      </c>
      <c r="K405" s="47">
        <v>16.3</v>
      </c>
      <c r="L405" s="48">
        <v>16.3</v>
      </c>
      <c r="M405" s="25">
        <v>41426</v>
      </c>
    </row>
    <row r="406" spans="1:13">
      <c r="A406" s="20" t="s">
        <v>42</v>
      </c>
      <c r="B406" s="20" t="s">
        <v>17</v>
      </c>
      <c r="C406" s="46" t="s">
        <v>111</v>
      </c>
      <c r="D406" s="46"/>
      <c r="E406" s="46">
        <v>950101</v>
      </c>
      <c r="F406" s="46">
        <v>14111604</v>
      </c>
      <c r="G406" s="46" t="s">
        <v>74</v>
      </c>
      <c r="H406" s="46" t="s">
        <v>53</v>
      </c>
      <c r="I406" s="46" t="s">
        <v>46</v>
      </c>
      <c r="J406" s="46" t="s">
        <v>129</v>
      </c>
      <c r="K406" s="47">
        <v>16.3</v>
      </c>
      <c r="L406" s="48">
        <v>16.3</v>
      </c>
      <c r="M406" s="25">
        <v>41426</v>
      </c>
    </row>
    <row r="407" spans="1:13">
      <c r="A407" s="20" t="s">
        <v>42</v>
      </c>
      <c r="B407" s="20" t="s">
        <v>17</v>
      </c>
      <c r="C407" s="46" t="s">
        <v>111</v>
      </c>
      <c r="D407" s="46"/>
      <c r="E407" s="46">
        <v>950101</v>
      </c>
      <c r="F407" s="46">
        <v>14111604</v>
      </c>
      <c r="G407" s="46" t="s">
        <v>74</v>
      </c>
      <c r="H407" s="46" t="s">
        <v>53</v>
      </c>
      <c r="I407" s="46" t="s">
        <v>46</v>
      </c>
      <c r="J407" s="46" t="s">
        <v>129</v>
      </c>
      <c r="K407" s="47">
        <v>16.3</v>
      </c>
      <c r="L407" s="48">
        <v>16.3</v>
      </c>
      <c r="M407" s="25">
        <v>41426</v>
      </c>
    </row>
    <row r="408" spans="1:13">
      <c r="A408" s="20" t="s">
        <v>42</v>
      </c>
      <c r="B408" s="20" t="s">
        <v>17</v>
      </c>
      <c r="C408" s="46" t="s">
        <v>111</v>
      </c>
      <c r="D408" s="46"/>
      <c r="E408" s="49">
        <v>950101</v>
      </c>
      <c r="F408" s="46">
        <v>14111604</v>
      </c>
      <c r="G408" s="46" t="s">
        <v>74</v>
      </c>
      <c r="H408" s="46" t="s">
        <v>53</v>
      </c>
      <c r="I408" s="46" t="s">
        <v>46</v>
      </c>
      <c r="J408" s="46" t="s">
        <v>129</v>
      </c>
      <c r="K408" s="47">
        <v>16.3</v>
      </c>
      <c r="L408" s="48">
        <v>16.3</v>
      </c>
      <c r="M408" s="25">
        <v>41426</v>
      </c>
    </row>
    <row r="409" spans="1:13">
      <c r="A409" s="20" t="s">
        <v>42</v>
      </c>
      <c r="B409" s="20" t="s">
        <v>17</v>
      </c>
      <c r="C409" s="46" t="s">
        <v>75</v>
      </c>
      <c r="D409" s="46"/>
      <c r="E409" s="49" t="s">
        <v>148</v>
      </c>
      <c r="F409" s="46">
        <v>14111604</v>
      </c>
      <c r="G409" s="46" t="s">
        <v>44</v>
      </c>
      <c r="H409" s="46" t="s">
        <v>45</v>
      </c>
      <c r="I409" s="46" t="s">
        <v>46</v>
      </c>
      <c r="J409" s="46" t="s">
        <v>134</v>
      </c>
      <c r="K409" s="47">
        <v>16.05</v>
      </c>
      <c r="L409" s="48">
        <v>32.1</v>
      </c>
      <c r="M409" s="25">
        <v>41426</v>
      </c>
    </row>
    <row r="410" spans="1:13">
      <c r="A410" s="20" t="s">
        <v>42</v>
      </c>
      <c r="B410" s="20" t="s">
        <v>17</v>
      </c>
      <c r="C410" s="46" t="s">
        <v>149</v>
      </c>
      <c r="D410" s="46"/>
      <c r="E410" s="49" t="s">
        <v>150</v>
      </c>
      <c r="F410" s="46">
        <v>14111604</v>
      </c>
      <c r="G410" s="46" t="s">
        <v>44</v>
      </c>
      <c r="H410" s="46" t="s">
        <v>45</v>
      </c>
      <c r="I410" s="46" t="s">
        <v>46</v>
      </c>
      <c r="J410" s="46" t="s">
        <v>129</v>
      </c>
      <c r="K410" s="47">
        <v>11.3</v>
      </c>
      <c r="L410" s="48">
        <v>11.3</v>
      </c>
      <c r="M410" s="25">
        <v>41426</v>
      </c>
    </row>
    <row r="411" spans="1:13">
      <c r="A411" s="20" t="s">
        <v>42</v>
      </c>
      <c r="B411" s="20" t="s">
        <v>17</v>
      </c>
      <c r="C411" s="46" t="s">
        <v>149</v>
      </c>
      <c r="D411" s="46"/>
      <c r="E411" s="49" t="s">
        <v>150</v>
      </c>
      <c r="F411" s="46">
        <v>14111604</v>
      </c>
      <c r="G411" s="46" t="s">
        <v>44</v>
      </c>
      <c r="H411" s="46" t="s">
        <v>45</v>
      </c>
      <c r="I411" s="46" t="s">
        <v>46</v>
      </c>
      <c r="J411" s="46" t="s">
        <v>129</v>
      </c>
      <c r="K411" s="47">
        <v>11.3</v>
      </c>
      <c r="L411" s="48">
        <v>11.3</v>
      </c>
      <c r="M411" s="25">
        <v>41426</v>
      </c>
    </row>
    <row r="412" spans="1:13">
      <c r="A412" s="20" t="s">
        <v>42</v>
      </c>
      <c r="B412" s="20" t="s">
        <v>17</v>
      </c>
      <c r="C412" s="46" t="s">
        <v>111</v>
      </c>
      <c r="D412" s="46"/>
      <c r="E412" s="46">
        <v>950101</v>
      </c>
      <c r="F412" s="46">
        <v>14111604</v>
      </c>
      <c r="G412" s="46" t="s">
        <v>74</v>
      </c>
      <c r="H412" s="46" t="s">
        <v>53</v>
      </c>
      <c r="I412" s="46" t="s">
        <v>46</v>
      </c>
      <c r="J412" s="46" t="s">
        <v>129</v>
      </c>
      <c r="K412" s="47">
        <v>16.3</v>
      </c>
      <c r="L412" s="48">
        <v>16.3</v>
      </c>
      <c r="M412" s="25">
        <v>41426</v>
      </c>
    </row>
    <row r="413" spans="1:13">
      <c r="A413" s="20" t="s">
        <v>42</v>
      </c>
      <c r="B413" s="20" t="s">
        <v>17</v>
      </c>
      <c r="C413" s="46" t="s">
        <v>111</v>
      </c>
      <c r="D413" s="46"/>
      <c r="E413" s="46">
        <v>950101</v>
      </c>
      <c r="F413" s="46">
        <v>14111604</v>
      </c>
      <c r="G413" s="46" t="s">
        <v>100</v>
      </c>
      <c r="H413" s="46" t="s">
        <v>101</v>
      </c>
      <c r="I413" s="46" t="s">
        <v>46</v>
      </c>
      <c r="J413" s="46" t="s">
        <v>151</v>
      </c>
      <c r="K413" s="47">
        <v>3</v>
      </c>
      <c r="L413" s="48">
        <v>3</v>
      </c>
      <c r="M413" s="25">
        <v>41426</v>
      </c>
    </row>
    <row r="414" spans="1:13">
      <c r="A414" s="20" t="s">
        <v>42</v>
      </c>
      <c r="B414" s="20" t="s">
        <v>17</v>
      </c>
      <c r="C414" s="46" t="s">
        <v>57</v>
      </c>
      <c r="D414" s="46"/>
      <c r="E414" s="46">
        <v>950101</v>
      </c>
      <c r="F414" s="46">
        <v>14111604</v>
      </c>
      <c r="G414" s="46" t="s">
        <v>74</v>
      </c>
      <c r="H414" s="46" t="s">
        <v>53</v>
      </c>
      <c r="I414" s="46" t="s">
        <v>46</v>
      </c>
      <c r="J414" s="46" t="s">
        <v>129</v>
      </c>
      <c r="K414" s="47">
        <v>16.3</v>
      </c>
      <c r="L414" s="48">
        <v>16.3</v>
      </c>
      <c r="M414" s="25">
        <v>41426</v>
      </c>
    </row>
    <row r="415" spans="1:13">
      <c r="A415" s="20" t="s">
        <v>42</v>
      </c>
      <c r="B415" s="20" t="s">
        <v>17</v>
      </c>
      <c r="C415" s="46" t="s">
        <v>118</v>
      </c>
      <c r="D415" s="46"/>
      <c r="E415" s="46">
        <v>350801</v>
      </c>
      <c r="F415" s="46">
        <v>14111604</v>
      </c>
      <c r="G415" s="46" t="s">
        <v>72</v>
      </c>
      <c r="H415" s="46" t="s">
        <v>50</v>
      </c>
      <c r="I415" s="46" t="s">
        <v>46</v>
      </c>
      <c r="J415" s="46" t="s">
        <v>132</v>
      </c>
      <c r="K415" s="47">
        <v>16.3</v>
      </c>
      <c r="L415" s="48">
        <v>16.3</v>
      </c>
      <c r="M415" s="25">
        <v>41426</v>
      </c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8"/>
      <c r="L416" s="28">
        <f>SUM(L7:L415)</f>
        <v>8352.2000000000335</v>
      </c>
      <c r="M416" s="25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8"/>
      <c r="L417" s="28">
        <f t="shared" ref="L417:L480" si="3">K417*J417</f>
        <v>0</v>
      </c>
      <c r="M417" s="25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8"/>
      <c r="L418" s="28">
        <f t="shared" si="3"/>
        <v>0</v>
      </c>
      <c r="M418" s="25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8"/>
      <c r="L419" s="28">
        <f t="shared" si="3"/>
        <v>0</v>
      </c>
      <c r="M419" s="25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8"/>
      <c r="L420" s="28">
        <f t="shared" si="3"/>
        <v>0</v>
      </c>
      <c r="M420" s="25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8"/>
      <c r="L421" s="28">
        <f t="shared" si="3"/>
        <v>0</v>
      </c>
      <c r="M421" s="25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8"/>
      <c r="L422" s="28">
        <f t="shared" si="3"/>
        <v>0</v>
      </c>
      <c r="M422" s="25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8"/>
      <c r="L423" s="28">
        <f t="shared" si="3"/>
        <v>0</v>
      </c>
      <c r="M423" s="25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8"/>
      <c r="L424" s="28">
        <f t="shared" si="3"/>
        <v>0</v>
      </c>
      <c r="M424" s="25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8"/>
      <c r="L425" s="28">
        <f t="shared" si="3"/>
        <v>0</v>
      </c>
      <c r="M425" s="25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8"/>
      <c r="L426" s="28">
        <f t="shared" si="3"/>
        <v>0</v>
      </c>
      <c r="M426" s="25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8"/>
      <c r="L427" s="28">
        <f t="shared" si="3"/>
        <v>0</v>
      </c>
      <c r="M427" s="25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8"/>
      <c r="L428" s="28">
        <f t="shared" si="3"/>
        <v>0</v>
      </c>
      <c r="M428" s="25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8"/>
      <c r="L429" s="28">
        <f t="shared" si="3"/>
        <v>0</v>
      </c>
      <c r="M429" s="25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8"/>
      <c r="L430" s="28">
        <f t="shared" si="3"/>
        <v>0</v>
      </c>
      <c r="M430" s="25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8"/>
      <c r="L431" s="28">
        <f t="shared" si="3"/>
        <v>0</v>
      </c>
      <c r="M431" s="25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8"/>
      <c r="L432" s="28">
        <f t="shared" si="3"/>
        <v>0</v>
      </c>
      <c r="M432" s="25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8"/>
      <c r="L433" s="28">
        <f t="shared" si="3"/>
        <v>0</v>
      </c>
      <c r="M433" s="25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8"/>
      <c r="L434" s="28">
        <f t="shared" si="3"/>
        <v>0</v>
      </c>
      <c r="M434" s="25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8"/>
      <c r="L435" s="28">
        <f t="shared" si="3"/>
        <v>0</v>
      </c>
      <c r="M435" s="25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8"/>
      <c r="L436" s="28">
        <f t="shared" si="3"/>
        <v>0</v>
      </c>
      <c r="M436" s="25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8"/>
      <c r="L437" s="28">
        <f t="shared" si="3"/>
        <v>0</v>
      </c>
      <c r="M437" s="25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8"/>
      <c r="L438" s="28">
        <f t="shared" si="3"/>
        <v>0</v>
      </c>
      <c r="M438" s="25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8"/>
      <c r="L439" s="28">
        <f t="shared" si="3"/>
        <v>0</v>
      </c>
      <c r="M439" s="25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8"/>
      <c r="L440" s="28">
        <f t="shared" si="3"/>
        <v>0</v>
      </c>
      <c r="M440" s="25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8"/>
      <c r="L441" s="28">
        <f t="shared" si="3"/>
        <v>0</v>
      </c>
      <c r="M441" s="25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8"/>
      <c r="L442" s="28">
        <f t="shared" si="3"/>
        <v>0</v>
      </c>
      <c r="M442" s="25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8"/>
      <c r="L443" s="28">
        <f t="shared" si="3"/>
        <v>0</v>
      </c>
      <c r="M443" s="25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8"/>
      <c r="L444" s="28">
        <f t="shared" si="3"/>
        <v>0</v>
      </c>
      <c r="M444" s="25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8"/>
      <c r="L445" s="28">
        <f t="shared" si="3"/>
        <v>0</v>
      </c>
      <c r="M445" s="25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8"/>
      <c r="L446" s="28">
        <f t="shared" si="3"/>
        <v>0</v>
      </c>
      <c r="M446" s="25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8"/>
      <c r="L447" s="28">
        <f t="shared" si="3"/>
        <v>0</v>
      </c>
      <c r="M447" s="25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8"/>
      <c r="L448" s="28">
        <f t="shared" si="3"/>
        <v>0</v>
      </c>
      <c r="M448" s="25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8"/>
      <c r="L449" s="28">
        <f t="shared" si="3"/>
        <v>0</v>
      </c>
      <c r="M449" s="25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8"/>
      <c r="L450" s="28">
        <f t="shared" si="3"/>
        <v>0</v>
      </c>
      <c r="M450" s="25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8"/>
      <c r="L451" s="28">
        <f t="shared" si="3"/>
        <v>0</v>
      </c>
      <c r="M451" s="25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8"/>
      <c r="L452" s="28">
        <f t="shared" si="3"/>
        <v>0</v>
      </c>
      <c r="M452" s="25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8"/>
      <c r="L453" s="28">
        <f t="shared" si="3"/>
        <v>0</v>
      </c>
      <c r="M453" s="25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8"/>
      <c r="L454" s="28">
        <f t="shared" si="3"/>
        <v>0</v>
      </c>
      <c r="M454" s="25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8"/>
      <c r="L455" s="28">
        <f t="shared" si="3"/>
        <v>0</v>
      </c>
      <c r="M455" s="25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8"/>
      <c r="L456" s="28">
        <f t="shared" si="3"/>
        <v>0</v>
      </c>
      <c r="M456" s="25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8"/>
      <c r="L457" s="28">
        <f t="shared" si="3"/>
        <v>0</v>
      </c>
      <c r="M457" s="25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8"/>
      <c r="L458" s="28">
        <f t="shared" si="3"/>
        <v>0</v>
      </c>
      <c r="M458" s="25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8"/>
      <c r="L459" s="28">
        <f t="shared" si="3"/>
        <v>0</v>
      </c>
      <c r="M459" s="25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8"/>
      <c r="L460" s="28">
        <f t="shared" si="3"/>
        <v>0</v>
      </c>
      <c r="M460" s="25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8"/>
      <c r="L461" s="28">
        <f t="shared" si="3"/>
        <v>0</v>
      </c>
      <c r="M461" s="25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8"/>
      <c r="L462" s="28">
        <f t="shared" si="3"/>
        <v>0</v>
      </c>
      <c r="M462" s="25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8"/>
      <c r="L463" s="28">
        <f t="shared" si="3"/>
        <v>0</v>
      </c>
      <c r="M463" s="25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8"/>
      <c r="L464" s="28">
        <f t="shared" si="3"/>
        <v>0</v>
      </c>
      <c r="M464" s="25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8"/>
      <c r="L465" s="28">
        <f t="shared" si="3"/>
        <v>0</v>
      </c>
      <c r="M465" s="25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8"/>
      <c r="L466" s="28">
        <f t="shared" si="3"/>
        <v>0</v>
      </c>
      <c r="M466" s="25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8"/>
      <c r="L467" s="28">
        <f t="shared" si="3"/>
        <v>0</v>
      </c>
      <c r="M467" s="25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8"/>
      <c r="L468" s="28">
        <f t="shared" si="3"/>
        <v>0</v>
      </c>
      <c r="M468" s="25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8"/>
      <c r="L469" s="28">
        <f t="shared" si="3"/>
        <v>0</v>
      </c>
      <c r="M469" s="25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8"/>
      <c r="L470" s="28">
        <f t="shared" si="3"/>
        <v>0</v>
      </c>
      <c r="M470" s="25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8"/>
      <c r="L471" s="28">
        <f t="shared" si="3"/>
        <v>0</v>
      </c>
      <c r="M471" s="25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8"/>
      <c r="L472" s="28">
        <f t="shared" si="3"/>
        <v>0</v>
      </c>
      <c r="M472" s="25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8"/>
      <c r="L473" s="28">
        <f t="shared" si="3"/>
        <v>0</v>
      </c>
      <c r="M473" s="25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8"/>
      <c r="L474" s="28">
        <f t="shared" si="3"/>
        <v>0</v>
      </c>
      <c r="M474" s="25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8"/>
      <c r="L475" s="28">
        <f t="shared" si="3"/>
        <v>0</v>
      </c>
      <c r="M475" s="25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8"/>
      <c r="L476" s="28">
        <f t="shared" si="3"/>
        <v>0</v>
      </c>
      <c r="M476" s="25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8"/>
      <c r="L477" s="28">
        <f t="shared" si="3"/>
        <v>0</v>
      </c>
      <c r="M477" s="25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8"/>
      <c r="L478" s="28">
        <f t="shared" si="3"/>
        <v>0</v>
      </c>
      <c r="M478" s="25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8"/>
      <c r="L479" s="28">
        <f t="shared" si="3"/>
        <v>0</v>
      </c>
      <c r="M479" s="25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8"/>
      <c r="L480" s="28">
        <f t="shared" si="3"/>
        <v>0</v>
      </c>
      <c r="M480" s="25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8"/>
      <c r="L481" s="28">
        <f t="shared" ref="L481:L544" si="4">K481*J481</f>
        <v>0</v>
      </c>
      <c r="M481" s="25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8"/>
      <c r="L482" s="28">
        <f t="shared" si="4"/>
        <v>0</v>
      </c>
      <c r="M482" s="25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8"/>
      <c r="L483" s="28">
        <f t="shared" si="4"/>
        <v>0</v>
      </c>
      <c r="M483" s="25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8"/>
      <c r="L484" s="28">
        <f t="shared" si="4"/>
        <v>0</v>
      </c>
      <c r="M484" s="25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8"/>
      <c r="L485" s="28">
        <f t="shared" si="4"/>
        <v>0</v>
      </c>
      <c r="M485" s="25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8"/>
      <c r="L486" s="28">
        <f t="shared" si="4"/>
        <v>0</v>
      </c>
      <c r="M486" s="25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8"/>
      <c r="L487" s="28">
        <f t="shared" si="4"/>
        <v>0</v>
      </c>
      <c r="M487" s="25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8"/>
      <c r="L488" s="28">
        <f t="shared" si="4"/>
        <v>0</v>
      </c>
      <c r="M488" s="25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8"/>
      <c r="L489" s="28">
        <f t="shared" si="4"/>
        <v>0</v>
      </c>
      <c r="M489" s="25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8"/>
      <c r="L490" s="28">
        <f t="shared" si="4"/>
        <v>0</v>
      </c>
      <c r="M490" s="25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8"/>
      <c r="L491" s="28">
        <f t="shared" si="4"/>
        <v>0</v>
      </c>
      <c r="M491" s="25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8"/>
      <c r="L492" s="28">
        <f t="shared" si="4"/>
        <v>0</v>
      </c>
      <c r="M492" s="25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8"/>
      <c r="L493" s="28">
        <f t="shared" si="4"/>
        <v>0</v>
      </c>
      <c r="M493" s="25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8"/>
      <c r="L494" s="28">
        <f t="shared" si="4"/>
        <v>0</v>
      </c>
      <c r="M494" s="25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8"/>
      <c r="L495" s="28">
        <f t="shared" si="4"/>
        <v>0</v>
      </c>
      <c r="M495" s="25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8"/>
      <c r="L496" s="28">
        <f t="shared" si="4"/>
        <v>0</v>
      </c>
      <c r="M496" s="25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8"/>
      <c r="L497" s="28">
        <f t="shared" si="4"/>
        <v>0</v>
      </c>
      <c r="M497" s="25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8"/>
      <c r="L498" s="28">
        <f t="shared" si="4"/>
        <v>0</v>
      </c>
      <c r="M498" s="25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8"/>
      <c r="L499" s="28">
        <f t="shared" si="4"/>
        <v>0</v>
      </c>
      <c r="M499" s="25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8"/>
      <c r="L500" s="28">
        <f t="shared" si="4"/>
        <v>0</v>
      </c>
      <c r="M500" s="25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8"/>
      <c r="L501" s="28">
        <f t="shared" si="4"/>
        <v>0</v>
      </c>
      <c r="M501" s="25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8"/>
      <c r="L502" s="28">
        <f t="shared" si="4"/>
        <v>0</v>
      </c>
      <c r="M502" s="25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8"/>
      <c r="L503" s="28">
        <f t="shared" si="4"/>
        <v>0</v>
      </c>
      <c r="M503" s="25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8"/>
      <c r="L504" s="28">
        <f t="shared" si="4"/>
        <v>0</v>
      </c>
      <c r="M504" s="25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8"/>
      <c r="L505" s="28">
        <f t="shared" si="4"/>
        <v>0</v>
      </c>
      <c r="M505" s="25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8"/>
      <c r="L506" s="28">
        <f t="shared" si="4"/>
        <v>0</v>
      </c>
      <c r="M506" s="25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8"/>
      <c r="L507" s="28">
        <f t="shared" si="4"/>
        <v>0</v>
      </c>
      <c r="M507" s="25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8"/>
      <c r="L508" s="28">
        <f t="shared" si="4"/>
        <v>0</v>
      </c>
      <c r="M508" s="25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8"/>
      <c r="L509" s="28">
        <f t="shared" si="4"/>
        <v>0</v>
      </c>
      <c r="M509" s="25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8"/>
      <c r="L510" s="28">
        <f t="shared" si="4"/>
        <v>0</v>
      </c>
      <c r="M510" s="25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8"/>
      <c r="L511" s="28">
        <f t="shared" si="4"/>
        <v>0</v>
      </c>
      <c r="M511" s="25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8"/>
      <c r="L512" s="28">
        <f t="shared" si="4"/>
        <v>0</v>
      </c>
      <c r="M512" s="25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8"/>
      <c r="L513" s="28">
        <f t="shared" si="4"/>
        <v>0</v>
      </c>
      <c r="M513" s="25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8"/>
      <c r="L514" s="28">
        <f t="shared" si="4"/>
        <v>0</v>
      </c>
      <c r="M514" s="25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8"/>
      <c r="L515" s="28">
        <f t="shared" si="4"/>
        <v>0</v>
      </c>
      <c r="M515" s="25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8"/>
      <c r="L516" s="28">
        <f t="shared" si="4"/>
        <v>0</v>
      </c>
      <c r="M516" s="25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8"/>
      <c r="L517" s="28">
        <f t="shared" si="4"/>
        <v>0</v>
      </c>
      <c r="M517" s="25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8"/>
      <c r="L518" s="28">
        <f t="shared" si="4"/>
        <v>0</v>
      </c>
      <c r="M518" s="25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8"/>
      <c r="L519" s="28">
        <f t="shared" si="4"/>
        <v>0</v>
      </c>
      <c r="M519" s="25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8"/>
      <c r="L520" s="28">
        <f t="shared" si="4"/>
        <v>0</v>
      </c>
      <c r="M520" s="25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8"/>
      <c r="L521" s="28">
        <f t="shared" si="4"/>
        <v>0</v>
      </c>
      <c r="M521" s="25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8"/>
      <c r="L522" s="28">
        <f t="shared" si="4"/>
        <v>0</v>
      </c>
      <c r="M522" s="25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8"/>
      <c r="L523" s="28">
        <f t="shared" si="4"/>
        <v>0</v>
      </c>
      <c r="M523" s="25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8"/>
      <c r="L524" s="28">
        <f t="shared" si="4"/>
        <v>0</v>
      </c>
      <c r="M524" s="25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8"/>
      <c r="L525" s="28">
        <f t="shared" si="4"/>
        <v>0</v>
      </c>
      <c r="M525" s="25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8"/>
      <c r="L526" s="28">
        <f t="shared" si="4"/>
        <v>0</v>
      </c>
      <c r="M526" s="25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8"/>
      <c r="L527" s="28">
        <f t="shared" si="4"/>
        <v>0</v>
      </c>
      <c r="M527" s="25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8"/>
      <c r="L528" s="28">
        <f t="shared" si="4"/>
        <v>0</v>
      </c>
      <c r="M528" s="25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8"/>
      <c r="L529" s="28">
        <f t="shared" si="4"/>
        <v>0</v>
      </c>
      <c r="M529" s="25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8"/>
      <c r="L530" s="28">
        <f t="shared" si="4"/>
        <v>0</v>
      </c>
      <c r="M530" s="25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8"/>
      <c r="L531" s="28">
        <f t="shared" si="4"/>
        <v>0</v>
      </c>
      <c r="M531" s="25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8"/>
      <c r="L532" s="28">
        <f t="shared" si="4"/>
        <v>0</v>
      </c>
      <c r="M532" s="25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8"/>
      <c r="L533" s="28">
        <f t="shared" si="4"/>
        <v>0</v>
      </c>
      <c r="M533" s="25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8"/>
      <c r="L534" s="28">
        <f t="shared" si="4"/>
        <v>0</v>
      </c>
      <c r="M534" s="25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8"/>
      <c r="L535" s="28">
        <f t="shared" si="4"/>
        <v>0</v>
      </c>
      <c r="M535" s="25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8"/>
      <c r="L536" s="28">
        <f t="shared" si="4"/>
        <v>0</v>
      </c>
      <c r="M536" s="25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8"/>
      <c r="L537" s="28">
        <f t="shared" si="4"/>
        <v>0</v>
      </c>
      <c r="M537" s="25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8"/>
      <c r="L538" s="28">
        <f t="shared" si="4"/>
        <v>0</v>
      </c>
      <c r="M538" s="25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8"/>
      <c r="L539" s="28">
        <f t="shared" si="4"/>
        <v>0</v>
      </c>
      <c r="M539" s="25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8"/>
      <c r="L540" s="28">
        <f t="shared" si="4"/>
        <v>0</v>
      </c>
      <c r="M540" s="25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8"/>
      <c r="L541" s="28">
        <f t="shared" si="4"/>
        <v>0</v>
      </c>
      <c r="M541" s="25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8"/>
      <c r="L542" s="28">
        <f t="shared" si="4"/>
        <v>0</v>
      </c>
      <c r="M542" s="25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8"/>
      <c r="L543" s="28">
        <f t="shared" si="4"/>
        <v>0</v>
      </c>
      <c r="M543" s="25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8"/>
      <c r="L544" s="28">
        <f t="shared" si="4"/>
        <v>0</v>
      </c>
      <c r="M544" s="25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8"/>
      <c r="L545" s="28">
        <f t="shared" ref="L545:L608" si="5">K545*J545</f>
        <v>0</v>
      </c>
      <c r="M545" s="25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8"/>
      <c r="L546" s="28">
        <f t="shared" si="5"/>
        <v>0</v>
      </c>
      <c r="M546" s="25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8"/>
      <c r="L547" s="28">
        <f t="shared" si="5"/>
        <v>0</v>
      </c>
      <c r="M547" s="25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8"/>
      <c r="L548" s="28">
        <f t="shared" si="5"/>
        <v>0</v>
      </c>
      <c r="M548" s="25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8"/>
      <c r="L549" s="28">
        <f t="shared" si="5"/>
        <v>0</v>
      </c>
      <c r="M549" s="25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8"/>
      <c r="L550" s="28">
        <f t="shared" si="5"/>
        <v>0</v>
      </c>
      <c r="M550" s="25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8"/>
      <c r="L551" s="28">
        <f t="shared" si="5"/>
        <v>0</v>
      </c>
      <c r="M551" s="25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8"/>
      <c r="L552" s="28">
        <f t="shared" si="5"/>
        <v>0</v>
      </c>
      <c r="M552" s="25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8"/>
      <c r="L553" s="28">
        <f t="shared" si="5"/>
        <v>0</v>
      </c>
      <c r="M553" s="25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8"/>
      <c r="L554" s="28">
        <f t="shared" si="5"/>
        <v>0</v>
      </c>
      <c r="M554" s="25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8"/>
      <c r="L555" s="28">
        <f t="shared" si="5"/>
        <v>0</v>
      </c>
      <c r="M555" s="25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8"/>
      <c r="L556" s="28">
        <f t="shared" si="5"/>
        <v>0</v>
      </c>
      <c r="M556" s="25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8"/>
      <c r="L557" s="28">
        <f t="shared" si="5"/>
        <v>0</v>
      </c>
      <c r="M557" s="25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8"/>
      <c r="L558" s="28">
        <f t="shared" si="5"/>
        <v>0</v>
      </c>
      <c r="M558" s="25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8"/>
      <c r="L559" s="28">
        <f t="shared" si="5"/>
        <v>0</v>
      </c>
      <c r="M559" s="25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8"/>
      <c r="L560" s="28">
        <f t="shared" si="5"/>
        <v>0</v>
      </c>
      <c r="M560" s="25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8"/>
      <c r="L561" s="28">
        <f t="shared" si="5"/>
        <v>0</v>
      </c>
      <c r="M561" s="25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8"/>
      <c r="L562" s="28">
        <f t="shared" si="5"/>
        <v>0</v>
      </c>
      <c r="M562" s="25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8"/>
      <c r="L563" s="28">
        <f t="shared" si="5"/>
        <v>0</v>
      </c>
      <c r="M563" s="25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8"/>
      <c r="L564" s="28">
        <f t="shared" si="5"/>
        <v>0</v>
      </c>
      <c r="M564" s="25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8"/>
      <c r="L565" s="28">
        <f t="shared" si="5"/>
        <v>0</v>
      </c>
      <c r="M565" s="25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8"/>
      <c r="L566" s="28">
        <f t="shared" si="5"/>
        <v>0</v>
      </c>
      <c r="M566" s="25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8"/>
      <c r="L567" s="28">
        <f t="shared" si="5"/>
        <v>0</v>
      </c>
      <c r="M567" s="25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8"/>
      <c r="L568" s="28">
        <f t="shared" si="5"/>
        <v>0</v>
      </c>
      <c r="M568" s="25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8"/>
      <c r="L569" s="28">
        <f t="shared" si="5"/>
        <v>0</v>
      </c>
      <c r="M569" s="25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8"/>
      <c r="L570" s="28">
        <f t="shared" si="5"/>
        <v>0</v>
      </c>
      <c r="M570" s="25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8"/>
      <c r="L571" s="28">
        <f t="shared" si="5"/>
        <v>0</v>
      </c>
      <c r="M571" s="25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8"/>
      <c r="L572" s="28">
        <f t="shared" si="5"/>
        <v>0</v>
      </c>
      <c r="M572" s="25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8"/>
      <c r="L573" s="28">
        <f t="shared" si="5"/>
        <v>0</v>
      </c>
      <c r="M573" s="25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8"/>
      <c r="L574" s="28">
        <f t="shared" si="5"/>
        <v>0</v>
      </c>
      <c r="M574" s="25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8"/>
      <c r="L575" s="28">
        <f t="shared" si="5"/>
        <v>0</v>
      </c>
      <c r="M575" s="25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8"/>
      <c r="L576" s="28">
        <f t="shared" si="5"/>
        <v>0</v>
      </c>
      <c r="M576" s="25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8"/>
      <c r="L577" s="28">
        <f t="shared" si="5"/>
        <v>0</v>
      </c>
      <c r="M577" s="25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8"/>
      <c r="L578" s="28">
        <f t="shared" si="5"/>
        <v>0</v>
      </c>
      <c r="M578" s="25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8"/>
      <c r="L579" s="28">
        <f t="shared" si="5"/>
        <v>0</v>
      </c>
      <c r="M579" s="25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8"/>
      <c r="L580" s="28">
        <f t="shared" si="5"/>
        <v>0</v>
      </c>
      <c r="M580" s="25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8"/>
      <c r="L581" s="28">
        <f t="shared" si="5"/>
        <v>0</v>
      </c>
      <c r="M581" s="25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8"/>
      <c r="L582" s="28">
        <f t="shared" si="5"/>
        <v>0</v>
      </c>
      <c r="M582" s="25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8"/>
      <c r="L583" s="28">
        <f t="shared" si="5"/>
        <v>0</v>
      </c>
      <c r="M583" s="25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8"/>
      <c r="L584" s="28">
        <f t="shared" si="5"/>
        <v>0</v>
      </c>
      <c r="M584" s="25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8"/>
      <c r="L585" s="28">
        <f t="shared" si="5"/>
        <v>0</v>
      </c>
      <c r="M585" s="25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8"/>
      <c r="L586" s="28">
        <f t="shared" si="5"/>
        <v>0</v>
      </c>
      <c r="M586" s="25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8"/>
      <c r="L587" s="28">
        <f t="shared" si="5"/>
        <v>0</v>
      </c>
      <c r="M587" s="25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8"/>
      <c r="L588" s="28">
        <f t="shared" si="5"/>
        <v>0</v>
      </c>
      <c r="M588" s="25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8"/>
      <c r="L589" s="28">
        <f t="shared" si="5"/>
        <v>0</v>
      </c>
      <c r="M589" s="25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8"/>
      <c r="L590" s="28">
        <f t="shared" si="5"/>
        <v>0</v>
      </c>
      <c r="M590" s="25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8"/>
      <c r="L591" s="28">
        <f t="shared" si="5"/>
        <v>0</v>
      </c>
      <c r="M591" s="25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8"/>
      <c r="L592" s="28">
        <f t="shared" si="5"/>
        <v>0</v>
      </c>
      <c r="M592" s="25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8"/>
      <c r="L593" s="28">
        <f t="shared" si="5"/>
        <v>0</v>
      </c>
      <c r="M593" s="25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8"/>
      <c r="L594" s="28">
        <f t="shared" si="5"/>
        <v>0</v>
      </c>
      <c r="M594" s="25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8"/>
      <c r="L595" s="28">
        <f t="shared" si="5"/>
        <v>0</v>
      </c>
      <c r="M595" s="25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8"/>
      <c r="L596" s="28">
        <f t="shared" si="5"/>
        <v>0</v>
      </c>
      <c r="M596" s="25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8"/>
      <c r="L597" s="28">
        <f t="shared" si="5"/>
        <v>0</v>
      </c>
      <c r="M597" s="25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8"/>
      <c r="L598" s="28">
        <f t="shared" si="5"/>
        <v>0</v>
      </c>
      <c r="M598" s="25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8"/>
      <c r="L599" s="28">
        <f t="shared" si="5"/>
        <v>0</v>
      </c>
      <c r="M599" s="25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8"/>
      <c r="L600" s="28">
        <f t="shared" si="5"/>
        <v>0</v>
      </c>
      <c r="M600" s="25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8"/>
      <c r="L601" s="28">
        <f t="shared" si="5"/>
        <v>0</v>
      </c>
      <c r="M601" s="25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8"/>
      <c r="L602" s="28">
        <f t="shared" si="5"/>
        <v>0</v>
      </c>
      <c r="M602" s="25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8"/>
      <c r="L603" s="28">
        <f t="shared" si="5"/>
        <v>0</v>
      </c>
      <c r="M603" s="25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8"/>
      <c r="L604" s="28">
        <f t="shared" si="5"/>
        <v>0</v>
      </c>
      <c r="M604" s="25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8"/>
      <c r="L605" s="28">
        <f t="shared" si="5"/>
        <v>0</v>
      </c>
      <c r="M605" s="25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8"/>
      <c r="L606" s="28">
        <f t="shared" si="5"/>
        <v>0</v>
      </c>
      <c r="M606" s="25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8"/>
      <c r="L607" s="28">
        <f t="shared" si="5"/>
        <v>0</v>
      </c>
      <c r="M607" s="25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8"/>
      <c r="L608" s="28">
        <f t="shared" si="5"/>
        <v>0</v>
      </c>
      <c r="M608" s="25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8"/>
      <c r="L609" s="28">
        <f t="shared" ref="L609:L672" si="6">K609*J609</f>
        <v>0</v>
      </c>
      <c r="M609" s="25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8"/>
      <c r="L610" s="28">
        <f t="shared" si="6"/>
        <v>0</v>
      </c>
      <c r="M610" s="25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8"/>
      <c r="L611" s="28">
        <f t="shared" si="6"/>
        <v>0</v>
      </c>
      <c r="M611" s="25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8"/>
      <c r="L612" s="28">
        <f t="shared" si="6"/>
        <v>0</v>
      </c>
      <c r="M612" s="25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8"/>
      <c r="L613" s="28">
        <f t="shared" si="6"/>
        <v>0</v>
      </c>
      <c r="M613" s="25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8"/>
      <c r="L614" s="28">
        <f t="shared" si="6"/>
        <v>0</v>
      </c>
      <c r="M614" s="25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8"/>
      <c r="L615" s="28">
        <f t="shared" si="6"/>
        <v>0</v>
      </c>
      <c r="M615" s="25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8"/>
      <c r="L616" s="28">
        <f t="shared" si="6"/>
        <v>0</v>
      </c>
      <c r="M616" s="25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8"/>
      <c r="L617" s="28">
        <f t="shared" si="6"/>
        <v>0</v>
      </c>
      <c r="M617" s="25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8"/>
      <c r="L618" s="28">
        <f t="shared" si="6"/>
        <v>0</v>
      </c>
      <c r="M618" s="25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8"/>
      <c r="L619" s="28">
        <f t="shared" si="6"/>
        <v>0</v>
      </c>
      <c r="M619" s="25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8"/>
      <c r="L620" s="28">
        <f t="shared" si="6"/>
        <v>0</v>
      </c>
      <c r="M620" s="25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8"/>
      <c r="L621" s="28">
        <f t="shared" si="6"/>
        <v>0</v>
      </c>
      <c r="M621" s="25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8"/>
      <c r="L622" s="28">
        <f t="shared" si="6"/>
        <v>0</v>
      </c>
      <c r="M622" s="25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8"/>
      <c r="L623" s="28">
        <f t="shared" si="6"/>
        <v>0</v>
      </c>
      <c r="M623" s="25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8"/>
      <c r="L624" s="28">
        <f t="shared" si="6"/>
        <v>0</v>
      </c>
      <c r="M624" s="25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8"/>
      <c r="L625" s="28">
        <f t="shared" si="6"/>
        <v>0</v>
      </c>
      <c r="M625" s="25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8"/>
      <c r="L626" s="28">
        <f t="shared" si="6"/>
        <v>0</v>
      </c>
      <c r="M626" s="25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8"/>
      <c r="L627" s="28">
        <f t="shared" si="6"/>
        <v>0</v>
      </c>
      <c r="M627" s="25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8"/>
      <c r="L628" s="28">
        <f t="shared" si="6"/>
        <v>0</v>
      </c>
      <c r="M628" s="25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8"/>
      <c r="L629" s="28">
        <f t="shared" si="6"/>
        <v>0</v>
      </c>
      <c r="M629" s="25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8"/>
      <c r="L630" s="28">
        <f t="shared" si="6"/>
        <v>0</v>
      </c>
      <c r="M630" s="25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8"/>
      <c r="L631" s="28">
        <f t="shared" si="6"/>
        <v>0</v>
      </c>
      <c r="M631" s="25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8"/>
      <c r="L632" s="28">
        <f t="shared" si="6"/>
        <v>0</v>
      </c>
      <c r="M632" s="25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8"/>
      <c r="L633" s="28">
        <f t="shared" si="6"/>
        <v>0</v>
      </c>
      <c r="M633" s="25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8"/>
      <c r="L634" s="28">
        <f t="shared" si="6"/>
        <v>0</v>
      </c>
      <c r="M634" s="25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8"/>
      <c r="L635" s="28">
        <f t="shared" si="6"/>
        <v>0</v>
      </c>
      <c r="M635" s="25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8"/>
      <c r="L636" s="28">
        <f t="shared" si="6"/>
        <v>0</v>
      </c>
      <c r="M636" s="25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8"/>
      <c r="L637" s="28">
        <f t="shared" si="6"/>
        <v>0</v>
      </c>
      <c r="M637" s="25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8"/>
      <c r="L638" s="28">
        <f t="shared" si="6"/>
        <v>0</v>
      </c>
      <c r="M638" s="25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8"/>
      <c r="L639" s="28">
        <f t="shared" si="6"/>
        <v>0</v>
      </c>
      <c r="M639" s="25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8"/>
      <c r="L640" s="28">
        <f t="shared" si="6"/>
        <v>0</v>
      </c>
      <c r="M640" s="25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8"/>
      <c r="L641" s="28">
        <f t="shared" si="6"/>
        <v>0</v>
      </c>
      <c r="M641" s="25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8"/>
      <c r="L642" s="28">
        <f t="shared" si="6"/>
        <v>0</v>
      </c>
      <c r="M642" s="25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8"/>
      <c r="L643" s="28">
        <f t="shared" si="6"/>
        <v>0</v>
      </c>
      <c r="M643" s="25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8"/>
      <c r="L644" s="28">
        <f t="shared" si="6"/>
        <v>0</v>
      </c>
      <c r="M644" s="25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8"/>
      <c r="L645" s="28">
        <f t="shared" si="6"/>
        <v>0</v>
      </c>
      <c r="M645" s="25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8"/>
      <c r="L646" s="28">
        <f t="shared" si="6"/>
        <v>0</v>
      </c>
      <c r="M646" s="25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8"/>
      <c r="L647" s="28">
        <f t="shared" si="6"/>
        <v>0</v>
      </c>
      <c r="M647" s="25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8"/>
      <c r="L648" s="28">
        <f t="shared" si="6"/>
        <v>0</v>
      </c>
      <c r="M648" s="25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8"/>
      <c r="L649" s="28">
        <f t="shared" si="6"/>
        <v>0</v>
      </c>
      <c r="M649" s="25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8"/>
      <c r="L650" s="28">
        <f t="shared" si="6"/>
        <v>0</v>
      </c>
      <c r="M650" s="25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8"/>
      <c r="L651" s="28">
        <f t="shared" si="6"/>
        <v>0</v>
      </c>
      <c r="M651" s="25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8"/>
      <c r="L652" s="28">
        <f t="shared" si="6"/>
        <v>0</v>
      </c>
      <c r="M652" s="25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8"/>
      <c r="L653" s="28">
        <f t="shared" si="6"/>
        <v>0</v>
      </c>
      <c r="M653" s="25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8"/>
      <c r="L654" s="28">
        <f t="shared" si="6"/>
        <v>0</v>
      </c>
      <c r="M654" s="25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8"/>
      <c r="L655" s="28">
        <f t="shared" si="6"/>
        <v>0</v>
      </c>
      <c r="M655" s="25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8"/>
      <c r="L656" s="28">
        <f t="shared" si="6"/>
        <v>0</v>
      </c>
      <c r="M656" s="25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8"/>
      <c r="L657" s="28">
        <f t="shared" si="6"/>
        <v>0</v>
      </c>
      <c r="M657" s="25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8"/>
      <c r="L658" s="28">
        <f t="shared" si="6"/>
        <v>0</v>
      </c>
      <c r="M658" s="25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8"/>
      <c r="L659" s="28">
        <f t="shared" si="6"/>
        <v>0</v>
      </c>
      <c r="M659" s="25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8"/>
      <c r="L660" s="28">
        <f t="shared" si="6"/>
        <v>0</v>
      </c>
      <c r="M660" s="25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8"/>
      <c r="L661" s="28">
        <f t="shared" si="6"/>
        <v>0</v>
      </c>
      <c r="M661" s="25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8"/>
      <c r="L662" s="28">
        <f t="shared" si="6"/>
        <v>0</v>
      </c>
      <c r="M662" s="25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8"/>
      <c r="L663" s="28">
        <f t="shared" si="6"/>
        <v>0</v>
      </c>
      <c r="M663" s="25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8"/>
      <c r="L664" s="28">
        <f t="shared" si="6"/>
        <v>0</v>
      </c>
      <c r="M664" s="25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8"/>
      <c r="L665" s="28">
        <f t="shared" si="6"/>
        <v>0</v>
      </c>
      <c r="M665" s="25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8"/>
      <c r="L666" s="28">
        <f t="shared" si="6"/>
        <v>0</v>
      </c>
      <c r="M666" s="25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8"/>
      <c r="L667" s="28">
        <f t="shared" si="6"/>
        <v>0</v>
      </c>
      <c r="M667" s="25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8"/>
      <c r="L668" s="28">
        <f t="shared" si="6"/>
        <v>0</v>
      </c>
      <c r="M668" s="25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8"/>
      <c r="L669" s="28">
        <f t="shared" si="6"/>
        <v>0</v>
      </c>
      <c r="M669" s="25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8"/>
      <c r="L670" s="28">
        <f t="shared" si="6"/>
        <v>0</v>
      </c>
      <c r="M670" s="25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8"/>
      <c r="L671" s="28">
        <f t="shared" si="6"/>
        <v>0</v>
      </c>
      <c r="M671" s="25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8"/>
      <c r="L672" s="28">
        <f t="shared" si="6"/>
        <v>0</v>
      </c>
      <c r="M672" s="25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8"/>
      <c r="L673" s="28">
        <f t="shared" ref="L673:L736" si="7">K673*J673</f>
        <v>0</v>
      </c>
      <c r="M673" s="25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8"/>
      <c r="L674" s="28">
        <f t="shared" si="7"/>
        <v>0</v>
      </c>
      <c r="M674" s="25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8"/>
      <c r="L675" s="28">
        <f t="shared" si="7"/>
        <v>0</v>
      </c>
      <c r="M675" s="25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8"/>
      <c r="L676" s="28">
        <f t="shared" si="7"/>
        <v>0</v>
      </c>
      <c r="M676" s="25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8"/>
      <c r="L677" s="28">
        <f t="shared" si="7"/>
        <v>0</v>
      </c>
      <c r="M677" s="25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8"/>
      <c r="L678" s="28">
        <f t="shared" si="7"/>
        <v>0</v>
      </c>
      <c r="M678" s="25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8"/>
      <c r="L679" s="28">
        <f t="shared" si="7"/>
        <v>0</v>
      </c>
      <c r="M679" s="25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8"/>
      <c r="L680" s="28">
        <f t="shared" si="7"/>
        <v>0</v>
      </c>
      <c r="M680" s="25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8"/>
      <c r="L681" s="28">
        <f t="shared" si="7"/>
        <v>0</v>
      </c>
      <c r="M681" s="25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8"/>
      <c r="L682" s="28">
        <f t="shared" si="7"/>
        <v>0</v>
      </c>
      <c r="M682" s="25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8"/>
      <c r="L683" s="28">
        <f t="shared" si="7"/>
        <v>0</v>
      </c>
      <c r="M683" s="25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8"/>
      <c r="L684" s="28">
        <f t="shared" si="7"/>
        <v>0</v>
      </c>
      <c r="M684" s="25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8"/>
      <c r="L685" s="28">
        <f t="shared" si="7"/>
        <v>0</v>
      </c>
      <c r="M685" s="25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8"/>
      <c r="L686" s="28">
        <f t="shared" si="7"/>
        <v>0</v>
      </c>
      <c r="M686" s="25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8"/>
      <c r="L687" s="28">
        <f t="shared" si="7"/>
        <v>0</v>
      </c>
      <c r="M687" s="25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8"/>
      <c r="L688" s="28">
        <f t="shared" si="7"/>
        <v>0</v>
      </c>
      <c r="M688" s="25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8"/>
      <c r="L689" s="28">
        <f t="shared" si="7"/>
        <v>0</v>
      </c>
      <c r="M689" s="25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8"/>
      <c r="L690" s="28">
        <f t="shared" si="7"/>
        <v>0</v>
      </c>
      <c r="M690" s="25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8"/>
      <c r="L691" s="28">
        <f t="shared" si="7"/>
        <v>0</v>
      </c>
      <c r="M691" s="25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8"/>
      <c r="L692" s="28">
        <f t="shared" si="7"/>
        <v>0</v>
      </c>
      <c r="M692" s="25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8"/>
      <c r="L693" s="28">
        <f t="shared" si="7"/>
        <v>0</v>
      </c>
      <c r="M693" s="25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8"/>
      <c r="L694" s="28">
        <f t="shared" si="7"/>
        <v>0</v>
      </c>
      <c r="M694" s="25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8"/>
      <c r="L695" s="28">
        <f t="shared" si="7"/>
        <v>0</v>
      </c>
      <c r="M695" s="25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8"/>
      <c r="L696" s="28">
        <f t="shared" si="7"/>
        <v>0</v>
      </c>
      <c r="M696" s="25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8"/>
      <c r="L697" s="28">
        <f t="shared" si="7"/>
        <v>0</v>
      </c>
      <c r="M697" s="25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8"/>
      <c r="L698" s="28">
        <f t="shared" si="7"/>
        <v>0</v>
      </c>
      <c r="M698" s="25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8"/>
      <c r="L699" s="28">
        <f t="shared" si="7"/>
        <v>0</v>
      </c>
      <c r="M699" s="25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8"/>
      <c r="L700" s="28">
        <f t="shared" si="7"/>
        <v>0</v>
      </c>
      <c r="M700" s="25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8"/>
      <c r="L701" s="28">
        <f t="shared" si="7"/>
        <v>0</v>
      </c>
      <c r="M701" s="25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8"/>
      <c r="L702" s="28">
        <f t="shared" si="7"/>
        <v>0</v>
      </c>
      <c r="M702" s="25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8"/>
      <c r="L703" s="28">
        <f t="shared" si="7"/>
        <v>0</v>
      </c>
      <c r="M703" s="25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8"/>
      <c r="L704" s="28">
        <f t="shared" si="7"/>
        <v>0</v>
      </c>
      <c r="M704" s="25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8"/>
      <c r="L705" s="28">
        <f t="shared" si="7"/>
        <v>0</v>
      </c>
      <c r="M705" s="25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8"/>
      <c r="L706" s="28">
        <f t="shared" si="7"/>
        <v>0</v>
      </c>
      <c r="M706" s="25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8"/>
      <c r="L707" s="28">
        <f t="shared" si="7"/>
        <v>0</v>
      </c>
      <c r="M707" s="25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8"/>
      <c r="L708" s="28">
        <f t="shared" si="7"/>
        <v>0</v>
      </c>
      <c r="M708" s="25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8"/>
      <c r="L709" s="28">
        <f t="shared" si="7"/>
        <v>0</v>
      </c>
      <c r="M709" s="25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8"/>
      <c r="L710" s="28">
        <f t="shared" si="7"/>
        <v>0</v>
      </c>
      <c r="M710" s="25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8"/>
      <c r="L711" s="28">
        <f t="shared" si="7"/>
        <v>0</v>
      </c>
      <c r="M711" s="25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8"/>
      <c r="L712" s="28">
        <f t="shared" si="7"/>
        <v>0</v>
      </c>
      <c r="M712" s="25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8"/>
      <c r="L713" s="28">
        <f t="shared" si="7"/>
        <v>0</v>
      </c>
      <c r="M713" s="25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8"/>
      <c r="L714" s="28">
        <f t="shared" si="7"/>
        <v>0</v>
      </c>
      <c r="M714" s="25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8"/>
      <c r="L715" s="28">
        <f t="shared" si="7"/>
        <v>0</v>
      </c>
      <c r="M715" s="25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8"/>
      <c r="L716" s="28">
        <f t="shared" si="7"/>
        <v>0</v>
      </c>
      <c r="M716" s="25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8"/>
      <c r="L717" s="28">
        <f t="shared" si="7"/>
        <v>0</v>
      </c>
      <c r="M717" s="25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8"/>
      <c r="L718" s="28">
        <f t="shared" si="7"/>
        <v>0</v>
      </c>
      <c r="M718" s="25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8"/>
      <c r="L719" s="28">
        <f t="shared" si="7"/>
        <v>0</v>
      </c>
      <c r="M719" s="25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8"/>
      <c r="L720" s="28">
        <f t="shared" si="7"/>
        <v>0</v>
      </c>
      <c r="M720" s="25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8"/>
      <c r="L721" s="28">
        <f t="shared" si="7"/>
        <v>0</v>
      </c>
      <c r="M721" s="25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8"/>
      <c r="L722" s="28">
        <f t="shared" si="7"/>
        <v>0</v>
      </c>
      <c r="M722" s="25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8"/>
      <c r="L723" s="28">
        <f t="shared" si="7"/>
        <v>0</v>
      </c>
      <c r="M723" s="25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8"/>
      <c r="L724" s="28">
        <f t="shared" si="7"/>
        <v>0</v>
      </c>
      <c r="M724" s="25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8"/>
      <c r="L725" s="28">
        <f t="shared" si="7"/>
        <v>0</v>
      </c>
      <c r="M725" s="25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8"/>
      <c r="L726" s="28">
        <f t="shared" si="7"/>
        <v>0</v>
      </c>
      <c r="M726" s="25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8"/>
      <c r="L727" s="28">
        <f t="shared" si="7"/>
        <v>0</v>
      </c>
      <c r="M727" s="25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8"/>
      <c r="L728" s="28">
        <f t="shared" si="7"/>
        <v>0</v>
      </c>
      <c r="M728" s="25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8"/>
      <c r="L729" s="28">
        <f t="shared" si="7"/>
        <v>0</v>
      </c>
      <c r="M729" s="25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8"/>
      <c r="L730" s="28">
        <f t="shared" si="7"/>
        <v>0</v>
      </c>
      <c r="M730" s="25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8"/>
      <c r="L731" s="28">
        <f t="shared" si="7"/>
        <v>0</v>
      </c>
      <c r="M731" s="25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8"/>
      <c r="L732" s="28">
        <f t="shared" si="7"/>
        <v>0</v>
      </c>
      <c r="M732" s="25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8"/>
      <c r="L733" s="28">
        <f t="shared" si="7"/>
        <v>0</v>
      </c>
      <c r="M733" s="25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8"/>
      <c r="L734" s="28">
        <f t="shared" si="7"/>
        <v>0</v>
      </c>
      <c r="M734" s="25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8"/>
      <c r="L735" s="28">
        <f t="shared" si="7"/>
        <v>0</v>
      </c>
      <c r="M735" s="25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8"/>
      <c r="L736" s="28">
        <f t="shared" si="7"/>
        <v>0</v>
      </c>
      <c r="M736" s="25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8"/>
      <c r="L737" s="28">
        <f t="shared" ref="L737:L800" si="8">K737*J737</f>
        <v>0</v>
      </c>
      <c r="M737" s="25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8"/>
      <c r="L738" s="28">
        <f t="shared" si="8"/>
        <v>0</v>
      </c>
      <c r="M738" s="25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8"/>
      <c r="L739" s="28">
        <f t="shared" si="8"/>
        <v>0</v>
      </c>
      <c r="M739" s="25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8"/>
      <c r="L740" s="28">
        <f t="shared" si="8"/>
        <v>0</v>
      </c>
      <c r="M740" s="25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8"/>
      <c r="L741" s="28">
        <f t="shared" si="8"/>
        <v>0</v>
      </c>
      <c r="M741" s="25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8"/>
      <c r="L742" s="28">
        <f t="shared" si="8"/>
        <v>0</v>
      </c>
      <c r="M742" s="25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8"/>
      <c r="L743" s="28">
        <f t="shared" si="8"/>
        <v>0</v>
      </c>
      <c r="M743" s="25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8"/>
      <c r="L744" s="28">
        <f t="shared" si="8"/>
        <v>0</v>
      </c>
      <c r="M744" s="25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8"/>
      <c r="L745" s="28">
        <f t="shared" si="8"/>
        <v>0</v>
      </c>
      <c r="M745" s="25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8"/>
      <c r="L746" s="28">
        <f t="shared" si="8"/>
        <v>0</v>
      </c>
      <c r="M746" s="25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8"/>
      <c r="L747" s="28">
        <f t="shared" si="8"/>
        <v>0</v>
      </c>
      <c r="M747" s="25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8"/>
      <c r="L748" s="28">
        <f t="shared" si="8"/>
        <v>0</v>
      </c>
      <c r="M748" s="25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8"/>
      <c r="L749" s="28">
        <f t="shared" si="8"/>
        <v>0</v>
      </c>
      <c r="M749" s="25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8"/>
      <c r="L750" s="28">
        <f t="shared" si="8"/>
        <v>0</v>
      </c>
      <c r="M750" s="25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8"/>
      <c r="L751" s="28">
        <f t="shared" si="8"/>
        <v>0</v>
      </c>
      <c r="M751" s="25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8"/>
      <c r="L752" s="28">
        <f t="shared" si="8"/>
        <v>0</v>
      </c>
      <c r="M752" s="25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8"/>
      <c r="L753" s="28">
        <f t="shared" si="8"/>
        <v>0</v>
      </c>
      <c r="M753" s="25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8"/>
      <c r="L754" s="28">
        <f t="shared" si="8"/>
        <v>0</v>
      </c>
      <c r="M754" s="25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8"/>
      <c r="L755" s="28">
        <f t="shared" si="8"/>
        <v>0</v>
      </c>
      <c r="M755" s="25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8"/>
      <c r="L756" s="28">
        <f t="shared" si="8"/>
        <v>0</v>
      </c>
      <c r="M756" s="25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8"/>
      <c r="L757" s="28">
        <f t="shared" si="8"/>
        <v>0</v>
      </c>
      <c r="M757" s="25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8"/>
      <c r="L758" s="28">
        <f t="shared" si="8"/>
        <v>0</v>
      </c>
      <c r="M758" s="25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8"/>
      <c r="L759" s="28">
        <f t="shared" si="8"/>
        <v>0</v>
      </c>
      <c r="M759" s="25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8"/>
      <c r="L760" s="28">
        <f t="shared" si="8"/>
        <v>0</v>
      </c>
      <c r="M760" s="25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8"/>
      <c r="L761" s="28">
        <f t="shared" si="8"/>
        <v>0</v>
      </c>
      <c r="M761" s="25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8"/>
      <c r="L762" s="28">
        <f t="shared" si="8"/>
        <v>0</v>
      </c>
      <c r="M762" s="25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8"/>
      <c r="L763" s="28">
        <f t="shared" si="8"/>
        <v>0</v>
      </c>
      <c r="M763" s="25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8"/>
      <c r="L764" s="28">
        <f t="shared" si="8"/>
        <v>0</v>
      </c>
      <c r="M764" s="25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8"/>
      <c r="L765" s="28">
        <f t="shared" si="8"/>
        <v>0</v>
      </c>
      <c r="M765" s="25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8"/>
      <c r="L766" s="28">
        <f t="shared" si="8"/>
        <v>0</v>
      </c>
      <c r="M766" s="25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8"/>
      <c r="L767" s="28">
        <f t="shared" si="8"/>
        <v>0</v>
      </c>
      <c r="M767" s="25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8"/>
      <c r="L768" s="28">
        <f t="shared" si="8"/>
        <v>0</v>
      </c>
      <c r="M768" s="25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8"/>
      <c r="L769" s="28">
        <f t="shared" si="8"/>
        <v>0</v>
      </c>
      <c r="M769" s="25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8"/>
      <c r="L770" s="28">
        <f t="shared" si="8"/>
        <v>0</v>
      </c>
      <c r="M770" s="25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8"/>
      <c r="L771" s="28">
        <f t="shared" si="8"/>
        <v>0</v>
      </c>
      <c r="M771" s="25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8"/>
      <c r="L772" s="28">
        <f t="shared" si="8"/>
        <v>0</v>
      </c>
      <c r="M772" s="25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8"/>
      <c r="L773" s="28">
        <f t="shared" si="8"/>
        <v>0</v>
      </c>
      <c r="M773" s="25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8"/>
      <c r="L774" s="28">
        <f t="shared" si="8"/>
        <v>0</v>
      </c>
      <c r="M774" s="25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8"/>
      <c r="L775" s="28">
        <f t="shared" si="8"/>
        <v>0</v>
      </c>
      <c r="M775" s="25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8"/>
      <c r="L776" s="28">
        <f t="shared" si="8"/>
        <v>0</v>
      </c>
      <c r="M776" s="25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8"/>
      <c r="L777" s="28">
        <f t="shared" si="8"/>
        <v>0</v>
      </c>
      <c r="M777" s="25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8"/>
      <c r="L778" s="28">
        <f t="shared" si="8"/>
        <v>0</v>
      </c>
      <c r="M778" s="25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8"/>
      <c r="L779" s="28">
        <f t="shared" si="8"/>
        <v>0</v>
      </c>
      <c r="M779" s="25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8"/>
      <c r="L780" s="28">
        <f t="shared" si="8"/>
        <v>0</v>
      </c>
      <c r="M780" s="25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8"/>
      <c r="L781" s="28">
        <f t="shared" si="8"/>
        <v>0</v>
      </c>
      <c r="M781" s="25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8"/>
      <c r="L782" s="28">
        <f t="shared" si="8"/>
        <v>0</v>
      </c>
      <c r="M782" s="25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8"/>
      <c r="L783" s="28">
        <f t="shared" si="8"/>
        <v>0</v>
      </c>
      <c r="M783" s="25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8"/>
      <c r="L784" s="28">
        <f t="shared" si="8"/>
        <v>0</v>
      </c>
      <c r="M784" s="25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8"/>
      <c r="L785" s="28">
        <f t="shared" si="8"/>
        <v>0</v>
      </c>
      <c r="M785" s="25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8"/>
      <c r="L786" s="28">
        <f t="shared" si="8"/>
        <v>0</v>
      </c>
      <c r="M786" s="25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8"/>
      <c r="L787" s="28">
        <f t="shared" si="8"/>
        <v>0</v>
      </c>
      <c r="M787" s="25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8"/>
      <c r="L788" s="28">
        <f t="shared" si="8"/>
        <v>0</v>
      </c>
      <c r="M788" s="25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8"/>
      <c r="L789" s="28">
        <f t="shared" si="8"/>
        <v>0</v>
      </c>
      <c r="M789" s="25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8"/>
      <c r="L790" s="28">
        <f t="shared" si="8"/>
        <v>0</v>
      </c>
      <c r="M790" s="25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8"/>
      <c r="L791" s="28">
        <f t="shared" si="8"/>
        <v>0</v>
      </c>
      <c r="M791" s="25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8"/>
      <c r="L792" s="28">
        <f t="shared" si="8"/>
        <v>0</v>
      </c>
      <c r="M792" s="25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8"/>
      <c r="L793" s="28">
        <f t="shared" si="8"/>
        <v>0</v>
      </c>
      <c r="M793" s="25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8"/>
      <c r="L794" s="28">
        <f t="shared" si="8"/>
        <v>0</v>
      </c>
      <c r="M794" s="25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8"/>
      <c r="L795" s="28">
        <f t="shared" si="8"/>
        <v>0</v>
      </c>
      <c r="M795" s="25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8"/>
      <c r="L796" s="28">
        <f t="shared" si="8"/>
        <v>0</v>
      </c>
      <c r="M796" s="25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8"/>
      <c r="L797" s="28">
        <f t="shared" si="8"/>
        <v>0</v>
      </c>
      <c r="M797" s="25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8"/>
      <c r="L798" s="28">
        <f t="shared" si="8"/>
        <v>0</v>
      </c>
      <c r="M798" s="25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8"/>
      <c r="L799" s="28">
        <f t="shared" si="8"/>
        <v>0</v>
      </c>
      <c r="M799" s="25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8"/>
      <c r="L800" s="28">
        <f t="shared" si="8"/>
        <v>0</v>
      </c>
      <c r="M800" s="25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8"/>
      <c r="L801" s="28">
        <f t="shared" ref="L801:L864" si="9">K801*J801</f>
        <v>0</v>
      </c>
      <c r="M801" s="25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8"/>
      <c r="L802" s="28">
        <f t="shared" si="9"/>
        <v>0</v>
      </c>
      <c r="M802" s="25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8"/>
      <c r="L803" s="28">
        <f t="shared" si="9"/>
        <v>0</v>
      </c>
      <c r="M803" s="25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8"/>
      <c r="L804" s="28">
        <f t="shared" si="9"/>
        <v>0</v>
      </c>
      <c r="M804" s="25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8"/>
      <c r="L805" s="28">
        <f t="shared" si="9"/>
        <v>0</v>
      </c>
      <c r="M805" s="25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8"/>
      <c r="L806" s="28">
        <f t="shared" si="9"/>
        <v>0</v>
      </c>
      <c r="M806" s="25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8"/>
      <c r="L807" s="28">
        <f t="shared" si="9"/>
        <v>0</v>
      </c>
      <c r="M807" s="25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8"/>
      <c r="L808" s="28">
        <f t="shared" si="9"/>
        <v>0</v>
      </c>
      <c r="M808" s="25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8"/>
      <c r="L809" s="28">
        <f t="shared" si="9"/>
        <v>0</v>
      </c>
      <c r="M809" s="25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8"/>
      <c r="L810" s="28">
        <f t="shared" si="9"/>
        <v>0</v>
      </c>
      <c r="M810" s="25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8"/>
      <c r="L811" s="28">
        <f t="shared" si="9"/>
        <v>0</v>
      </c>
      <c r="M811" s="25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8"/>
      <c r="L812" s="28">
        <f t="shared" si="9"/>
        <v>0</v>
      </c>
      <c r="M812" s="25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8"/>
      <c r="L813" s="28">
        <f t="shared" si="9"/>
        <v>0</v>
      </c>
      <c r="M813" s="25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8"/>
      <c r="L814" s="28">
        <f t="shared" si="9"/>
        <v>0</v>
      </c>
      <c r="M814" s="25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8"/>
      <c r="L815" s="28">
        <f t="shared" si="9"/>
        <v>0</v>
      </c>
      <c r="M815" s="25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8"/>
      <c r="L816" s="28">
        <f t="shared" si="9"/>
        <v>0</v>
      </c>
      <c r="M816" s="25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8"/>
      <c r="L817" s="28">
        <f t="shared" si="9"/>
        <v>0</v>
      </c>
      <c r="M817" s="25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8"/>
      <c r="L818" s="28">
        <f t="shared" si="9"/>
        <v>0</v>
      </c>
      <c r="M818" s="25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8"/>
      <c r="L819" s="28">
        <f t="shared" si="9"/>
        <v>0</v>
      </c>
      <c r="M819" s="25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8"/>
      <c r="L820" s="28">
        <f t="shared" si="9"/>
        <v>0</v>
      </c>
      <c r="M820" s="25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8"/>
      <c r="L821" s="28">
        <f t="shared" si="9"/>
        <v>0</v>
      </c>
      <c r="M821" s="25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8"/>
      <c r="L822" s="28">
        <f t="shared" si="9"/>
        <v>0</v>
      </c>
      <c r="M822" s="25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8"/>
      <c r="L823" s="28">
        <f t="shared" si="9"/>
        <v>0</v>
      </c>
      <c r="M823" s="25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8"/>
      <c r="L824" s="28">
        <f t="shared" si="9"/>
        <v>0</v>
      </c>
      <c r="M824" s="25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8"/>
      <c r="L825" s="28">
        <f t="shared" si="9"/>
        <v>0</v>
      </c>
      <c r="M825" s="25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8"/>
      <c r="L826" s="28">
        <f t="shared" si="9"/>
        <v>0</v>
      </c>
      <c r="M826" s="25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8"/>
      <c r="L827" s="28">
        <f t="shared" si="9"/>
        <v>0</v>
      </c>
      <c r="M827" s="25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8"/>
      <c r="L828" s="28">
        <f t="shared" si="9"/>
        <v>0</v>
      </c>
      <c r="M828" s="25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8"/>
      <c r="L829" s="28">
        <f t="shared" si="9"/>
        <v>0</v>
      </c>
      <c r="M829" s="25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8"/>
      <c r="L830" s="28">
        <f t="shared" si="9"/>
        <v>0</v>
      </c>
      <c r="M830" s="25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8"/>
      <c r="L831" s="28">
        <f t="shared" si="9"/>
        <v>0</v>
      </c>
      <c r="M831" s="25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8"/>
      <c r="L832" s="28">
        <f t="shared" si="9"/>
        <v>0</v>
      </c>
      <c r="M832" s="25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8"/>
      <c r="L833" s="28">
        <f t="shared" si="9"/>
        <v>0</v>
      </c>
      <c r="M833" s="25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8"/>
      <c r="L834" s="28">
        <f t="shared" si="9"/>
        <v>0</v>
      </c>
      <c r="M834" s="25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8"/>
      <c r="L835" s="28">
        <f t="shared" si="9"/>
        <v>0</v>
      </c>
      <c r="M835" s="25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8"/>
      <c r="L836" s="28">
        <f t="shared" si="9"/>
        <v>0</v>
      </c>
      <c r="M836" s="25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8"/>
      <c r="L837" s="28">
        <f t="shared" si="9"/>
        <v>0</v>
      </c>
      <c r="M837" s="25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8"/>
      <c r="L838" s="28">
        <f t="shared" si="9"/>
        <v>0</v>
      </c>
      <c r="M838" s="25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8"/>
      <c r="L839" s="28">
        <f t="shared" si="9"/>
        <v>0</v>
      </c>
      <c r="M839" s="25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8"/>
      <c r="L840" s="28">
        <f t="shared" si="9"/>
        <v>0</v>
      </c>
      <c r="M840" s="25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8"/>
      <c r="L841" s="28">
        <f t="shared" si="9"/>
        <v>0</v>
      </c>
      <c r="M841" s="25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8"/>
      <c r="L842" s="28">
        <f t="shared" si="9"/>
        <v>0</v>
      </c>
      <c r="M842" s="25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8"/>
      <c r="L843" s="28">
        <f t="shared" si="9"/>
        <v>0</v>
      </c>
      <c r="M843" s="25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8"/>
      <c r="L844" s="28">
        <f t="shared" si="9"/>
        <v>0</v>
      </c>
      <c r="M844" s="25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8"/>
      <c r="L845" s="28">
        <f t="shared" si="9"/>
        <v>0</v>
      </c>
      <c r="M845" s="25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8"/>
      <c r="L846" s="28">
        <f t="shared" si="9"/>
        <v>0</v>
      </c>
      <c r="M846" s="25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8"/>
      <c r="L847" s="28">
        <f t="shared" si="9"/>
        <v>0</v>
      </c>
      <c r="M847" s="25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8"/>
      <c r="L848" s="28">
        <f t="shared" si="9"/>
        <v>0</v>
      </c>
      <c r="M848" s="25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8"/>
      <c r="L849" s="28">
        <f t="shared" si="9"/>
        <v>0</v>
      </c>
      <c r="M849" s="25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8"/>
      <c r="L850" s="28">
        <f t="shared" si="9"/>
        <v>0</v>
      </c>
      <c r="M850" s="25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8"/>
      <c r="L851" s="28">
        <f t="shared" si="9"/>
        <v>0</v>
      </c>
      <c r="M851" s="25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8"/>
      <c r="L852" s="28">
        <f t="shared" si="9"/>
        <v>0</v>
      </c>
      <c r="M852" s="25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8"/>
      <c r="L853" s="28">
        <f t="shared" si="9"/>
        <v>0</v>
      </c>
      <c r="M853" s="25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8"/>
      <c r="L854" s="28">
        <f t="shared" si="9"/>
        <v>0</v>
      </c>
      <c r="M854" s="25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8"/>
      <c r="L855" s="28">
        <f t="shared" si="9"/>
        <v>0</v>
      </c>
      <c r="M855" s="25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8"/>
      <c r="L856" s="28">
        <f t="shared" si="9"/>
        <v>0</v>
      </c>
      <c r="M856" s="25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8"/>
      <c r="L857" s="28">
        <f t="shared" si="9"/>
        <v>0</v>
      </c>
      <c r="M857" s="25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8"/>
      <c r="L858" s="28">
        <f t="shared" si="9"/>
        <v>0</v>
      </c>
      <c r="M858" s="25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8"/>
      <c r="L859" s="28">
        <f t="shared" si="9"/>
        <v>0</v>
      </c>
      <c r="M859" s="25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8"/>
      <c r="L860" s="28">
        <f t="shared" si="9"/>
        <v>0</v>
      </c>
      <c r="M860" s="25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8"/>
      <c r="L861" s="28">
        <f t="shared" si="9"/>
        <v>0</v>
      </c>
      <c r="M861" s="25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8"/>
      <c r="L862" s="28">
        <f t="shared" si="9"/>
        <v>0</v>
      </c>
      <c r="M862" s="25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8"/>
      <c r="L863" s="28">
        <f t="shared" si="9"/>
        <v>0</v>
      </c>
      <c r="M863" s="25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8"/>
      <c r="L864" s="28">
        <f t="shared" si="9"/>
        <v>0</v>
      </c>
      <c r="M864" s="25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8"/>
      <c r="L865" s="28">
        <f t="shared" ref="L865:L928" si="10">K865*J865</f>
        <v>0</v>
      </c>
      <c r="M865" s="25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8"/>
      <c r="L866" s="28">
        <f t="shared" si="10"/>
        <v>0</v>
      </c>
      <c r="M866" s="25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8"/>
      <c r="L867" s="28">
        <f t="shared" si="10"/>
        <v>0</v>
      </c>
      <c r="M867" s="25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8"/>
      <c r="L868" s="28">
        <f t="shared" si="10"/>
        <v>0</v>
      </c>
      <c r="M868" s="25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8"/>
      <c r="L869" s="28">
        <f t="shared" si="10"/>
        <v>0</v>
      </c>
      <c r="M869" s="25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8"/>
      <c r="L870" s="28">
        <f t="shared" si="10"/>
        <v>0</v>
      </c>
      <c r="M870" s="25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8"/>
      <c r="L871" s="28">
        <f t="shared" si="10"/>
        <v>0</v>
      </c>
      <c r="M871" s="25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8"/>
      <c r="L872" s="28">
        <f t="shared" si="10"/>
        <v>0</v>
      </c>
      <c r="M872" s="25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8"/>
      <c r="L873" s="28">
        <f t="shared" si="10"/>
        <v>0</v>
      </c>
      <c r="M873" s="25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8"/>
      <c r="L874" s="28">
        <f t="shared" si="10"/>
        <v>0</v>
      </c>
      <c r="M874" s="25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8"/>
      <c r="L875" s="28">
        <f t="shared" si="10"/>
        <v>0</v>
      </c>
      <c r="M875" s="25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8"/>
      <c r="L876" s="28">
        <f t="shared" si="10"/>
        <v>0</v>
      </c>
      <c r="M876" s="25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8"/>
      <c r="L877" s="28">
        <f t="shared" si="10"/>
        <v>0</v>
      </c>
      <c r="M877" s="25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8"/>
      <c r="L878" s="28">
        <f t="shared" si="10"/>
        <v>0</v>
      </c>
      <c r="M878" s="25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8"/>
      <c r="L879" s="28">
        <f t="shared" si="10"/>
        <v>0</v>
      </c>
      <c r="M879" s="25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8"/>
      <c r="L880" s="28">
        <f t="shared" si="10"/>
        <v>0</v>
      </c>
      <c r="M880" s="25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8"/>
      <c r="L881" s="28">
        <f t="shared" si="10"/>
        <v>0</v>
      </c>
      <c r="M881" s="25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8"/>
      <c r="L882" s="28">
        <f t="shared" si="10"/>
        <v>0</v>
      </c>
      <c r="M882" s="25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8"/>
      <c r="L883" s="28">
        <f t="shared" si="10"/>
        <v>0</v>
      </c>
      <c r="M883" s="25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8"/>
      <c r="L884" s="28">
        <f t="shared" si="10"/>
        <v>0</v>
      </c>
      <c r="M884" s="25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8"/>
      <c r="L885" s="28">
        <f t="shared" si="10"/>
        <v>0</v>
      </c>
      <c r="M885" s="25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8"/>
      <c r="L886" s="28">
        <f t="shared" si="10"/>
        <v>0</v>
      </c>
      <c r="M886" s="25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8"/>
      <c r="L887" s="28">
        <f t="shared" si="10"/>
        <v>0</v>
      </c>
      <c r="M887" s="25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8"/>
      <c r="L888" s="28">
        <f t="shared" si="10"/>
        <v>0</v>
      </c>
      <c r="M888" s="25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8"/>
      <c r="L889" s="28">
        <f t="shared" si="10"/>
        <v>0</v>
      </c>
      <c r="M889" s="25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8"/>
      <c r="L890" s="28">
        <f t="shared" si="10"/>
        <v>0</v>
      </c>
      <c r="M890" s="25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8"/>
      <c r="L891" s="28">
        <f t="shared" si="10"/>
        <v>0</v>
      </c>
      <c r="M891" s="25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8"/>
      <c r="L892" s="28">
        <f t="shared" si="10"/>
        <v>0</v>
      </c>
      <c r="M892" s="25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8"/>
      <c r="L893" s="28">
        <f t="shared" si="10"/>
        <v>0</v>
      </c>
      <c r="M893" s="25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8"/>
      <c r="L894" s="28">
        <f t="shared" si="10"/>
        <v>0</v>
      </c>
      <c r="M894" s="25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8"/>
      <c r="L895" s="28">
        <f t="shared" si="10"/>
        <v>0</v>
      </c>
      <c r="M895" s="25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8"/>
      <c r="L896" s="28">
        <f t="shared" si="10"/>
        <v>0</v>
      </c>
      <c r="M896" s="25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8"/>
      <c r="L897" s="28">
        <f t="shared" si="10"/>
        <v>0</v>
      </c>
      <c r="M897" s="25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8"/>
      <c r="L898" s="28">
        <f t="shared" si="10"/>
        <v>0</v>
      </c>
      <c r="M898" s="25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8"/>
      <c r="L899" s="28">
        <f t="shared" si="10"/>
        <v>0</v>
      </c>
      <c r="M899" s="25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8"/>
      <c r="L900" s="28">
        <f t="shared" si="10"/>
        <v>0</v>
      </c>
      <c r="M900" s="25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8"/>
      <c r="L901" s="28">
        <f t="shared" si="10"/>
        <v>0</v>
      </c>
      <c r="M901" s="25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8"/>
      <c r="L902" s="28">
        <f t="shared" si="10"/>
        <v>0</v>
      </c>
      <c r="M902" s="25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8"/>
      <c r="L903" s="28">
        <f t="shared" si="10"/>
        <v>0</v>
      </c>
      <c r="M903" s="25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8"/>
      <c r="L904" s="28">
        <f t="shared" si="10"/>
        <v>0</v>
      </c>
      <c r="M904" s="25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8"/>
      <c r="L905" s="28">
        <f t="shared" si="10"/>
        <v>0</v>
      </c>
      <c r="M905" s="25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8"/>
      <c r="L906" s="28">
        <f t="shared" si="10"/>
        <v>0</v>
      </c>
      <c r="M906" s="25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8"/>
      <c r="L907" s="28">
        <f t="shared" si="10"/>
        <v>0</v>
      </c>
      <c r="M907" s="25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8"/>
      <c r="L908" s="28">
        <f t="shared" si="10"/>
        <v>0</v>
      </c>
      <c r="M908" s="25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8"/>
      <c r="L909" s="28">
        <f t="shared" si="10"/>
        <v>0</v>
      </c>
      <c r="M909" s="25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8"/>
      <c r="L910" s="28">
        <f t="shared" si="10"/>
        <v>0</v>
      </c>
      <c r="M910" s="25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8"/>
      <c r="L911" s="28">
        <f t="shared" si="10"/>
        <v>0</v>
      </c>
      <c r="M911" s="25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8"/>
      <c r="L912" s="28">
        <f t="shared" si="10"/>
        <v>0</v>
      </c>
      <c r="M912" s="25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8"/>
      <c r="L913" s="28">
        <f t="shared" si="10"/>
        <v>0</v>
      </c>
      <c r="M913" s="25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8"/>
      <c r="L914" s="28">
        <f t="shared" si="10"/>
        <v>0</v>
      </c>
      <c r="M914" s="25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8"/>
      <c r="L915" s="28">
        <f t="shared" si="10"/>
        <v>0</v>
      </c>
      <c r="M915" s="25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8"/>
      <c r="L916" s="28">
        <f t="shared" si="10"/>
        <v>0</v>
      </c>
      <c r="M916" s="25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8"/>
      <c r="L917" s="28">
        <f t="shared" si="10"/>
        <v>0</v>
      </c>
      <c r="M917" s="25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8"/>
      <c r="L918" s="28">
        <f t="shared" si="10"/>
        <v>0</v>
      </c>
      <c r="M918" s="25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8"/>
      <c r="L919" s="28">
        <f t="shared" si="10"/>
        <v>0</v>
      </c>
      <c r="M919" s="25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8"/>
      <c r="L920" s="28">
        <f t="shared" si="10"/>
        <v>0</v>
      </c>
      <c r="M920" s="25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8"/>
      <c r="L921" s="28">
        <f t="shared" si="10"/>
        <v>0</v>
      </c>
      <c r="M921" s="25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8"/>
      <c r="L922" s="28">
        <f t="shared" si="10"/>
        <v>0</v>
      </c>
      <c r="M922" s="25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8"/>
      <c r="L923" s="28">
        <f t="shared" si="10"/>
        <v>0</v>
      </c>
      <c r="M923" s="25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8"/>
      <c r="L924" s="28">
        <f t="shared" si="10"/>
        <v>0</v>
      </c>
      <c r="M924" s="25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8"/>
      <c r="L925" s="28">
        <f t="shared" si="10"/>
        <v>0</v>
      </c>
      <c r="M925" s="25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8"/>
      <c r="L926" s="28">
        <f t="shared" si="10"/>
        <v>0</v>
      </c>
      <c r="M926" s="25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8"/>
      <c r="L927" s="28">
        <f t="shared" si="10"/>
        <v>0</v>
      </c>
      <c r="M927" s="25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8"/>
      <c r="L928" s="28">
        <f t="shared" si="10"/>
        <v>0</v>
      </c>
      <c r="M928" s="25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8"/>
      <c r="L929" s="28">
        <f t="shared" ref="L929:L992" si="11">K929*J929</f>
        <v>0</v>
      </c>
      <c r="M929" s="25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8"/>
      <c r="L930" s="28">
        <f t="shared" si="11"/>
        <v>0</v>
      </c>
      <c r="M930" s="25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8"/>
      <c r="L931" s="28">
        <f t="shared" si="11"/>
        <v>0</v>
      </c>
      <c r="M931" s="25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8"/>
      <c r="L932" s="28">
        <f t="shared" si="11"/>
        <v>0</v>
      </c>
      <c r="M932" s="25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8"/>
      <c r="L933" s="28">
        <f t="shared" si="11"/>
        <v>0</v>
      </c>
      <c r="M933" s="25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8"/>
      <c r="L934" s="28">
        <f t="shared" si="11"/>
        <v>0</v>
      </c>
      <c r="M934" s="25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8"/>
      <c r="L935" s="28">
        <f t="shared" si="11"/>
        <v>0</v>
      </c>
      <c r="M935" s="25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8"/>
      <c r="L936" s="28">
        <f t="shared" si="11"/>
        <v>0</v>
      </c>
      <c r="M936" s="25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8"/>
      <c r="L937" s="28">
        <f t="shared" si="11"/>
        <v>0</v>
      </c>
      <c r="M937" s="25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8"/>
      <c r="L938" s="28">
        <f t="shared" si="11"/>
        <v>0</v>
      </c>
      <c r="M938" s="25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8"/>
      <c r="L939" s="28">
        <f t="shared" si="11"/>
        <v>0</v>
      </c>
      <c r="M939" s="25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8"/>
      <c r="L940" s="28">
        <f t="shared" si="11"/>
        <v>0</v>
      </c>
      <c r="M940" s="25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8"/>
      <c r="L941" s="28">
        <f t="shared" si="11"/>
        <v>0</v>
      </c>
      <c r="M941" s="25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8"/>
      <c r="L942" s="28">
        <f t="shared" si="11"/>
        <v>0</v>
      </c>
      <c r="M942" s="25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8"/>
      <c r="L943" s="28">
        <f t="shared" si="11"/>
        <v>0</v>
      </c>
      <c r="M943" s="25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8"/>
      <c r="L944" s="28">
        <f t="shared" si="11"/>
        <v>0</v>
      </c>
      <c r="M944" s="25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8"/>
      <c r="L945" s="28">
        <f t="shared" si="11"/>
        <v>0</v>
      </c>
      <c r="M945" s="25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8"/>
      <c r="L946" s="28">
        <f t="shared" si="11"/>
        <v>0</v>
      </c>
      <c r="M946" s="25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8"/>
      <c r="L947" s="28">
        <f t="shared" si="11"/>
        <v>0</v>
      </c>
      <c r="M947" s="25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8"/>
      <c r="L948" s="28">
        <f t="shared" si="11"/>
        <v>0</v>
      </c>
      <c r="M948" s="25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8"/>
      <c r="L949" s="28">
        <f t="shared" si="11"/>
        <v>0</v>
      </c>
      <c r="M949" s="25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8"/>
      <c r="L950" s="28">
        <f t="shared" si="11"/>
        <v>0</v>
      </c>
      <c r="M950" s="25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8"/>
      <c r="L951" s="28">
        <f t="shared" si="11"/>
        <v>0</v>
      </c>
      <c r="M951" s="25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8"/>
      <c r="L952" s="28">
        <f t="shared" si="11"/>
        <v>0</v>
      </c>
      <c r="M952" s="25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8"/>
      <c r="L953" s="28">
        <f t="shared" si="11"/>
        <v>0</v>
      </c>
      <c r="M953" s="25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8"/>
      <c r="L954" s="28">
        <f t="shared" si="11"/>
        <v>0</v>
      </c>
      <c r="M954" s="25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8"/>
      <c r="L955" s="28">
        <f t="shared" si="11"/>
        <v>0</v>
      </c>
      <c r="M955" s="25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8"/>
      <c r="L956" s="28">
        <f t="shared" si="11"/>
        <v>0</v>
      </c>
      <c r="M956" s="25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8"/>
      <c r="L957" s="28">
        <f t="shared" si="11"/>
        <v>0</v>
      </c>
      <c r="M957" s="25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8"/>
      <c r="L958" s="28">
        <f t="shared" si="11"/>
        <v>0</v>
      </c>
      <c r="M958" s="25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8"/>
      <c r="L959" s="28">
        <f t="shared" si="11"/>
        <v>0</v>
      </c>
      <c r="M959" s="25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8"/>
      <c r="L960" s="28">
        <f t="shared" si="11"/>
        <v>0</v>
      </c>
      <c r="M960" s="25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8"/>
      <c r="L961" s="28">
        <f t="shared" si="11"/>
        <v>0</v>
      </c>
      <c r="M961" s="25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8"/>
      <c r="L962" s="28">
        <f t="shared" si="11"/>
        <v>0</v>
      </c>
      <c r="M962" s="25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8"/>
      <c r="L963" s="28">
        <f t="shared" si="11"/>
        <v>0</v>
      </c>
      <c r="M963" s="25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8"/>
      <c r="L964" s="28">
        <f t="shared" si="11"/>
        <v>0</v>
      </c>
      <c r="M964" s="25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8"/>
      <c r="L965" s="28">
        <f t="shared" si="11"/>
        <v>0</v>
      </c>
      <c r="M965" s="25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8"/>
      <c r="L966" s="28">
        <f t="shared" si="11"/>
        <v>0</v>
      </c>
      <c r="M966" s="25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8"/>
      <c r="L967" s="28">
        <f t="shared" si="11"/>
        <v>0</v>
      </c>
      <c r="M967" s="25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8"/>
      <c r="L968" s="28">
        <f t="shared" si="11"/>
        <v>0</v>
      </c>
      <c r="M968" s="25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8"/>
      <c r="L969" s="28">
        <f t="shared" si="11"/>
        <v>0</v>
      </c>
      <c r="M969" s="25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8"/>
      <c r="L970" s="28">
        <f t="shared" si="11"/>
        <v>0</v>
      </c>
      <c r="M970" s="25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8"/>
      <c r="L971" s="28">
        <f t="shared" si="11"/>
        <v>0</v>
      </c>
      <c r="M971" s="25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8"/>
      <c r="L972" s="28">
        <f t="shared" si="11"/>
        <v>0</v>
      </c>
      <c r="M972" s="25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8"/>
      <c r="L973" s="28">
        <f t="shared" si="11"/>
        <v>0</v>
      </c>
      <c r="M973" s="25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8"/>
      <c r="L974" s="28">
        <f t="shared" si="11"/>
        <v>0</v>
      </c>
      <c r="M974" s="25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8"/>
      <c r="L975" s="28">
        <f t="shared" si="11"/>
        <v>0</v>
      </c>
      <c r="M975" s="25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8"/>
      <c r="L976" s="28">
        <f t="shared" si="11"/>
        <v>0</v>
      </c>
      <c r="M976" s="25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8"/>
      <c r="L977" s="28">
        <f t="shared" si="11"/>
        <v>0</v>
      </c>
      <c r="M977" s="25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8"/>
      <c r="L978" s="28">
        <f t="shared" si="11"/>
        <v>0</v>
      </c>
      <c r="M978" s="25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8"/>
      <c r="L979" s="28">
        <f t="shared" si="11"/>
        <v>0</v>
      </c>
      <c r="M979" s="25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8"/>
      <c r="L980" s="28">
        <f t="shared" si="11"/>
        <v>0</v>
      </c>
      <c r="M980" s="25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8"/>
      <c r="L981" s="28">
        <f t="shared" si="11"/>
        <v>0</v>
      </c>
      <c r="M981" s="25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8"/>
      <c r="L982" s="28">
        <f t="shared" si="11"/>
        <v>0</v>
      </c>
      <c r="M982" s="25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8"/>
      <c r="L983" s="28">
        <f t="shared" si="11"/>
        <v>0</v>
      </c>
      <c r="M983" s="25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8"/>
      <c r="L984" s="28">
        <f t="shared" si="11"/>
        <v>0</v>
      </c>
      <c r="M984" s="25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8"/>
      <c r="L985" s="28">
        <f t="shared" si="11"/>
        <v>0</v>
      </c>
      <c r="M985" s="25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8"/>
      <c r="L986" s="28">
        <f t="shared" si="11"/>
        <v>0</v>
      </c>
      <c r="M986" s="25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8"/>
      <c r="L987" s="28">
        <f t="shared" si="11"/>
        <v>0</v>
      </c>
      <c r="M987" s="25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8"/>
      <c r="L988" s="28">
        <f t="shared" si="11"/>
        <v>0</v>
      </c>
      <c r="M988" s="25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8"/>
      <c r="L989" s="28">
        <f t="shared" si="11"/>
        <v>0</v>
      </c>
      <c r="M989" s="25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8"/>
      <c r="L990" s="28">
        <f t="shared" si="11"/>
        <v>0</v>
      </c>
      <c r="M990" s="25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8"/>
      <c r="L991" s="28">
        <f t="shared" si="11"/>
        <v>0</v>
      </c>
      <c r="M991" s="25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8"/>
      <c r="L992" s="28">
        <f t="shared" si="11"/>
        <v>0</v>
      </c>
      <c r="M992" s="25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8"/>
      <c r="L993" s="28">
        <f t="shared" ref="L993:L1056" si="12">K993*J993</f>
        <v>0</v>
      </c>
      <c r="M993" s="25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8"/>
      <c r="L994" s="28">
        <f t="shared" si="12"/>
        <v>0</v>
      </c>
      <c r="M994" s="25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8"/>
      <c r="L995" s="28">
        <f t="shared" si="12"/>
        <v>0</v>
      </c>
      <c r="M995" s="25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8"/>
      <c r="L996" s="28">
        <f t="shared" si="12"/>
        <v>0</v>
      </c>
      <c r="M996" s="25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8"/>
      <c r="L997" s="28">
        <f t="shared" si="12"/>
        <v>0</v>
      </c>
      <c r="M997" s="25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8"/>
      <c r="L998" s="28">
        <f t="shared" si="12"/>
        <v>0</v>
      </c>
      <c r="M998" s="25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8"/>
      <c r="L999" s="28">
        <f t="shared" si="12"/>
        <v>0</v>
      </c>
      <c r="M999" s="25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8"/>
      <c r="L1000" s="28">
        <f t="shared" si="12"/>
        <v>0</v>
      </c>
      <c r="M1000" s="25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8"/>
      <c r="L1001" s="28">
        <f t="shared" si="12"/>
        <v>0</v>
      </c>
      <c r="M1001" s="25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8"/>
      <c r="L1002" s="28">
        <f t="shared" si="12"/>
        <v>0</v>
      </c>
      <c r="M1002" s="25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8"/>
      <c r="L1003" s="28">
        <f t="shared" si="12"/>
        <v>0</v>
      </c>
      <c r="M1003" s="25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8"/>
      <c r="L1004" s="28">
        <f t="shared" si="12"/>
        <v>0</v>
      </c>
      <c r="M1004" s="25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8"/>
      <c r="L1005" s="28">
        <f t="shared" si="12"/>
        <v>0</v>
      </c>
      <c r="M1005" s="25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8"/>
      <c r="L1006" s="28">
        <f t="shared" si="12"/>
        <v>0</v>
      </c>
      <c r="M1006" s="25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8"/>
      <c r="L1007" s="28">
        <f t="shared" si="12"/>
        <v>0</v>
      </c>
      <c r="M1007" s="25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8"/>
      <c r="L1008" s="28">
        <f t="shared" si="12"/>
        <v>0</v>
      </c>
      <c r="M1008" s="25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8"/>
      <c r="L1009" s="28">
        <f t="shared" si="12"/>
        <v>0</v>
      </c>
      <c r="M1009" s="25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8"/>
      <c r="L1010" s="28">
        <f t="shared" si="12"/>
        <v>0</v>
      </c>
      <c r="M1010" s="25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8"/>
      <c r="L1011" s="28">
        <f t="shared" si="12"/>
        <v>0</v>
      </c>
      <c r="M1011" s="25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8"/>
      <c r="L1012" s="28">
        <f t="shared" si="12"/>
        <v>0</v>
      </c>
      <c r="M1012" s="25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8"/>
      <c r="L1013" s="28">
        <f t="shared" si="12"/>
        <v>0</v>
      </c>
      <c r="M1013" s="25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8"/>
      <c r="L1014" s="28">
        <f t="shared" si="12"/>
        <v>0</v>
      </c>
      <c r="M1014" s="25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8"/>
      <c r="L1015" s="28">
        <f t="shared" si="12"/>
        <v>0</v>
      </c>
      <c r="M1015" s="25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8"/>
      <c r="L1016" s="28">
        <f t="shared" si="12"/>
        <v>0</v>
      </c>
      <c r="M1016" s="25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8"/>
      <c r="L1017" s="28">
        <f t="shared" si="12"/>
        <v>0</v>
      </c>
      <c r="M1017" s="25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8"/>
      <c r="L1018" s="28">
        <f t="shared" si="12"/>
        <v>0</v>
      </c>
      <c r="M1018" s="25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8"/>
      <c r="L1019" s="28">
        <f t="shared" si="12"/>
        <v>0</v>
      </c>
      <c r="M1019" s="25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8"/>
      <c r="L1020" s="28">
        <f t="shared" si="12"/>
        <v>0</v>
      </c>
      <c r="M1020" s="25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8"/>
      <c r="L1021" s="28">
        <f t="shared" si="12"/>
        <v>0</v>
      </c>
      <c r="M1021" s="25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8"/>
      <c r="L1022" s="28">
        <f t="shared" si="12"/>
        <v>0</v>
      </c>
      <c r="M1022" s="25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8"/>
      <c r="L1023" s="28">
        <f t="shared" si="12"/>
        <v>0</v>
      </c>
      <c r="M1023" s="25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8"/>
      <c r="L1024" s="28">
        <f t="shared" si="12"/>
        <v>0</v>
      </c>
      <c r="M1024" s="25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8"/>
      <c r="L1025" s="28">
        <f t="shared" si="12"/>
        <v>0</v>
      </c>
      <c r="M1025" s="25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8"/>
      <c r="L1026" s="28">
        <f t="shared" si="12"/>
        <v>0</v>
      </c>
      <c r="M1026" s="25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8"/>
      <c r="L1027" s="28">
        <f t="shared" si="12"/>
        <v>0</v>
      </c>
      <c r="M1027" s="25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8"/>
      <c r="L1028" s="28">
        <f t="shared" si="12"/>
        <v>0</v>
      </c>
      <c r="M1028" s="25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8"/>
      <c r="L1029" s="28">
        <f t="shared" si="12"/>
        <v>0</v>
      </c>
      <c r="M1029" s="25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8"/>
      <c r="L1030" s="28">
        <f t="shared" si="12"/>
        <v>0</v>
      </c>
      <c r="M1030" s="25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8"/>
      <c r="L1031" s="28">
        <f t="shared" si="12"/>
        <v>0</v>
      </c>
      <c r="M1031" s="25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8"/>
      <c r="L1032" s="28">
        <f t="shared" si="12"/>
        <v>0</v>
      </c>
      <c r="M1032" s="25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8"/>
      <c r="L1033" s="28">
        <f t="shared" si="12"/>
        <v>0</v>
      </c>
      <c r="M1033" s="25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8"/>
      <c r="L1034" s="28">
        <f t="shared" si="12"/>
        <v>0</v>
      </c>
      <c r="M1034" s="25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8"/>
      <c r="L1035" s="28">
        <f t="shared" si="12"/>
        <v>0</v>
      </c>
      <c r="M1035" s="25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8"/>
      <c r="L1036" s="28">
        <f t="shared" si="12"/>
        <v>0</v>
      </c>
      <c r="M1036" s="25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8"/>
      <c r="L1037" s="28">
        <f t="shared" si="12"/>
        <v>0</v>
      </c>
      <c r="M1037" s="25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8"/>
      <c r="L1038" s="28">
        <f t="shared" si="12"/>
        <v>0</v>
      </c>
      <c r="M1038" s="25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8"/>
      <c r="L1039" s="28">
        <f t="shared" si="12"/>
        <v>0</v>
      </c>
      <c r="M1039" s="25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8"/>
      <c r="L1040" s="28">
        <f t="shared" si="12"/>
        <v>0</v>
      </c>
      <c r="M1040" s="25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8"/>
      <c r="L1041" s="28">
        <f t="shared" si="12"/>
        <v>0</v>
      </c>
      <c r="M1041" s="25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8"/>
      <c r="L1042" s="28">
        <f t="shared" si="12"/>
        <v>0</v>
      </c>
      <c r="M1042" s="25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8"/>
      <c r="L1043" s="28">
        <f t="shared" si="12"/>
        <v>0</v>
      </c>
      <c r="M1043" s="25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8"/>
      <c r="L1044" s="28">
        <f t="shared" si="12"/>
        <v>0</v>
      </c>
      <c r="M1044" s="25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8"/>
      <c r="L1045" s="28">
        <f t="shared" si="12"/>
        <v>0</v>
      </c>
      <c r="M1045" s="25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8"/>
      <c r="L1046" s="28">
        <f t="shared" si="12"/>
        <v>0</v>
      </c>
      <c r="M1046" s="25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8"/>
      <c r="L1047" s="28">
        <f t="shared" si="12"/>
        <v>0</v>
      </c>
      <c r="M1047" s="25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8"/>
      <c r="L1048" s="28">
        <f t="shared" si="12"/>
        <v>0</v>
      </c>
      <c r="M1048" s="25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8"/>
      <c r="L1049" s="28">
        <f t="shared" si="12"/>
        <v>0</v>
      </c>
      <c r="M1049" s="25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8"/>
      <c r="L1050" s="28">
        <f t="shared" si="12"/>
        <v>0</v>
      </c>
      <c r="M1050" s="25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8"/>
      <c r="L1051" s="28">
        <f t="shared" si="12"/>
        <v>0</v>
      </c>
      <c r="M1051" s="25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8"/>
      <c r="L1052" s="28">
        <f t="shared" si="12"/>
        <v>0</v>
      </c>
      <c r="M1052" s="25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8"/>
      <c r="L1053" s="28">
        <f t="shared" si="12"/>
        <v>0</v>
      </c>
      <c r="M1053" s="25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8"/>
      <c r="L1054" s="28">
        <f t="shared" si="12"/>
        <v>0</v>
      </c>
      <c r="M1054" s="25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8"/>
      <c r="L1055" s="28">
        <f t="shared" si="12"/>
        <v>0</v>
      </c>
      <c r="M1055" s="25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8"/>
      <c r="L1056" s="28">
        <f t="shared" si="12"/>
        <v>0</v>
      </c>
      <c r="M1056" s="25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8"/>
      <c r="L1057" s="28">
        <f t="shared" ref="L1057:L1120" si="13">K1057*J1057</f>
        <v>0</v>
      </c>
      <c r="M1057" s="25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8"/>
      <c r="L1058" s="28">
        <f t="shared" si="13"/>
        <v>0</v>
      </c>
      <c r="M1058" s="25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8"/>
      <c r="L1059" s="28">
        <f t="shared" si="13"/>
        <v>0</v>
      </c>
      <c r="M1059" s="25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8"/>
      <c r="L1060" s="28">
        <f t="shared" si="13"/>
        <v>0</v>
      </c>
      <c r="M1060" s="25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8"/>
      <c r="L1061" s="28">
        <f t="shared" si="13"/>
        <v>0</v>
      </c>
      <c r="M1061" s="25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8"/>
      <c r="L1062" s="28">
        <f t="shared" si="13"/>
        <v>0</v>
      </c>
      <c r="M1062" s="25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8"/>
      <c r="L1063" s="28">
        <f t="shared" si="13"/>
        <v>0</v>
      </c>
      <c r="M1063" s="25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8"/>
      <c r="L1064" s="28">
        <f t="shared" si="13"/>
        <v>0</v>
      </c>
      <c r="M1064" s="25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8"/>
      <c r="L1065" s="28">
        <f t="shared" si="13"/>
        <v>0</v>
      </c>
      <c r="M1065" s="25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8"/>
      <c r="L1066" s="28">
        <f t="shared" si="13"/>
        <v>0</v>
      </c>
      <c r="M1066" s="25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8"/>
      <c r="L1067" s="28">
        <f t="shared" si="13"/>
        <v>0</v>
      </c>
      <c r="M1067" s="25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8"/>
      <c r="L1068" s="28">
        <f t="shared" si="13"/>
        <v>0</v>
      </c>
      <c r="M1068" s="25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8"/>
      <c r="L1069" s="28">
        <f t="shared" si="13"/>
        <v>0</v>
      </c>
      <c r="M1069" s="25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8"/>
      <c r="L1070" s="28">
        <f t="shared" si="13"/>
        <v>0</v>
      </c>
      <c r="M1070" s="25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8"/>
      <c r="L1071" s="28">
        <f t="shared" si="13"/>
        <v>0</v>
      </c>
      <c r="M1071" s="25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8"/>
      <c r="L1072" s="28">
        <f t="shared" si="13"/>
        <v>0</v>
      </c>
      <c r="M1072" s="25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8"/>
      <c r="L1073" s="28">
        <f t="shared" si="13"/>
        <v>0</v>
      </c>
      <c r="M1073" s="25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8"/>
      <c r="L1074" s="28">
        <f t="shared" si="13"/>
        <v>0</v>
      </c>
      <c r="M1074" s="25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8"/>
      <c r="L1075" s="28">
        <f t="shared" si="13"/>
        <v>0</v>
      </c>
      <c r="M1075" s="25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8"/>
      <c r="L1076" s="28">
        <f t="shared" si="13"/>
        <v>0</v>
      </c>
      <c r="M1076" s="25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8"/>
      <c r="L1077" s="28">
        <f t="shared" si="13"/>
        <v>0</v>
      </c>
      <c r="M1077" s="25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8"/>
      <c r="L1078" s="28">
        <f t="shared" si="13"/>
        <v>0</v>
      </c>
      <c r="M1078" s="25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8"/>
      <c r="L1079" s="28">
        <f t="shared" si="13"/>
        <v>0</v>
      </c>
      <c r="M1079" s="25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8"/>
      <c r="L1080" s="28">
        <f t="shared" si="13"/>
        <v>0</v>
      </c>
      <c r="M1080" s="25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8"/>
      <c r="L1081" s="28">
        <f t="shared" si="13"/>
        <v>0</v>
      </c>
      <c r="M1081" s="25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8"/>
      <c r="L1082" s="28">
        <f t="shared" si="13"/>
        <v>0</v>
      </c>
      <c r="M1082" s="25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8"/>
      <c r="L1083" s="28">
        <f t="shared" si="13"/>
        <v>0</v>
      </c>
      <c r="M1083" s="25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8"/>
      <c r="L1084" s="28">
        <f t="shared" si="13"/>
        <v>0</v>
      </c>
      <c r="M1084" s="25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8"/>
      <c r="L1085" s="28">
        <f t="shared" si="13"/>
        <v>0</v>
      </c>
      <c r="M1085" s="25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8"/>
      <c r="L1086" s="28">
        <f t="shared" si="13"/>
        <v>0</v>
      </c>
      <c r="M1086" s="25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8"/>
      <c r="L1087" s="28">
        <f t="shared" si="13"/>
        <v>0</v>
      </c>
      <c r="M1087" s="25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8"/>
      <c r="L1088" s="28">
        <f t="shared" si="13"/>
        <v>0</v>
      </c>
      <c r="M1088" s="25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8"/>
      <c r="L1089" s="28">
        <f t="shared" si="13"/>
        <v>0</v>
      </c>
      <c r="M1089" s="25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8"/>
      <c r="L1090" s="28">
        <f t="shared" si="13"/>
        <v>0</v>
      </c>
      <c r="M1090" s="25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8"/>
      <c r="L1091" s="28">
        <f t="shared" si="13"/>
        <v>0</v>
      </c>
      <c r="M1091" s="25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8"/>
      <c r="L1092" s="28">
        <f t="shared" si="13"/>
        <v>0</v>
      </c>
      <c r="M1092" s="25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8"/>
      <c r="L1093" s="28">
        <f t="shared" si="13"/>
        <v>0</v>
      </c>
      <c r="M1093" s="25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8"/>
      <c r="L1094" s="28">
        <f t="shared" si="13"/>
        <v>0</v>
      </c>
      <c r="M1094" s="25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8"/>
      <c r="L1095" s="28">
        <f t="shared" si="13"/>
        <v>0</v>
      </c>
      <c r="M1095" s="25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8"/>
      <c r="L1096" s="28">
        <f t="shared" si="13"/>
        <v>0</v>
      </c>
      <c r="M1096" s="25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8"/>
      <c r="L1097" s="28">
        <f t="shared" si="13"/>
        <v>0</v>
      </c>
      <c r="M1097" s="25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8"/>
      <c r="L1098" s="28">
        <f t="shared" si="13"/>
        <v>0</v>
      </c>
      <c r="M1098" s="25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8"/>
      <c r="L1099" s="28">
        <f t="shared" si="13"/>
        <v>0</v>
      </c>
      <c r="M1099" s="25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8"/>
      <c r="L1100" s="28">
        <f t="shared" si="13"/>
        <v>0</v>
      </c>
      <c r="M1100" s="25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8"/>
      <c r="L1101" s="28">
        <f t="shared" si="13"/>
        <v>0</v>
      </c>
      <c r="M1101" s="25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8"/>
      <c r="L1102" s="28">
        <f t="shared" si="13"/>
        <v>0</v>
      </c>
      <c r="M1102" s="25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8"/>
      <c r="L1103" s="28">
        <f t="shared" si="13"/>
        <v>0</v>
      </c>
      <c r="M1103" s="25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8"/>
      <c r="L1104" s="28">
        <f t="shared" si="13"/>
        <v>0</v>
      </c>
      <c r="M1104" s="25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8"/>
      <c r="L1105" s="28">
        <f t="shared" si="13"/>
        <v>0</v>
      </c>
      <c r="M1105" s="25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8"/>
      <c r="L1106" s="28">
        <f t="shared" si="13"/>
        <v>0</v>
      </c>
      <c r="M1106" s="25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Business Card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 Business Cards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2013-08-28T15:25:22Z</dcterms:created>
  <dcterms:modified xsi:type="dcterms:W3CDTF">2013-08-28T15:25:53Z</dcterms:modified>
</cp:coreProperties>
</file>