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9152" windowHeight="12336" activeTab="0"/>
  </bookViews>
  <sheets>
    <sheet name="Vendor Info" sheetId="1" r:id="rId1"/>
    <sheet name="Vendor Specialty" sheetId="2" r:id="rId2"/>
    <sheet name="Price Sheet" sheetId="3" r:id="rId3"/>
    <sheet name="Quote Sheet" sheetId="4" r:id="rId4"/>
  </sheets>
  <definedNames>
    <definedName name="_xlnm.Print_Area" localSheetId="3">'Quote Sheet'!$B$1:$G$79</definedName>
  </definedNames>
  <calcPr fullCalcOnLoad="1"/>
</workbook>
</file>

<file path=xl/sharedStrings.xml><?xml version="1.0" encoding="utf-8"?>
<sst xmlns="http://schemas.openxmlformats.org/spreadsheetml/2006/main" count="1388" uniqueCount="300">
  <si>
    <t>PRICE LINE</t>
  </si>
  <si>
    <t>LABOR RATE (Firm, Fixed Price)</t>
  </si>
  <si>
    <t xml:space="preserve">UNIT </t>
  </si>
  <si>
    <t>Hour</t>
  </si>
  <si>
    <t>Comptroller/Accounting Manager</t>
  </si>
  <si>
    <t xml:space="preserve">Graphic Designer </t>
  </si>
  <si>
    <t xml:space="preserve">Partner </t>
  </si>
  <si>
    <t>President</t>
  </si>
  <si>
    <t xml:space="preserve">Account Director/Supervisor </t>
  </si>
  <si>
    <t xml:space="preserve">Account Executive </t>
  </si>
  <si>
    <t xml:space="preserve">Account Manager </t>
  </si>
  <si>
    <t xml:space="preserve">Creative Director/Copy </t>
  </si>
  <si>
    <t>Creative Director/Art</t>
  </si>
  <si>
    <t>Senior Art Director</t>
  </si>
  <si>
    <t xml:space="preserve">Art Director </t>
  </si>
  <si>
    <t xml:space="preserve">Senior Copywriter </t>
  </si>
  <si>
    <t>Junior Copywriter</t>
  </si>
  <si>
    <t xml:space="preserve">Production Director/Print </t>
  </si>
  <si>
    <t xml:space="preserve">Production Director/Art </t>
  </si>
  <si>
    <t xml:space="preserve">Production Director/Media </t>
  </si>
  <si>
    <t xml:space="preserve">Studio Manager </t>
  </si>
  <si>
    <t xml:space="preserve">Media Director </t>
  </si>
  <si>
    <t xml:space="preserve">Media Supervisor </t>
  </si>
  <si>
    <t xml:space="preserve">Media Planner/Buyer </t>
  </si>
  <si>
    <t xml:space="preserve">Interactive Specialist (Web - DVD) </t>
  </si>
  <si>
    <t xml:space="preserve">Web-Traffic Analyst </t>
  </si>
  <si>
    <t xml:space="preserve">Administrative Assistant </t>
  </si>
  <si>
    <t xml:space="preserve">*Media Placement Mark-up Percentage </t>
  </si>
  <si>
    <t>Media Buying</t>
  </si>
  <si>
    <t>Advertising Services</t>
  </si>
  <si>
    <t xml:space="preserve">Clerical </t>
  </si>
  <si>
    <t>Contact Person:</t>
  </si>
  <si>
    <t>Vendor Information</t>
  </si>
  <si>
    <t xml:space="preserve">Vendor Name: </t>
  </si>
  <si>
    <t>Vendor Address:</t>
  </si>
  <si>
    <t>City, State, Zip Code:</t>
  </si>
  <si>
    <t>Phone number:</t>
  </si>
  <si>
    <t>Email:</t>
  </si>
  <si>
    <t>ACCOUNT MANAGER</t>
  </si>
  <si>
    <t>Account Manager:</t>
  </si>
  <si>
    <t>Account Manager phone:</t>
  </si>
  <si>
    <t>Account Manager fax:</t>
  </si>
  <si>
    <t>Account Manager email:</t>
  </si>
  <si>
    <t>ALTERNATE ACCOUNT MANAGER</t>
  </si>
  <si>
    <t>BILLING CONTACT</t>
  </si>
  <si>
    <t>GSS20638-MARKET_ADV</t>
  </si>
  <si>
    <t>Years in Specialty</t>
  </si>
  <si>
    <t>Health and Social Service Programs</t>
  </si>
  <si>
    <t xml:space="preserve">Tobacco </t>
  </si>
  <si>
    <t>Lottery</t>
  </si>
  <si>
    <t>Gambling</t>
  </si>
  <si>
    <t>Elder care</t>
  </si>
  <si>
    <t>Natural Resources</t>
  </si>
  <si>
    <t>Conservation</t>
  </si>
  <si>
    <t>Agriculture</t>
  </si>
  <si>
    <t>Labor</t>
  </si>
  <si>
    <t>Economic Development</t>
  </si>
  <si>
    <t>Professional Recruitment/Employment</t>
  </si>
  <si>
    <t>Commercial Photography Services</t>
  </si>
  <si>
    <t>Web Based Marketing Services</t>
  </si>
  <si>
    <t>Market Research/Analysis</t>
  </si>
  <si>
    <t>Social Media</t>
  </si>
  <si>
    <t>Commercial Art Services</t>
  </si>
  <si>
    <t>Video/Film Production</t>
  </si>
  <si>
    <t>Outreach Strategy Development</t>
  </si>
  <si>
    <t>Exhibit Design and Implementation Services</t>
  </si>
  <si>
    <t>Conference, Event, &amp; Trade Show Planning Services</t>
  </si>
  <si>
    <t>Direct Mail Campaign</t>
  </si>
  <si>
    <t>Outdoor Marketing</t>
  </si>
  <si>
    <t>Broadcast Media</t>
  </si>
  <si>
    <t>Web Casting</t>
  </si>
  <si>
    <t>Transportation</t>
  </si>
  <si>
    <t>Federal Regulatory Compliance</t>
  </si>
  <si>
    <t>National Guard</t>
  </si>
  <si>
    <t>Sports Marketing</t>
  </si>
  <si>
    <t xml:space="preserve">NASCAR </t>
  </si>
  <si>
    <t>Affordable Housing &amp; Redevelopment</t>
  </si>
  <si>
    <t>Travel &amp; Tourism</t>
  </si>
  <si>
    <t>Lead time for Quotes</t>
  </si>
  <si>
    <t>Market</t>
  </si>
  <si>
    <t>Marketing and Public Relation</t>
  </si>
  <si>
    <t>Vendor Name:</t>
  </si>
  <si>
    <t xml:space="preserve">LABOR </t>
  </si>
  <si>
    <t>Job Title</t>
  </si>
  <si>
    <t>Hours Allocated to Job</t>
  </si>
  <si>
    <t>Extended Cost</t>
  </si>
  <si>
    <t>Graphic Designer</t>
  </si>
  <si>
    <t>MEDIA PLACEMENT MARK UP</t>
  </si>
  <si>
    <t>Item</t>
  </si>
  <si>
    <t>Cost to Vendor</t>
  </si>
  <si>
    <t>Contractual Percentage Markup</t>
  </si>
  <si>
    <t>PASS THROUGH COSTS:  MEDIA PLACEMENT (Non-Labor)</t>
  </si>
  <si>
    <t>Cost</t>
  </si>
  <si>
    <t>PASS THROUGH COSTS:  MEDIA PRODUCTION (Non-Labor)</t>
  </si>
  <si>
    <r>
      <t>PASS THROUGH COSTS: NON-MEDIA PLACEMENT (Non-Labor</t>
    </r>
    <r>
      <rPr>
        <sz val="10"/>
        <color indexed="8"/>
        <rFont val="Arial"/>
        <family val="2"/>
      </rPr>
      <t>)</t>
    </r>
  </si>
  <si>
    <t>Quote #:</t>
  </si>
  <si>
    <t>Date:</t>
  </si>
  <si>
    <t>Vendor:</t>
  </si>
  <si>
    <t>Price Line</t>
  </si>
  <si>
    <t>Contractual
 Hourly Rate</t>
  </si>
  <si>
    <t>Total Non-Media Placement Cost:</t>
  </si>
  <si>
    <t>Total Media Placement Cost:</t>
  </si>
  <si>
    <t>Total Labor Cost:</t>
  </si>
  <si>
    <t>Total Media Placement (non-labor) Cost:</t>
  </si>
  <si>
    <t>Total Media Production Cost:</t>
  </si>
  <si>
    <t>Total Cost of Quote</t>
  </si>
  <si>
    <t xml:space="preserve">GSS20638-MARKET_ADV QUOTATION SHEET </t>
  </si>
  <si>
    <t>210 Archer Street</t>
  </si>
  <si>
    <t>Bel Air, MD 21014</t>
  </si>
  <si>
    <t>Anita Brightman</t>
  </si>
  <si>
    <t>410-836-7180</t>
  </si>
  <si>
    <t>anita@abrightideaonline.com</t>
  </si>
  <si>
    <t>410-836-0186</t>
  </si>
  <si>
    <t>Cobey Dietrich</t>
  </si>
  <si>
    <t>cobey@abrightideaonline.com</t>
  </si>
  <si>
    <t>Chad Mitchell</t>
  </si>
  <si>
    <t>chad@abrightideaonline.com</t>
  </si>
  <si>
    <t>Strategic Communications Planning</t>
  </si>
  <si>
    <t>Publication Design and Layout</t>
  </si>
  <si>
    <t>Brand Identity</t>
  </si>
  <si>
    <t>Creative Campaign Development</t>
  </si>
  <si>
    <t>N/A</t>
  </si>
  <si>
    <t>A Bright Idea</t>
  </si>
  <si>
    <t>Aloysius Butler and Clark Associates Inc.</t>
  </si>
  <si>
    <t>Deardorff Associates</t>
  </si>
  <si>
    <t>Epic Marketing Consultants Corporation</t>
  </si>
  <si>
    <t>Ignyte Group Inc.</t>
  </si>
  <si>
    <t>Miles Partnership LLP 
DBA Miles Marketing Destinations LP</t>
  </si>
  <si>
    <t>Remline Corp.</t>
  </si>
  <si>
    <t>Tapp Network</t>
  </si>
  <si>
    <t xml:space="preserve">Vanguard Direct Inc. 
DBA Vanguard </t>
  </si>
  <si>
    <t>Marketing Associates LLC 
DBA OneMagnify</t>
  </si>
  <si>
    <t xml:space="preserve">A. Bright Idea </t>
  </si>
  <si>
    <t>Harmelin &amp; Associates Inc. 
DBA Harmelin Media</t>
  </si>
  <si>
    <r>
      <t xml:space="preserve">LABOR RATE 
or "N/A" if </t>
    </r>
    <r>
      <rPr>
        <b/>
        <i/>
        <sz val="11"/>
        <color indexed="8"/>
        <rFont val="Calibri"/>
        <family val="2"/>
      </rPr>
      <t>Not Applicable</t>
    </r>
  </si>
  <si>
    <t>Awarded Areas</t>
  </si>
  <si>
    <t>No</t>
  </si>
  <si>
    <t>Yes</t>
  </si>
  <si>
    <t>Ignyte Group, Inc.</t>
  </si>
  <si>
    <t>Remline Corp</t>
  </si>
  <si>
    <t>Trapp Network</t>
  </si>
  <si>
    <t>Education</t>
  </si>
  <si>
    <t>Information Technology</t>
  </si>
  <si>
    <t>819 N. Washington Street</t>
  </si>
  <si>
    <t>Wilmington, DE 19801</t>
  </si>
  <si>
    <t>Paul Pomeroy</t>
  </si>
  <si>
    <t>302-655-1552</t>
  </si>
  <si>
    <t>Ppomeroy@abccreative.com</t>
  </si>
  <si>
    <t>Mike Cordrey</t>
  </si>
  <si>
    <t>302-655-3105</t>
  </si>
  <si>
    <t>Mcordrey@abccreative.com</t>
  </si>
  <si>
    <t>Alex Parkowski</t>
  </si>
  <si>
    <t>Aparkowski@abccreative.com</t>
  </si>
  <si>
    <t>Linda Shopa</t>
  </si>
  <si>
    <t>lshopa@abccreative.com</t>
  </si>
  <si>
    <t>2 to 4 business days</t>
  </si>
  <si>
    <t>Deardorff</t>
  </si>
  <si>
    <t>400 Market Street, Suite 800</t>
  </si>
  <si>
    <t>Philadelphia, PA 19106</t>
  </si>
  <si>
    <t>Jill Deardorff</t>
  </si>
  <si>
    <t>302.764.7573 or 215.982.1550</t>
  </si>
  <si>
    <t>jdeardorff@deardorffassociates.com</t>
  </si>
  <si>
    <t>Jaime Vanaman</t>
  </si>
  <si>
    <t>302.764.7576</t>
  </si>
  <si>
    <t>jvanaman@deardorffassociates.com</t>
  </si>
  <si>
    <t>Michelle Hassett</t>
  </si>
  <si>
    <t>mhassett@deardorffassociates.com</t>
  </si>
  <si>
    <t>501 Main Street</t>
  </si>
  <si>
    <t>Odessa, Delaware 19730</t>
  </si>
  <si>
    <t>Nancy Dibert</t>
  </si>
  <si>
    <t>302.285.9790</t>
  </si>
  <si>
    <t>nancy@epicmc2.com</t>
  </si>
  <si>
    <t>Michael Dibert</t>
  </si>
  <si>
    <t>302.449.9106</t>
  </si>
  <si>
    <t>302.595.9091</t>
  </si>
  <si>
    <t>mike@epicmc2.com</t>
  </si>
  <si>
    <t>Jessica Bell</t>
  </si>
  <si>
    <t>302.314.3304</t>
  </si>
  <si>
    <t>jess@epicmc2.com</t>
  </si>
  <si>
    <t>Don Dibert</t>
  </si>
  <si>
    <t>don@epicmc2.com</t>
  </si>
  <si>
    <t>Finance</t>
  </si>
  <si>
    <t>Harmelin Media</t>
  </si>
  <si>
    <t>525 Righters Ferry Rd</t>
  </si>
  <si>
    <t>Bala Cynwyd, PA 19004</t>
  </si>
  <si>
    <t>Lyn Strickler</t>
  </si>
  <si>
    <t>610-668-7900 x 1107</t>
  </si>
  <si>
    <t>lstrickler@harmelin.com</t>
  </si>
  <si>
    <t>Merry Heim</t>
  </si>
  <si>
    <t>610-668-7900 x 1129</t>
  </si>
  <si>
    <t>n/a</t>
  </si>
  <si>
    <t>mhein@harmelin.com</t>
  </si>
  <si>
    <t>Colleen Flannery</t>
  </si>
  <si>
    <t>610-668-7900 x1215</t>
  </si>
  <si>
    <t>cflannery@harmelin.com</t>
  </si>
  <si>
    <t>Karen Yerk</t>
  </si>
  <si>
    <t>610-668-7900 x1513</t>
  </si>
  <si>
    <t>kyerk@harmelin.com</t>
  </si>
  <si>
    <t>24 hours</t>
  </si>
  <si>
    <t>1990 K Street, NW Suite 5R</t>
  </si>
  <si>
    <t>Washington, DC</t>
  </si>
  <si>
    <t>David Fleischer</t>
  </si>
  <si>
    <t>202-492-1025</t>
  </si>
  <si>
    <t>David@ignytegroup.com</t>
  </si>
  <si>
    <t>david@ignytegroup.com</t>
  </si>
  <si>
    <t>Sara Bonner</t>
  </si>
  <si>
    <t>240-672-2799</t>
  </si>
  <si>
    <t>sara@ignytegroup.com</t>
  </si>
  <si>
    <t>Arman Shariati</t>
  </si>
  <si>
    <t>202-425-3079</t>
  </si>
  <si>
    <t>arman@ignytegroup.com</t>
  </si>
  <si>
    <t>Corporate/Organizational Strategy</t>
  </si>
  <si>
    <t>Organizational Change Management</t>
  </si>
  <si>
    <t>Training/E-Learning</t>
  </si>
  <si>
    <t>Business Process Management</t>
  </si>
  <si>
    <t>User Experience</t>
  </si>
  <si>
    <t>OneMagnify</t>
  </si>
  <si>
    <t>322 A Street</t>
  </si>
  <si>
    <t>Wilmington DE 19801</t>
  </si>
  <si>
    <t>Lisa Scott</t>
  </si>
  <si>
    <t>302.427.8606</t>
  </si>
  <si>
    <t>lscott@onemagnify.com</t>
  </si>
  <si>
    <t>Alissa Bye</t>
  </si>
  <si>
    <t>302.427.1359</t>
  </si>
  <si>
    <t>302.427.8545</t>
  </si>
  <si>
    <t>abye@onemagnify.com</t>
  </si>
  <si>
    <t>Pam Taylor</t>
  </si>
  <si>
    <t>302.417.1353</t>
  </si>
  <si>
    <t>ptaylor@onemagnify.com</t>
  </si>
  <si>
    <t>6751 Professional Pkwy W., Ste 200</t>
  </si>
  <si>
    <t>Sarasota, FL 34240</t>
  </si>
  <si>
    <t>Jay Salyers</t>
  </si>
  <si>
    <t>215-609-6851</t>
  </si>
  <si>
    <t>jay.salyers@milespartnership.com</t>
  </si>
  <si>
    <t>Rachael Root</t>
  </si>
  <si>
    <t>941-342-2437</t>
  </si>
  <si>
    <t>rachael.root@milespartnership.com</t>
  </si>
  <si>
    <t>941-342-2430</t>
  </si>
  <si>
    <t>Tom LeFave</t>
  </si>
  <si>
    <t>303-867-8253</t>
  </si>
  <si>
    <t>tom.lefave@milespartnership.com</t>
  </si>
  <si>
    <t>456 Corporate Blvd.</t>
  </si>
  <si>
    <t>Newark, DE  19702</t>
  </si>
  <si>
    <t xml:space="preserve">Linda Moreland </t>
  </si>
  <si>
    <t>302-366-0227</t>
  </si>
  <si>
    <t>Linda.Moreland@Remline.com</t>
  </si>
  <si>
    <t>Linda Moreland</t>
  </si>
  <si>
    <t>302-737-4778</t>
  </si>
  <si>
    <t>Danielle Lloyd</t>
  </si>
  <si>
    <t>Danielle.Lloyd@Remline.com</t>
  </si>
  <si>
    <t>Sandra Overa</t>
  </si>
  <si>
    <t>Sandra.Overa@Remline.com</t>
  </si>
  <si>
    <t xml:space="preserve">Fourth Floor - The Mill, 1007 N Orange St </t>
  </si>
  <si>
    <t>Joseph DiGiovanni</t>
  </si>
  <si>
    <t>610-331-7510</t>
  </si>
  <si>
    <t>Joe@TappNetwork.com</t>
  </si>
  <si>
    <t>Sue Myers</t>
  </si>
  <si>
    <t>412-725-4619 |</t>
  </si>
  <si>
    <t>302-222-3384</t>
  </si>
  <si>
    <t>SMyers@Tappnetwork.com</t>
  </si>
  <si>
    <t>Kristen Kuipers</t>
  </si>
  <si>
    <t>215-704-7980</t>
  </si>
  <si>
    <t>kristen@tappnetwork.com</t>
  </si>
  <si>
    <t>Kyle Barkins</t>
  </si>
  <si>
    <t>Kyle@TappNetwork.com</t>
  </si>
  <si>
    <t>APP Development</t>
  </si>
  <si>
    <t>Smart City Technology</t>
  </si>
  <si>
    <t>LMS - Learning Management Systems</t>
  </si>
  <si>
    <t>E-Commerce</t>
  </si>
  <si>
    <t>Vanguard Direct Inc.</t>
  </si>
  <si>
    <t>1500 John F. Kennedy Blvd., Suite 1050</t>
  </si>
  <si>
    <t>Philadelphia, PA 19102</t>
  </si>
  <si>
    <t>John Incollingo</t>
  </si>
  <si>
    <t>267 468-0211 x612</t>
  </si>
  <si>
    <t>jfi@hellovanguard.com</t>
  </si>
  <si>
    <t>267 468-0219</t>
  </si>
  <si>
    <t>Brandon Smith</t>
  </si>
  <si>
    <t>2127360770 x217</t>
  </si>
  <si>
    <t>212 736-8305</t>
  </si>
  <si>
    <t>brandon@trueVGD.com</t>
  </si>
  <si>
    <t xml:space="preserve">Andrea Moglia </t>
  </si>
  <si>
    <t>212 736-0770 x208</t>
  </si>
  <si>
    <t>Media Planning &amp; Buying</t>
  </si>
  <si>
    <t xml:space="preserve">Public Awarness Camapigns </t>
  </si>
  <si>
    <t>Vanguard Direct Inc. 
DBA Vanguard</t>
  </si>
  <si>
    <t>Harmelin &amp; Associates Inc 
DBA Harmelin Media</t>
  </si>
  <si>
    <t>Area of Expertise?</t>
  </si>
  <si>
    <t>Miles Partnership LLLP 
DBA Miles Marketing 
Destinations LP</t>
  </si>
  <si>
    <t>Miles Partnership, LLLP 
dba Miles Marketing Destinations, LP</t>
  </si>
  <si>
    <t>5 business days</t>
  </si>
  <si>
    <t>1 business day</t>
  </si>
  <si>
    <t>3 to 5 business days</t>
  </si>
  <si>
    <t>2 business days</t>
  </si>
  <si>
    <t>3 business days</t>
  </si>
  <si>
    <t>1 to 5 business days</t>
  </si>
  <si>
    <t xml:space="preserve"> n/a </t>
  </si>
  <si>
    <t>This form must be used for all quotes provided to ordering Agencies under this contract.  If line is not Applicable, put “N/A”). This form is the minimum information required for quotes.  Agencies may request more budget summary detail and documentation upon request. All quotes must be numbered.</t>
  </si>
  <si>
    <t>TAPP NETWORK</t>
  </si>
  <si>
    <r>
      <t xml:space="preserve">PRICE SCHEDULE
</t>
    </r>
    <r>
      <rPr>
        <b/>
        <sz val="11"/>
        <color indexed="8"/>
        <rFont val="Calibri"/>
        <family val="2"/>
      </rPr>
      <t>GSS20638-MARKET_ADV</t>
    </r>
  </si>
  <si>
    <t>Vendor Specialty Information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</si>
</sst>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\,\ yyyy"/>
    <numFmt numFmtId="171" formatCode="[$-409]h:mm:ss\ AM/PM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u val="single"/>
      <sz val="14"/>
      <color indexed="8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Calibri"/>
      <family val="2"/>
    </font>
    <font>
      <sz val="12"/>
      <color indexed="8"/>
      <name val="Arial Black"/>
      <family val="2"/>
    </font>
    <font>
      <b/>
      <u val="single"/>
      <sz val="16"/>
      <color indexed="8"/>
      <name val="Calibri"/>
      <family val="2"/>
    </font>
    <font>
      <i/>
      <u val="single"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u val="single"/>
      <sz val="10"/>
      <color theme="1"/>
      <name val="Arial"/>
      <family val="2"/>
    </font>
    <font>
      <u val="single"/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Arial Black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b/>
      <u val="single"/>
      <sz val="16"/>
      <color theme="1"/>
      <name val="Calibri"/>
      <family val="2"/>
    </font>
    <font>
      <u val="single"/>
      <sz val="11"/>
      <color theme="1"/>
      <name val="Calibri"/>
      <family val="2"/>
    </font>
    <font>
      <u val="single"/>
      <sz val="14"/>
      <color theme="1"/>
      <name val="Calibri"/>
      <family val="2"/>
    </font>
    <font>
      <i/>
      <sz val="11"/>
      <color theme="1"/>
      <name val="Calibri"/>
      <family val="2"/>
    </font>
    <font>
      <i/>
      <u val="single"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0"/>
      <color rgb="FF000000"/>
      <name val="Calibri"/>
      <family val="2"/>
    </font>
    <font>
      <b/>
      <u val="single"/>
      <sz val="11"/>
      <color theme="1"/>
      <name val="Calibri"/>
      <family val="2"/>
    </font>
    <font>
      <sz val="10"/>
      <color rgb="FF000000"/>
      <name val="Calibri"/>
      <family val="2"/>
    </font>
    <font>
      <b/>
      <u val="single"/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3" fillId="0" borderId="0">
      <alignment/>
      <protection/>
    </xf>
    <xf numFmtId="164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43">
    <xf numFmtId="0" fontId="0" fillId="0" borderId="0" xfId="0" applyFont="1" applyAlignment="1">
      <alignment/>
    </xf>
    <xf numFmtId="0" fontId="60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24" fillId="0" borderId="10" xfId="61" applyFont="1" applyFill="1" applyBorder="1">
      <alignment/>
      <protection/>
    </xf>
    <xf numFmtId="0" fontId="3" fillId="0" borderId="10" xfId="57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2" fillId="0" borderId="0" xfId="0" applyFont="1" applyAlignment="1">
      <alignment/>
    </xf>
    <xf numFmtId="0" fontId="0" fillId="33" borderId="0" xfId="0" applyFill="1" applyAlignment="1">
      <alignment wrapText="1"/>
    </xf>
    <xf numFmtId="0" fontId="0" fillId="33" borderId="13" xfId="0" applyFill="1" applyBorder="1" applyAlignment="1">
      <alignment/>
    </xf>
    <xf numFmtId="0" fontId="60" fillId="0" borderId="0" xfId="0" applyFont="1" applyAlignment="1">
      <alignment horizontal="right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vertical="center" wrapText="1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3" fillId="0" borderId="0" xfId="0" applyFont="1" applyAlignment="1">
      <alignment horizontal="right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horizontal="right"/>
    </xf>
    <xf numFmtId="0" fontId="62" fillId="0" borderId="14" xfId="0" applyFont="1" applyBorder="1" applyAlignment="1">
      <alignment/>
    </xf>
    <xf numFmtId="0" fontId="68" fillId="0" borderId="14" xfId="0" applyFont="1" applyBorder="1" applyAlignment="1">
      <alignment vertical="center"/>
    </xf>
    <xf numFmtId="0" fontId="66" fillId="0" borderId="0" xfId="0" applyFont="1" applyAlignment="1">
      <alignment horizontal="right" vertical="center"/>
    </xf>
    <xf numFmtId="0" fontId="62" fillId="0" borderId="0" xfId="0" applyFont="1" applyBorder="1" applyAlignment="1">
      <alignment horizontal="center"/>
    </xf>
    <xf numFmtId="0" fontId="68" fillId="0" borderId="0" xfId="0" applyFont="1" applyBorder="1" applyAlignment="1">
      <alignment vertical="center"/>
    </xf>
    <xf numFmtId="0" fontId="65" fillId="0" borderId="10" xfId="0" applyFont="1" applyBorder="1" applyAlignment="1">
      <alignment horizontal="center" vertical="center" wrapText="1"/>
    </xf>
    <xf numFmtId="44" fontId="65" fillId="0" borderId="10" xfId="44" applyFont="1" applyBorder="1" applyAlignment="1">
      <alignment horizontal="right" vertical="center" wrapText="1"/>
    </xf>
    <xf numFmtId="44" fontId="65" fillId="7" borderId="10" xfId="44" applyFont="1" applyFill="1" applyBorder="1" applyAlignment="1">
      <alignment horizontal="right" vertical="center" wrapText="1"/>
    </xf>
    <xf numFmtId="0" fontId="69" fillId="34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right" vertical="center"/>
    </xf>
    <xf numFmtId="0" fontId="64" fillId="0" borderId="10" xfId="0" applyFont="1" applyBorder="1" applyAlignment="1">
      <alignment vertical="center"/>
    </xf>
    <xf numFmtId="0" fontId="64" fillId="0" borderId="10" xfId="0" applyFont="1" applyBorder="1" applyAlignment="1">
      <alignment vertical="center" wrapText="1"/>
    </xf>
    <xf numFmtId="44" fontId="64" fillId="0" borderId="10" xfId="44" applyFont="1" applyBorder="1" applyAlignment="1">
      <alignment vertical="center"/>
    </xf>
    <xf numFmtId="44" fontId="64" fillId="7" borderId="10" xfId="44" applyFont="1" applyFill="1" applyBorder="1" applyAlignment="1">
      <alignment vertical="center"/>
    </xf>
    <xf numFmtId="44" fontId="65" fillId="0" borderId="10" xfId="44" applyFont="1" applyBorder="1" applyAlignment="1">
      <alignment horizontal="center" vertical="center" wrapText="1"/>
    </xf>
    <xf numFmtId="44" fontId="65" fillId="7" borderId="10" xfId="44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44" fontId="60" fillId="35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71" fillId="0" borderId="0" xfId="57" applyFont="1" applyAlignment="1">
      <alignment vertical="top"/>
      <protection/>
    </xf>
    <xf numFmtId="0" fontId="72" fillId="0" borderId="0" xfId="60" applyFont="1" applyAlignment="1">
      <alignment/>
      <protection/>
    </xf>
    <xf numFmtId="0" fontId="3" fillId="0" borderId="0" xfId="60" applyAlignment="1">
      <alignment/>
      <protection/>
    </xf>
    <xf numFmtId="0" fontId="0" fillId="0" borderId="0" xfId="60" applyFont="1" applyAlignment="1">
      <alignment vertical="top" wrapText="1"/>
      <protection/>
    </xf>
    <xf numFmtId="0" fontId="24" fillId="0" borderId="0" xfId="61" applyFont="1" applyFill="1" applyBorder="1" applyAlignment="1">
      <alignment/>
      <protection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/>
    </xf>
    <xf numFmtId="0" fontId="73" fillId="0" borderId="10" xfId="0" applyFont="1" applyBorder="1" applyAlignment="1">
      <alignment horizontal="right" vertical="center" wrapText="1"/>
    </xf>
    <xf numFmtId="0" fontId="74" fillId="0" borderId="11" xfId="0" applyFont="1" applyBorder="1" applyAlignment="1">
      <alignment horizontal="right" vertical="center"/>
    </xf>
    <xf numFmtId="0" fontId="74" fillId="0" borderId="12" xfId="0" applyFont="1" applyBorder="1" applyAlignment="1">
      <alignment horizontal="right" vertical="center"/>
    </xf>
    <xf numFmtId="0" fontId="74" fillId="0" borderId="13" xfId="0" applyFont="1" applyBorder="1" applyAlignment="1">
      <alignment horizontal="right" vertical="center"/>
    </xf>
    <xf numFmtId="0" fontId="69" fillId="34" borderId="10" xfId="0" applyFont="1" applyFill="1" applyBorder="1" applyAlignment="1">
      <alignment horizontal="center" vertical="center" wrapText="1"/>
    </xf>
    <xf numFmtId="0" fontId="73" fillId="0" borderId="11" xfId="0" applyFont="1" applyBorder="1" applyAlignment="1">
      <alignment horizontal="right" vertical="center" wrapText="1"/>
    </xf>
    <xf numFmtId="0" fontId="73" fillId="0" borderId="12" xfId="0" applyFont="1" applyBorder="1" applyAlignment="1">
      <alignment horizontal="right" vertical="center" wrapText="1"/>
    </xf>
    <xf numFmtId="0" fontId="73" fillId="0" borderId="13" xfId="0" applyFont="1" applyBorder="1" applyAlignment="1">
      <alignment horizontal="right" vertical="center" wrapText="1"/>
    </xf>
    <xf numFmtId="0" fontId="65" fillId="0" borderId="10" xfId="0" applyFont="1" applyBorder="1" applyAlignment="1">
      <alignment horizontal="right" vertical="center" wrapText="1"/>
    </xf>
    <xf numFmtId="0" fontId="75" fillId="6" borderId="0" xfId="0" applyFont="1" applyFill="1" applyAlignment="1">
      <alignment horizontal="center" vertical="center"/>
    </xf>
    <xf numFmtId="0" fontId="75" fillId="6" borderId="0" xfId="0" applyFont="1" applyFill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center"/>
    </xf>
    <xf numFmtId="0" fontId="75" fillId="6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 wrapText="1"/>
    </xf>
    <xf numFmtId="0" fontId="77" fillId="0" borderId="0" xfId="0" applyFont="1" applyFill="1" applyAlignment="1">
      <alignment horizontal="center" vertical="center" wrapText="1"/>
    </xf>
    <xf numFmtId="0" fontId="7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60" fillId="0" borderId="1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2" fillId="0" borderId="0" xfId="60" applyFont="1" applyAlignment="1">
      <alignment horizontal="center"/>
      <protection/>
    </xf>
    <xf numFmtId="0" fontId="3" fillId="0" borderId="0" xfId="60" applyAlignment="1">
      <alignment horizontal="center"/>
      <protection/>
    </xf>
    <xf numFmtId="0" fontId="0" fillId="0" borderId="0" xfId="60" applyFont="1" applyAlignment="1">
      <alignment horizontal="center" vertical="top" wrapText="1"/>
      <protection/>
    </xf>
    <xf numFmtId="0" fontId="24" fillId="0" borderId="0" xfId="61" applyFont="1" applyFill="1" applyBorder="1" applyAlignment="1">
      <alignment horizontal="center"/>
      <protection/>
    </xf>
    <xf numFmtId="0" fontId="71" fillId="0" borderId="0" xfId="57" applyFont="1" applyAlignment="1">
      <alignment horizontal="center" vertical="top"/>
      <protection/>
    </xf>
    <xf numFmtId="0" fontId="79" fillId="0" borderId="0" xfId="0" applyFont="1" applyAlignment="1">
      <alignment horizontal="center" wrapText="1"/>
    </xf>
    <xf numFmtId="0" fontId="79" fillId="34" borderId="16" xfId="0" applyFont="1" applyFill="1" applyBorder="1" applyAlignment="1">
      <alignment horizontal="center" vertical="center" wrapText="1"/>
    </xf>
    <xf numFmtId="0" fontId="79" fillId="34" borderId="17" xfId="0" applyFont="1" applyFill="1" applyBorder="1" applyAlignment="1">
      <alignment horizontal="center" vertical="center" wrapText="1"/>
    </xf>
    <xf numFmtId="0" fontId="79" fillId="33" borderId="0" xfId="0" applyFont="1" applyFill="1" applyAlignment="1">
      <alignment horizontal="center"/>
    </xf>
    <xf numFmtId="0" fontId="80" fillId="33" borderId="0" xfId="0" applyFont="1" applyFill="1" applyAlignment="1">
      <alignment horizontal="center" vertical="center"/>
    </xf>
    <xf numFmtId="0" fontId="79" fillId="34" borderId="18" xfId="0" applyFont="1" applyFill="1" applyBorder="1" applyAlignment="1">
      <alignment horizontal="center" vertical="center" wrapText="1"/>
    </xf>
    <xf numFmtId="0" fontId="79" fillId="34" borderId="19" xfId="0" applyFont="1" applyFill="1" applyBorder="1" applyAlignment="1">
      <alignment horizontal="center" vertical="center" wrapText="1"/>
    </xf>
    <xf numFmtId="0" fontId="79" fillId="34" borderId="20" xfId="0" applyFont="1" applyFill="1" applyBorder="1" applyAlignment="1">
      <alignment horizontal="center" vertical="center" wrapText="1"/>
    </xf>
    <xf numFmtId="0" fontId="79" fillId="34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1" fillId="0" borderId="0" xfId="0" applyFont="1" applyAlignment="1">
      <alignment/>
    </xf>
    <xf numFmtId="0" fontId="82" fillId="34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right" vertical="center" wrapText="1"/>
    </xf>
    <xf numFmtId="0" fontId="83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0" borderId="0" xfId="0" applyFont="1" applyAlignment="1">
      <alignment horizontal="center"/>
    </xf>
    <xf numFmtId="0" fontId="83" fillId="33" borderId="0" xfId="0" applyFont="1" applyFill="1" applyAlignment="1">
      <alignment horizontal="center" vertical="center" wrapText="1"/>
    </xf>
    <xf numFmtId="0" fontId="81" fillId="33" borderId="0" xfId="0" applyFont="1" applyFill="1" applyAlignment="1">
      <alignment horizontal="center"/>
    </xf>
    <xf numFmtId="0" fontId="82" fillId="34" borderId="10" xfId="0" applyFont="1" applyFill="1" applyBorder="1" applyAlignment="1">
      <alignment vertical="center" wrapText="1"/>
    </xf>
    <xf numFmtId="0" fontId="84" fillId="36" borderId="10" xfId="0" applyFont="1" applyFill="1" applyBorder="1" applyAlignment="1">
      <alignment vertical="center" wrapText="1"/>
    </xf>
    <xf numFmtId="0" fontId="82" fillId="34" borderId="10" xfId="0" applyFont="1" applyFill="1" applyBorder="1" applyAlignment="1">
      <alignment/>
    </xf>
    <xf numFmtId="0" fontId="60" fillId="34" borderId="10" xfId="0" applyFont="1" applyFill="1" applyBorder="1" applyAlignment="1">
      <alignment/>
    </xf>
    <xf numFmtId="0" fontId="82" fillId="34" borderId="0" xfId="0" applyFont="1" applyFill="1" applyBorder="1" applyAlignment="1">
      <alignment vertical="center" wrapText="1"/>
    </xf>
    <xf numFmtId="0" fontId="82" fillId="34" borderId="22" xfId="0" applyFont="1" applyFill="1" applyBorder="1" applyAlignment="1">
      <alignment vertical="center" wrapText="1"/>
    </xf>
    <xf numFmtId="49" fontId="83" fillId="2" borderId="14" xfId="0" applyNumberFormat="1" applyFont="1" applyFill="1" applyBorder="1" applyAlignment="1">
      <alignment horizontal="center" vertical="center" wrapText="1"/>
    </xf>
    <xf numFmtId="0" fontId="81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49" fontId="0" fillId="2" borderId="10" xfId="60" applyNumberFormat="1" applyFont="1" applyFill="1" applyBorder="1" applyAlignment="1">
      <alignment horizontal="center"/>
      <protection/>
    </xf>
    <xf numFmtId="49" fontId="54" fillId="2" borderId="10" xfId="53" applyNumberFormat="1" applyFill="1" applyBorder="1" applyAlignment="1" applyProtection="1">
      <alignment horizontal="center"/>
      <protection/>
    </xf>
    <xf numFmtId="164" fontId="0" fillId="2" borderId="10" xfId="44" applyNumberFormat="1" applyFont="1" applyFill="1" applyBorder="1" applyAlignment="1">
      <alignment horizontal="right"/>
    </xf>
    <xf numFmtId="9" fontId="0" fillId="2" borderId="10" xfId="115" applyFont="1" applyFill="1" applyBorder="1" applyAlignment="1">
      <alignment horizontal="right"/>
    </xf>
    <xf numFmtId="0" fontId="76" fillId="2" borderId="0" xfId="0" applyFont="1" applyFill="1" applyBorder="1" applyAlignment="1">
      <alignment horizontal="center" vertical="center" wrapText="1"/>
    </xf>
    <xf numFmtId="49" fontId="85" fillId="2" borderId="10" xfId="60" applyNumberFormat="1" applyFont="1" applyFill="1" applyBorder="1" applyAlignment="1">
      <alignment horizontal="center"/>
      <protection/>
    </xf>
    <xf numFmtId="0" fontId="0" fillId="0" borderId="0" xfId="60" applyFont="1" applyAlignment="1">
      <alignment/>
      <protection/>
    </xf>
    <xf numFmtId="0" fontId="3" fillId="0" borderId="0" xfId="57" applyFont="1" applyFill="1" applyBorder="1" applyAlignment="1">
      <alignment horizontal="center"/>
      <protection/>
    </xf>
    <xf numFmtId="49" fontId="85" fillId="3" borderId="10" xfId="60" applyNumberFormat="1" applyFont="1" applyFill="1" applyBorder="1" applyAlignment="1">
      <alignment horizontal="center"/>
      <protection/>
    </xf>
    <xf numFmtId="49" fontId="0" fillId="3" borderId="10" xfId="60" applyNumberFormat="1" applyFont="1" applyFill="1" applyBorder="1" applyAlignment="1">
      <alignment horizontal="center"/>
      <protection/>
    </xf>
    <xf numFmtId="49" fontId="54" fillId="3" borderId="10" xfId="53" applyNumberFormat="1" applyFill="1" applyBorder="1" applyAlignment="1" applyProtection="1">
      <alignment horizontal="center"/>
      <protection/>
    </xf>
    <xf numFmtId="0" fontId="0" fillId="3" borderId="10" xfId="0" applyFill="1" applyBorder="1" applyAlignment="1">
      <alignment horizontal="center"/>
    </xf>
    <xf numFmtId="0" fontId="83" fillId="3" borderId="14" xfId="0" applyFont="1" applyFill="1" applyBorder="1" applyAlignment="1">
      <alignment horizontal="center" vertical="center" wrapText="1"/>
    </xf>
    <xf numFmtId="0" fontId="81" fillId="3" borderId="10" xfId="0" applyFont="1" applyFill="1" applyBorder="1" applyAlignment="1">
      <alignment horizontal="center" vertical="center" wrapText="1"/>
    </xf>
    <xf numFmtId="0" fontId="76" fillId="3" borderId="0" xfId="0" applyFont="1" applyFill="1" applyBorder="1" applyAlignment="1">
      <alignment horizontal="center" vertical="center" wrapText="1"/>
    </xf>
    <xf numFmtId="49" fontId="85" fillId="4" borderId="10" xfId="60" applyNumberFormat="1" applyFont="1" applyFill="1" applyBorder="1" applyAlignment="1">
      <alignment horizontal="center"/>
      <protection/>
    </xf>
    <xf numFmtId="49" fontId="0" fillId="4" borderId="10" xfId="60" applyNumberFormat="1" applyFont="1" applyFill="1" applyBorder="1" applyAlignment="1">
      <alignment horizontal="center"/>
      <protection/>
    </xf>
    <xf numFmtId="49" fontId="54" fillId="4" borderId="10" xfId="53" applyNumberFormat="1" applyFill="1" applyBorder="1" applyAlignment="1" applyProtection="1">
      <alignment horizontal="center"/>
      <protection/>
    </xf>
    <xf numFmtId="0" fontId="0" fillId="4" borderId="10" xfId="0" applyFill="1" applyBorder="1" applyAlignment="1">
      <alignment horizontal="center"/>
    </xf>
    <xf numFmtId="0" fontId="83" fillId="4" borderId="14" xfId="0" applyFont="1" applyFill="1" applyBorder="1" applyAlignment="1">
      <alignment horizontal="center" vertical="center" wrapText="1"/>
    </xf>
    <xf numFmtId="0" fontId="81" fillId="4" borderId="10" xfId="0" applyFont="1" applyFill="1" applyBorder="1" applyAlignment="1">
      <alignment horizontal="center" vertical="center" wrapText="1"/>
    </xf>
    <xf numFmtId="0" fontId="76" fillId="4" borderId="0" xfId="0" applyFont="1" applyFill="1" applyBorder="1" applyAlignment="1">
      <alignment horizontal="center" vertical="center" wrapText="1"/>
    </xf>
    <xf numFmtId="164" fontId="0" fillId="2" borderId="10" xfId="44" applyNumberFormat="1" applyFont="1" applyFill="1" applyBorder="1" applyAlignment="1">
      <alignment horizontal="right"/>
    </xf>
    <xf numFmtId="164" fontId="0" fillId="4" borderId="10" xfId="44" applyNumberFormat="1" applyFont="1" applyFill="1" applyBorder="1" applyAlignment="1">
      <alignment horizontal="right"/>
    </xf>
    <xf numFmtId="9" fontId="0" fillId="4" borderId="10" xfId="0" applyNumberFormat="1" applyFill="1" applyBorder="1" applyAlignment="1">
      <alignment horizontal="right"/>
    </xf>
    <xf numFmtId="0" fontId="0" fillId="0" borderId="0" xfId="0" applyFont="1" applyAlignment="1">
      <alignment/>
    </xf>
    <xf numFmtId="0" fontId="0" fillId="33" borderId="0" xfId="0" applyFill="1" applyAlignment="1">
      <alignment horizontal="right"/>
    </xf>
    <xf numFmtId="164" fontId="0" fillId="3" borderId="10" xfId="44" applyNumberFormat="1" applyFont="1" applyFill="1" applyBorder="1" applyAlignment="1">
      <alignment horizontal="right"/>
    </xf>
    <xf numFmtId="16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right"/>
    </xf>
    <xf numFmtId="9" fontId="0" fillId="3" borderId="10" xfId="115" applyFont="1" applyFill="1" applyBorder="1" applyAlignment="1">
      <alignment horizontal="right"/>
    </xf>
    <xf numFmtId="0" fontId="76" fillId="5" borderId="0" xfId="0" applyFont="1" applyFill="1" applyBorder="1" applyAlignment="1">
      <alignment horizontal="center" vertical="center" wrapText="1"/>
    </xf>
    <xf numFmtId="164" fontId="0" fillId="5" borderId="10" xfId="44" applyNumberFormat="1" applyFont="1" applyFill="1" applyBorder="1" applyAlignment="1">
      <alignment horizontal="right"/>
    </xf>
    <xf numFmtId="10" fontId="0" fillId="5" borderId="10" xfId="0" applyNumberFormat="1" applyFill="1" applyBorder="1" applyAlignment="1">
      <alignment horizontal="right"/>
    </xf>
    <xf numFmtId="0" fontId="81" fillId="5" borderId="10" xfId="0" applyFont="1" applyFill="1" applyBorder="1" applyAlignment="1">
      <alignment horizontal="center" vertical="center" wrapText="1"/>
    </xf>
    <xf numFmtId="0" fontId="83" fillId="5" borderId="14" xfId="0" applyFont="1" applyFill="1" applyBorder="1" applyAlignment="1">
      <alignment horizontal="center" vertical="center" wrapText="1"/>
    </xf>
    <xf numFmtId="49" fontId="85" fillId="5" borderId="10" xfId="60" applyNumberFormat="1" applyFont="1" applyFill="1" applyBorder="1" applyAlignment="1">
      <alignment horizontal="center"/>
      <protection/>
    </xf>
    <xf numFmtId="49" fontId="0" fillId="5" borderId="10" xfId="60" applyNumberFormat="1" applyFont="1" applyFill="1" applyBorder="1" applyAlignment="1">
      <alignment horizontal="center"/>
      <protection/>
    </xf>
    <xf numFmtId="0" fontId="0" fillId="5" borderId="10" xfId="0" applyFill="1" applyBorder="1" applyAlignment="1">
      <alignment horizontal="center"/>
    </xf>
    <xf numFmtId="0" fontId="83" fillId="6" borderId="14" xfId="0" applyFont="1" applyFill="1" applyBorder="1" applyAlignment="1">
      <alignment horizontal="center" vertical="center" wrapText="1"/>
    </xf>
    <xf numFmtId="0" fontId="81" fillId="6" borderId="10" xfId="0" applyFont="1" applyFill="1" applyBorder="1" applyAlignment="1">
      <alignment horizontal="center" vertical="center" wrapText="1"/>
    </xf>
    <xf numFmtId="164" fontId="0" fillId="6" borderId="10" xfId="44" applyNumberFormat="1" applyFont="1" applyFill="1" applyBorder="1" applyAlignment="1">
      <alignment horizontal="right"/>
    </xf>
    <xf numFmtId="9" fontId="0" fillId="6" borderId="10" xfId="0" applyNumberFormat="1" applyFill="1" applyBorder="1" applyAlignment="1">
      <alignment horizontal="right"/>
    </xf>
    <xf numFmtId="0" fontId="76" fillId="6" borderId="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/>
    </xf>
    <xf numFmtId="49" fontId="0" fillId="6" borderId="10" xfId="60" applyNumberFormat="1" applyFont="1" applyFill="1" applyBorder="1" applyAlignment="1">
      <alignment horizontal="center"/>
      <protection/>
    </xf>
    <xf numFmtId="49" fontId="54" fillId="6" borderId="10" xfId="53" applyNumberFormat="1" applyFill="1" applyBorder="1" applyAlignment="1" applyProtection="1">
      <alignment horizontal="center"/>
      <protection/>
    </xf>
    <xf numFmtId="49" fontId="85" fillId="6" borderId="10" xfId="60" applyNumberFormat="1" applyFont="1" applyFill="1" applyBorder="1" applyAlignment="1">
      <alignment horizontal="center"/>
      <protection/>
    </xf>
    <xf numFmtId="49" fontId="85" fillId="7" borderId="10" xfId="60" applyNumberFormat="1" applyFont="1" applyFill="1" applyBorder="1" applyAlignment="1">
      <alignment horizontal="center"/>
      <protection/>
    </xf>
    <xf numFmtId="49" fontId="0" fillId="7" borderId="10" xfId="60" applyNumberFormat="1" applyFont="1" applyFill="1" applyBorder="1" applyAlignment="1">
      <alignment horizontal="center"/>
      <protection/>
    </xf>
    <xf numFmtId="49" fontId="54" fillId="7" borderId="10" xfId="53" applyNumberFormat="1" applyFill="1" applyBorder="1" applyAlignment="1" applyProtection="1">
      <alignment horizontal="center"/>
      <protection/>
    </xf>
    <xf numFmtId="0" fontId="0" fillId="7" borderId="10" xfId="0" applyFill="1" applyBorder="1" applyAlignment="1">
      <alignment horizontal="center"/>
    </xf>
    <xf numFmtId="0" fontId="83" fillId="7" borderId="14" xfId="0" applyFont="1" applyFill="1" applyBorder="1" applyAlignment="1">
      <alignment horizontal="center" vertical="center" wrapText="1"/>
    </xf>
    <xf numFmtId="0" fontId="81" fillId="7" borderId="10" xfId="0" applyFont="1" applyFill="1" applyBorder="1" applyAlignment="1">
      <alignment horizontal="center" vertical="center" wrapText="1"/>
    </xf>
    <xf numFmtId="0" fontId="76" fillId="7" borderId="0" xfId="0" applyFont="1" applyFill="1" applyBorder="1" applyAlignment="1">
      <alignment horizontal="center" vertical="center" wrapText="1"/>
    </xf>
    <xf numFmtId="164" fontId="0" fillId="7" borderId="10" xfId="44" applyNumberFormat="1" applyFont="1" applyFill="1" applyBorder="1" applyAlignment="1">
      <alignment horizontal="right"/>
    </xf>
    <xf numFmtId="9" fontId="0" fillId="7" borderId="10" xfId="0" applyNumberFormat="1" applyFill="1" applyBorder="1" applyAlignment="1">
      <alignment horizontal="right"/>
    </xf>
    <xf numFmtId="0" fontId="76" fillId="37" borderId="0" xfId="0" applyFont="1" applyFill="1" applyBorder="1" applyAlignment="1">
      <alignment horizontal="center" vertical="center" wrapText="1"/>
    </xf>
    <xf numFmtId="164" fontId="0" fillId="37" borderId="10" xfId="44" applyNumberFormat="1" applyFont="1" applyFill="1" applyBorder="1" applyAlignment="1">
      <alignment horizontal="right"/>
    </xf>
    <xf numFmtId="164" fontId="64" fillId="38" borderId="10" xfId="0" applyNumberFormat="1" applyFont="1" applyFill="1" applyBorder="1" applyAlignment="1">
      <alignment horizontal="right"/>
    </xf>
    <xf numFmtId="9" fontId="0" fillId="37" borderId="10" xfId="0" applyNumberFormat="1" applyFill="1" applyBorder="1" applyAlignment="1">
      <alignment horizontal="right"/>
    </xf>
    <xf numFmtId="0" fontId="81" fillId="37" borderId="10" xfId="0" applyFont="1" applyFill="1" applyBorder="1" applyAlignment="1">
      <alignment horizontal="center" vertical="center" wrapText="1"/>
    </xf>
    <xf numFmtId="0" fontId="83" fillId="37" borderId="14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/>
    </xf>
    <xf numFmtId="49" fontId="0" fillId="37" borderId="10" xfId="60" applyNumberFormat="1" applyFont="1" applyFill="1" applyBorder="1" applyAlignment="1">
      <alignment horizontal="center"/>
      <protection/>
    </xf>
    <xf numFmtId="49" fontId="54" fillId="37" borderId="10" xfId="53" applyNumberFormat="1" applyFill="1" applyBorder="1" applyAlignment="1" applyProtection="1">
      <alignment horizontal="center"/>
      <protection/>
    </xf>
    <xf numFmtId="49" fontId="85" fillId="37" borderId="10" xfId="60" applyNumberFormat="1" applyFont="1" applyFill="1" applyBorder="1" applyAlignment="1">
      <alignment horizontal="center"/>
      <protection/>
    </xf>
    <xf numFmtId="49" fontId="85" fillId="9" borderId="10" xfId="60" applyNumberFormat="1" applyFont="1" applyFill="1" applyBorder="1" applyAlignment="1">
      <alignment horizontal="center" wrapText="1"/>
      <protection/>
    </xf>
    <xf numFmtId="49" fontId="0" fillId="9" borderId="10" xfId="60" applyNumberFormat="1" applyFont="1" applyFill="1" applyBorder="1" applyAlignment="1">
      <alignment horizontal="center"/>
      <protection/>
    </xf>
    <xf numFmtId="49" fontId="54" fillId="9" borderId="10" xfId="53" applyNumberFormat="1" applyFill="1" applyBorder="1" applyAlignment="1" applyProtection="1">
      <alignment horizontal="center"/>
      <protection/>
    </xf>
    <xf numFmtId="0" fontId="0" fillId="9" borderId="10" xfId="0" applyFill="1" applyBorder="1" applyAlignment="1">
      <alignment horizontal="center"/>
    </xf>
    <xf numFmtId="0" fontId="83" fillId="9" borderId="14" xfId="0" applyFont="1" applyFill="1" applyBorder="1" applyAlignment="1">
      <alignment horizontal="center" vertical="center" wrapText="1"/>
    </xf>
    <xf numFmtId="0" fontId="81" fillId="9" borderId="10" xfId="0" applyFont="1" applyFill="1" applyBorder="1" applyAlignment="1">
      <alignment horizontal="center" vertical="center" wrapText="1"/>
    </xf>
    <xf numFmtId="164" fontId="0" fillId="9" borderId="10" xfId="44" applyNumberFormat="1" applyFont="1" applyFill="1" applyBorder="1" applyAlignment="1">
      <alignment horizontal="right"/>
    </xf>
    <xf numFmtId="9" fontId="0" fillId="9" borderId="10" xfId="0" applyNumberFormat="1" applyFill="1" applyBorder="1" applyAlignment="1">
      <alignment horizontal="right"/>
    </xf>
    <xf numFmtId="0" fontId="76" fillId="9" borderId="0" xfId="0" applyFont="1" applyFill="1" applyBorder="1" applyAlignment="1">
      <alignment horizontal="center" vertical="center" wrapText="1"/>
    </xf>
    <xf numFmtId="49" fontId="85" fillId="16" borderId="10" xfId="60" applyNumberFormat="1" applyFont="1" applyFill="1" applyBorder="1" applyAlignment="1">
      <alignment horizontal="center"/>
      <protection/>
    </xf>
    <xf numFmtId="49" fontId="0" fillId="16" borderId="10" xfId="60" applyNumberFormat="1" applyFont="1" applyFill="1" applyBorder="1" applyAlignment="1">
      <alignment horizontal="center"/>
      <protection/>
    </xf>
    <xf numFmtId="49" fontId="54" fillId="16" borderId="10" xfId="53" applyNumberFormat="1" applyFill="1" applyBorder="1" applyAlignment="1" applyProtection="1">
      <alignment horizontal="center"/>
      <protection/>
    </xf>
    <xf numFmtId="0" fontId="0" fillId="16" borderId="10" xfId="0" applyFill="1" applyBorder="1" applyAlignment="1">
      <alignment horizontal="center"/>
    </xf>
    <xf numFmtId="0" fontId="81" fillId="16" borderId="10" xfId="0" applyFont="1" applyFill="1" applyBorder="1" applyAlignment="1">
      <alignment horizontal="center" vertical="center" wrapText="1"/>
    </xf>
    <xf numFmtId="0" fontId="83" fillId="16" borderId="14" xfId="0" applyFont="1" applyFill="1" applyBorder="1" applyAlignment="1">
      <alignment horizontal="center" vertical="center" wrapText="1"/>
    </xf>
    <xf numFmtId="0" fontId="76" fillId="16" borderId="0" xfId="0" applyFont="1" applyFill="1" applyBorder="1" applyAlignment="1">
      <alignment horizontal="center" vertical="center" wrapText="1"/>
    </xf>
    <xf numFmtId="164" fontId="0" fillId="16" borderId="10" xfId="44" applyNumberFormat="1" applyFont="1" applyFill="1" applyBorder="1" applyAlignment="1">
      <alignment horizontal="right"/>
    </xf>
    <xf numFmtId="9" fontId="0" fillId="16" borderId="10" xfId="0" applyNumberFormat="1" applyFill="1" applyBorder="1" applyAlignment="1">
      <alignment horizontal="right"/>
    </xf>
    <xf numFmtId="0" fontId="76" fillId="11" borderId="0" xfId="0" applyFont="1" applyFill="1" applyBorder="1" applyAlignment="1">
      <alignment horizontal="center" vertical="center" wrapText="1"/>
    </xf>
    <xf numFmtId="164" fontId="64" fillId="39" borderId="22" xfId="0" applyNumberFormat="1" applyFont="1" applyFill="1" applyBorder="1" applyAlignment="1">
      <alignment horizontal="right"/>
    </xf>
    <xf numFmtId="9" fontId="64" fillId="39" borderId="22" xfId="0" applyNumberFormat="1" applyFont="1" applyFill="1" applyBorder="1" applyAlignment="1">
      <alignment horizontal="right"/>
    </xf>
    <xf numFmtId="0" fontId="83" fillId="11" borderId="14" xfId="0" applyFont="1" applyFill="1" applyBorder="1" applyAlignment="1">
      <alignment horizontal="center" vertical="center" wrapText="1"/>
    </xf>
    <xf numFmtId="0" fontId="86" fillId="39" borderId="22" xfId="0" applyFont="1" applyFill="1" applyBorder="1" applyAlignment="1">
      <alignment horizontal="center" vertical="center" wrapText="1"/>
    </xf>
    <xf numFmtId="0" fontId="81" fillId="11" borderId="22" xfId="0" applyFont="1" applyFill="1" applyBorder="1" applyAlignment="1">
      <alignment horizontal="center" vertical="center" wrapText="1"/>
    </xf>
    <xf numFmtId="0" fontId="81" fillId="11" borderId="10" xfId="0" applyFont="1" applyFill="1" applyBorder="1" applyAlignment="1">
      <alignment horizontal="center" vertical="center" wrapText="1"/>
    </xf>
    <xf numFmtId="0" fontId="86" fillId="39" borderId="10" xfId="0" applyFont="1" applyFill="1" applyBorder="1" applyAlignment="1">
      <alignment horizontal="center" vertical="center" wrapText="1"/>
    </xf>
    <xf numFmtId="49" fontId="87" fillId="39" borderId="22" xfId="0" applyNumberFormat="1" applyFont="1" applyFill="1" applyBorder="1" applyAlignment="1">
      <alignment horizontal="center"/>
    </xf>
    <xf numFmtId="49" fontId="64" fillId="39" borderId="22" xfId="0" applyNumberFormat="1" applyFont="1" applyFill="1" applyBorder="1" applyAlignment="1">
      <alignment horizontal="center"/>
    </xf>
    <xf numFmtId="0" fontId="64" fillId="39" borderId="22" xfId="0" applyFont="1" applyFill="1" applyBorder="1" applyAlignment="1">
      <alignment horizontal="center"/>
    </xf>
    <xf numFmtId="49" fontId="85" fillId="18" borderId="10" xfId="60" applyNumberFormat="1" applyFont="1" applyFill="1" applyBorder="1" applyAlignment="1">
      <alignment horizontal="center"/>
      <protection/>
    </xf>
    <xf numFmtId="49" fontId="0" fillId="18" borderId="10" xfId="60" applyNumberFormat="1" applyFont="1" applyFill="1" applyBorder="1" applyAlignment="1">
      <alignment horizontal="center"/>
      <protection/>
    </xf>
    <xf numFmtId="49" fontId="54" fillId="18" borderId="10" xfId="53" applyNumberFormat="1" applyFill="1" applyBorder="1" applyAlignment="1" applyProtection="1">
      <alignment horizontal="center"/>
      <protection/>
    </xf>
    <xf numFmtId="0" fontId="0" fillId="18" borderId="10" xfId="0" applyFill="1" applyBorder="1" applyAlignment="1">
      <alignment horizontal="center"/>
    </xf>
    <xf numFmtId="0" fontId="83" fillId="18" borderId="14" xfId="0" applyFont="1" applyFill="1" applyBorder="1" applyAlignment="1">
      <alignment horizontal="center" vertical="center" wrapText="1"/>
    </xf>
    <xf numFmtId="0" fontId="81" fillId="18" borderId="10" xfId="0" applyFont="1" applyFill="1" applyBorder="1" applyAlignment="1">
      <alignment horizontal="center" vertical="center" wrapText="1"/>
    </xf>
    <xf numFmtId="164" fontId="0" fillId="18" borderId="10" xfId="44" applyNumberFormat="1" applyFont="1" applyFill="1" applyBorder="1" applyAlignment="1">
      <alignment horizontal="right"/>
    </xf>
    <xf numFmtId="9" fontId="0" fillId="18" borderId="10" xfId="0" applyNumberFormat="1" applyFill="1" applyBorder="1" applyAlignment="1">
      <alignment horizontal="right"/>
    </xf>
    <xf numFmtId="0" fontId="76" fillId="18" borderId="0" xfId="0" applyFont="1" applyFill="1" applyBorder="1" applyAlignment="1">
      <alignment horizontal="center" vertical="center" wrapText="1"/>
    </xf>
    <xf numFmtId="0" fontId="79" fillId="2" borderId="23" xfId="0" applyFont="1" applyFill="1" applyBorder="1" applyAlignment="1">
      <alignment horizontal="center" wrapText="1"/>
    </xf>
    <xf numFmtId="0" fontId="79" fillId="2" borderId="24" xfId="0" applyFont="1" applyFill="1" applyBorder="1" applyAlignment="1">
      <alignment horizontal="center" wrapText="1"/>
    </xf>
    <xf numFmtId="0" fontId="79" fillId="2" borderId="25" xfId="0" applyFont="1" applyFill="1" applyBorder="1" applyAlignment="1">
      <alignment horizontal="center" wrapText="1"/>
    </xf>
    <xf numFmtId="0" fontId="79" fillId="3" borderId="23" xfId="0" applyFont="1" applyFill="1" applyBorder="1" applyAlignment="1">
      <alignment horizontal="center" wrapText="1"/>
    </xf>
    <xf numFmtId="0" fontId="79" fillId="3" borderId="24" xfId="0" applyFont="1" applyFill="1" applyBorder="1" applyAlignment="1">
      <alignment horizontal="center" wrapText="1"/>
    </xf>
    <xf numFmtId="0" fontId="79" fillId="3" borderId="25" xfId="0" applyFont="1" applyFill="1" applyBorder="1" applyAlignment="1">
      <alignment horizontal="center" wrapText="1"/>
    </xf>
    <xf numFmtId="0" fontId="79" fillId="4" borderId="23" xfId="0" applyFont="1" applyFill="1" applyBorder="1" applyAlignment="1">
      <alignment horizontal="center" wrapText="1"/>
    </xf>
    <xf numFmtId="0" fontId="79" fillId="4" borderId="24" xfId="0" applyFont="1" applyFill="1" applyBorder="1" applyAlignment="1">
      <alignment horizontal="center" wrapText="1"/>
    </xf>
    <xf numFmtId="0" fontId="79" fillId="4" borderId="25" xfId="0" applyFont="1" applyFill="1" applyBorder="1" applyAlignment="1">
      <alignment horizontal="center" wrapText="1"/>
    </xf>
    <xf numFmtId="0" fontId="79" fillId="5" borderId="23" xfId="0" applyFont="1" applyFill="1" applyBorder="1" applyAlignment="1">
      <alignment horizontal="center" wrapText="1"/>
    </xf>
    <xf numFmtId="0" fontId="79" fillId="5" borderId="24" xfId="0" applyFont="1" applyFill="1" applyBorder="1" applyAlignment="1">
      <alignment horizontal="center" wrapText="1"/>
    </xf>
    <xf numFmtId="0" fontId="79" fillId="5" borderId="25" xfId="0" applyFont="1" applyFill="1" applyBorder="1" applyAlignment="1">
      <alignment horizontal="center" wrapText="1"/>
    </xf>
    <xf numFmtId="0" fontId="79" fillId="6" borderId="23" xfId="0" applyFont="1" applyFill="1" applyBorder="1" applyAlignment="1">
      <alignment horizontal="center" wrapText="1"/>
    </xf>
    <xf numFmtId="0" fontId="79" fillId="6" borderId="24" xfId="0" applyFont="1" applyFill="1" applyBorder="1" applyAlignment="1">
      <alignment horizontal="center" wrapText="1"/>
    </xf>
    <xf numFmtId="0" fontId="79" fillId="6" borderId="25" xfId="0" applyFont="1" applyFill="1" applyBorder="1" applyAlignment="1">
      <alignment horizontal="center" wrapText="1"/>
    </xf>
    <xf numFmtId="0" fontId="79" fillId="7" borderId="23" xfId="0" applyFont="1" applyFill="1" applyBorder="1" applyAlignment="1">
      <alignment horizontal="center" wrapText="1"/>
    </xf>
    <xf numFmtId="0" fontId="79" fillId="7" borderId="24" xfId="0" applyFont="1" applyFill="1" applyBorder="1" applyAlignment="1">
      <alignment horizontal="center" wrapText="1"/>
    </xf>
    <xf numFmtId="0" fontId="79" fillId="7" borderId="25" xfId="0" applyFont="1" applyFill="1" applyBorder="1" applyAlignment="1">
      <alignment horizontal="center" wrapText="1"/>
    </xf>
    <xf numFmtId="0" fontId="79" fillId="37" borderId="23" xfId="0" applyFont="1" applyFill="1" applyBorder="1" applyAlignment="1">
      <alignment horizontal="center" wrapText="1"/>
    </xf>
    <xf numFmtId="0" fontId="79" fillId="37" borderId="24" xfId="0" applyFont="1" applyFill="1" applyBorder="1" applyAlignment="1">
      <alignment horizontal="center" wrapText="1"/>
    </xf>
    <xf numFmtId="0" fontId="79" fillId="37" borderId="25" xfId="0" applyFont="1" applyFill="1" applyBorder="1" applyAlignment="1">
      <alignment horizontal="center" wrapText="1"/>
    </xf>
    <xf numFmtId="0" fontId="79" fillId="9" borderId="23" xfId="0" applyFont="1" applyFill="1" applyBorder="1" applyAlignment="1">
      <alignment horizontal="center" wrapText="1"/>
    </xf>
    <xf numFmtId="0" fontId="79" fillId="9" borderId="24" xfId="0" applyFont="1" applyFill="1" applyBorder="1" applyAlignment="1">
      <alignment horizontal="center" wrapText="1"/>
    </xf>
    <xf numFmtId="0" fontId="79" fillId="9" borderId="25" xfId="0" applyFont="1" applyFill="1" applyBorder="1" applyAlignment="1">
      <alignment horizontal="center" wrapText="1"/>
    </xf>
    <xf numFmtId="0" fontId="79" fillId="16" borderId="23" xfId="0" applyFont="1" applyFill="1" applyBorder="1" applyAlignment="1">
      <alignment horizontal="center" wrapText="1"/>
    </xf>
    <xf numFmtId="0" fontId="79" fillId="16" borderId="24" xfId="0" applyFont="1" applyFill="1" applyBorder="1" applyAlignment="1">
      <alignment horizontal="center" wrapText="1"/>
    </xf>
    <xf numFmtId="0" fontId="79" fillId="16" borderId="25" xfId="0" applyFont="1" applyFill="1" applyBorder="1" applyAlignment="1">
      <alignment horizontal="center" wrapText="1"/>
    </xf>
    <xf numFmtId="0" fontId="79" fillId="11" borderId="23" xfId="0" applyFont="1" applyFill="1" applyBorder="1" applyAlignment="1">
      <alignment horizontal="center" wrapText="1"/>
    </xf>
    <xf numFmtId="0" fontId="79" fillId="11" borderId="24" xfId="0" applyFont="1" applyFill="1" applyBorder="1" applyAlignment="1">
      <alignment horizontal="center" wrapText="1"/>
    </xf>
    <xf numFmtId="0" fontId="79" fillId="11" borderId="25" xfId="0" applyFont="1" applyFill="1" applyBorder="1" applyAlignment="1">
      <alignment horizontal="center" wrapText="1"/>
    </xf>
    <xf numFmtId="0" fontId="79" fillId="18" borderId="23" xfId="0" applyFont="1" applyFill="1" applyBorder="1" applyAlignment="1">
      <alignment horizontal="center" wrapText="1"/>
    </xf>
    <xf numFmtId="0" fontId="79" fillId="18" borderId="24" xfId="0" applyFont="1" applyFill="1" applyBorder="1" applyAlignment="1">
      <alignment horizontal="center" wrapText="1"/>
    </xf>
    <xf numFmtId="0" fontId="79" fillId="18" borderId="25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</cellXfs>
  <cellStyles count="1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9" xfId="57"/>
    <cellStyle name="Normal 2" xfId="58"/>
    <cellStyle name="Normal 3" xfId="59"/>
    <cellStyle name="Normal 4" xfId="60"/>
    <cellStyle name="Normal 5" xfId="61"/>
    <cellStyle name="Normal 5 10" xfId="62"/>
    <cellStyle name="Normal 5 11" xfId="63"/>
    <cellStyle name="Normal 5 12" xfId="64"/>
    <cellStyle name="Normal 5 13" xfId="65"/>
    <cellStyle name="Normal 5 14" xfId="66"/>
    <cellStyle name="Normal 5 15" xfId="67"/>
    <cellStyle name="Normal 5 16" xfId="68"/>
    <cellStyle name="Normal 5 17" xfId="69"/>
    <cellStyle name="Normal 5 18" xfId="70"/>
    <cellStyle name="Normal 5 19" xfId="71"/>
    <cellStyle name="Normal 5 2" xfId="72"/>
    <cellStyle name="Normal 5 20" xfId="73"/>
    <cellStyle name="Normal 5 21" xfId="74"/>
    <cellStyle name="Normal 5 22" xfId="75"/>
    <cellStyle name="Normal 5 23" xfId="76"/>
    <cellStyle name="Normal 5 24" xfId="77"/>
    <cellStyle name="Normal 5 25" xfId="78"/>
    <cellStyle name="Normal 5 26" xfId="79"/>
    <cellStyle name="Normal 5 27" xfId="80"/>
    <cellStyle name="Normal 5 28" xfId="81"/>
    <cellStyle name="Normal 5 29" xfId="82"/>
    <cellStyle name="Normal 5 3" xfId="83"/>
    <cellStyle name="Normal 5 30" xfId="84"/>
    <cellStyle name="Normal 5 31" xfId="85"/>
    <cellStyle name="Normal 5 32" xfId="86"/>
    <cellStyle name="Normal 5 33" xfId="87"/>
    <cellStyle name="Normal 5 34" xfId="88"/>
    <cellStyle name="Normal 5 35" xfId="89"/>
    <cellStyle name="Normal 5 36" xfId="90"/>
    <cellStyle name="Normal 5 37" xfId="91"/>
    <cellStyle name="Normal 5 38" xfId="92"/>
    <cellStyle name="Normal 5 39" xfId="93"/>
    <cellStyle name="Normal 5 4" xfId="94"/>
    <cellStyle name="Normal 5 40" xfId="95"/>
    <cellStyle name="Normal 5 41" xfId="96"/>
    <cellStyle name="Normal 5 42" xfId="97"/>
    <cellStyle name="Normal 5 43" xfId="98"/>
    <cellStyle name="Normal 5 44" xfId="99"/>
    <cellStyle name="Normal 5 45" xfId="100"/>
    <cellStyle name="Normal 5 46" xfId="101"/>
    <cellStyle name="Normal 5 47" xfId="102"/>
    <cellStyle name="Normal 5 48" xfId="103"/>
    <cellStyle name="Normal 5 49" xfId="104"/>
    <cellStyle name="Normal 5 5" xfId="105"/>
    <cellStyle name="Normal 5 50" xfId="106"/>
    <cellStyle name="Normal 5 51" xfId="107"/>
    <cellStyle name="Normal 5 52" xfId="108"/>
    <cellStyle name="Normal 5 6" xfId="109"/>
    <cellStyle name="Normal 5 7" xfId="110"/>
    <cellStyle name="Normal 5 8" xfId="111"/>
    <cellStyle name="Normal 5 9" xfId="112"/>
    <cellStyle name="Note" xfId="113"/>
    <cellStyle name="Output" xfId="114"/>
    <cellStyle name="Percent" xfId="115"/>
    <cellStyle name="Title" xfId="116"/>
    <cellStyle name="Total" xfId="117"/>
    <cellStyle name="Warning Text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ita@abrightideaonline.com" TargetMode="External" /><Relationship Id="rId2" Type="http://schemas.openxmlformats.org/officeDocument/2006/relationships/hyperlink" Target="mailto:anita@abrightideaonline.com" TargetMode="External" /><Relationship Id="rId3" Type="http://schemas.openxmlformats.org/officeDocument/2006/relationships/hyperlink" Target="mailto:cobey@abrightideaonline.com" TargetMode="External" /><Relationship Id="rId4" Type="http://schemas.openxmlformats.org/officeDocument/2006/relationships/hyperlink" Target="mailto:chad@abrightideaonline.com" TargetMode="External" /><Relationship Id="rId5" Type="http://schemas.openxmlformats.org/officeDocument/2006/relationships/hyperlink" Target="mailto:Ppomeroy@abccreative.com" TargetMode="External" /><Relationship Id="rId6" Type="http://schemas.openxmlformats.org/officeDocument/2006/relationships/hyperlink" Target="mailto:Mcordrey@abccreative.com" TargetMode="External" /><Relationship Id="rId7" Type="http://schemas.openxmlformats.org/officeDocument/2006/relationships/hyperlink" Target="mailto:Aparkowski@abccreative.com" TargetMode="External" /><Relationship Id="rId8" Type="http://schemas.openxmlformats.org/officeDocument/2006/relationships/hyperlink" Target="mailto:lshopa@abccreative.com" TargetMode="External" /><Relationship Id="rId9" Type="http://schemas.openxmlformats.org/officeDocument/2006/relationships/hyperlink" Target="mailto:jdeardorff@deardorffassociates.com" TargetMode="External" /><Relationship Id="rId10" Type="http://schemas.openxmlformats.org/officeDocument/2006/relationships/hyperlink" Target="mailto:jvanaman@deardorffassociates.com" TargetMode="External" /><Relationship Id="rId11" Type="http://schemas.openxmlformats.org/officeDocument/2006/relationships/hyperlink" Target="mailto:jdeardorff@deardorffassociates.com" TargetMode="External" /><Relationship Id="rId12" Type="http://schemas.openxmlformats.org/officeDocument/2006/relationships/hyperlink" Target="mailto:mhassett@deardorffassociates.com" TargetMode="External" /><Relationship Id="rId13" Type="http://schemas.openxmlformats.org/officeDocument/2006/relationships/hyperlink" Target="mailto:lstrickler@harmelin.com" TargetMode="External" /><Relationship Id="rId14" Type="http://schemas.openxmlformats.org/officeDocument/2006/relationships/hyperlink" Target="mailto:mhein@harmelin.com" TargetMode="External" /><Relationship Id="rId15" Type="http://schemas.openxmlformats.org/officeDocument/2006/relationships/hyperlink" Target="mailto:cflannery@harmelin.com" TargetMode="External" /><Relationship Id="rId16" Type="http://schemas.openxmlformats.org/officeDocument/2006/relationships/hyperlink" Target="mailto:kyerk@harmelin.com" TargetMode="External" /><Relationship Id="rId17" Type="http://schemas.openxmlformats.org/officeDocument/2006/relationships/hyperlink" Target="mailto:david@ignytegroup.com" TargetMode="External" /><Relationship Id="rId18" Type="http://schemas.openxmlformats.org/officeDocument/2006/relationships/hyperlink" Target="mailto:David@ignytegroup.com" TargetMode="External" /><Relationship Id="rId19" Type="http://schemas.openxmlformats.org/officeDocument/2006/relationships/hyperlink" Target="mailto:sara@ignytegroup.com" TargetMode="External" /><Relationship Id="rId20" Type="http://schemas.openxmlformats.org/officeDocument/2006/relationships/hyperlink" Target="mailto:arman@ignytegroup.com" TargetMode="External" /><Relationship Id="rId21" Type="http://schemas.openxmlformats.org/officeDocument/2006/relationships/hyperlink" Target="mailto:lscott@onemagnify.com" TargetMode="External" /><Relationship Id="rId22" Type="http://schemas.openxmlformats.org/officeDocument/2006/relationships/hyperlink" Target="mailto:abye@onemagnify.com" TargetMode="External" /><Relationship Id="rId23" Type="http://schemas.openxmlformats.org/officeDocument/2006/relationships/hyperlink" Target="mailto:ptaylor@onemagnify.com" TargetMode="External" /><Relationship Id="rId24" Type="http://schemas.openxmlformats.org/officeDocument/2006/relationships/hyperlink" Target="mailto:abye@onemagnify.com" TargetMode="External" /><Relationship Id="rId25" Type="http://schemas.openxmlformats.org/officeDocument/2006/relationships/hyperlink" Target="mailto:jay.salyers@milespartnership.com" TargetMode="External" /><Relationship Id="rId26" Type="http://schemas.openxmlformats.org/officeDocument/2006/relationships/hyperlink" Target="mailto:rachael.root@milespartnership.com" TargetMode="External" /><Relationship Id="rId27" Type="http://schemas.openxmlformats.org/officeDocument/2006/relationships/hyperlink" Target="mailto:tom.lefave@milespartnership.com" TargetMode="External" /><Relationship Id="rId28" Type="http://schemas.openxmlformats.org/officeDocument/2006/relationships/hyperlink" Target="mailto:jay.salyers@milespartnership.com" TargetMode="External" /><Relationship Id="rId29" Type="http://schemas.openxmlformats.org/officeDocument/2006/relationships/hyperlink" Target="mailto:Linda.Moreland@Remline.com" TargetMode="External" /><Relationship Id="rId30" Type="http://schemas.openxmlformats.org/officeDocument/2006/relationships/hyperlink" Target="mailto:Linda.Moreland@Remline.com" TargetMode="External" /><Relationship Id="rId31" Type="http://schemas.openxmlformats.org/officeDocument/2006/relationships/hyperlink" Target="mailto:Danielle.Lloyd@Remline.com" TargetMode="External" /><Relationship Id="rId32" Type="http://schemas.openxmlformats.org/officeDocument/2006/relationships/hyperlink" Target="mailto:Sandra.Overa@Remline.com" TargetMode="External" /><Relationship Id="rId33" Type="http://schemas.openxmlformats.org/officeDocument/2006/relationships/hyperlink" Target="mailto:brandon@trueVGD.com" TargetMode="External" /><Relationship Id="rId34" Type="http://schemas.openxmlformats.org/officeDocument/2006/relationships/hyperlink" Target="mailto:jfi@hellovanguard.com" TargetMode="External" /><Relationship Id="rId35" Type="http://schemas.openxmlformats.org/officeDocument/2006/relationships/hyperlink" Target="mailto:jfi@hellovanguard.com" TargetMode="External" /><Relationship Id="rId3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21.7109375" style="0" bestFit="1" customWidth="1"/>
    <col min="2" max="3" width="37.7109375" style="0" customWidth="1"/>
    <col min="4" max="4" width="37.7109375" style="70" customWidth="1"/>
    <col min="5" max="10" width="37.7109375" style="0" customWidth="1"/>
    <col min="11" max="11" width="37.7109375" style="85" customWidth="1"/>
    <col min="12" max="12" width="37.7109375" style="0" customWidth="1"/>
  </cols>
  <sheetData>
    <row r="1" ht="14.25">
      <c r="A1" t="s">
        <v>45</v>
      </c>
    </row>
    <row r="2" spans="1:11" ht="18">
      <c r="A2" s="110" t="s">
        <v>32</v>
      </c>
      <c r="B2" s="43"/>
      <c r="C2" s="43"/>
      <c r="D2" s="71"/>
      <c r="E2" s="43"/>
      <c r="F2" s="43"/>
      <c r="G2" s="43"/>
      <c r="H2" s="43"/>
      <c r="I2" s="43"/>
      <c r="J2" s="43"/>
      <c r="K2" s="43"/>
    </row>
    <row r="3" spans="1:11" ht="14.25">
      <c r="A3" s="44"/>
      <c r="B3" s="44"/>
      <c r="C3" s="44"/>
      <c r="D3" s="72"/>
      <c r="E3" s="44"/>
      <c r="F3" s="44"/>
      <c r="G3" s="44"/>
      <c r="H3" s="44"/>
      <c r="I3" s="44"/>
      <c r="J3" s="44"/>
      <c r="K3" s="44"/>
    </row>
    <row r="4" spans="1:11" ht="14.25" customHeight="1">
      <c r="A4" s="45"/>
      <c r="B4" s="45"/>
      <c r="C4" s="45"/>
      <c r="D4" s="73"/>
      <c r="E4" s="45"/>
      <c r="F4" s="45"/>
      <c r="G4" s="45"/>
      <c r="H4" s="45"/>
      <c r="I4" s="45"/>
      <c r="J4" s="45"/>
      <c r="K4" s="45"/>
    </row>
    <row r="5" spans="1:12" s="129" customFormat="1" ht="28.5">
      <c r="A5" s="4" t="s">
        <v>33</v>
      </c>
      <c r="B5" s="109" t="s">
        <v>132</v>
      </c>
      <c r="C5" s="112" t="s">
        <v>123</v>
      </c>
      <c r="D5" s="119" t="s">
        <v>156</v>
      </c>
      <c r="E5" s="140" t="s">
        <v>125</v>
      </c>
      <c r="F5" s="151" t="s">
        <v>182</v>
      </c>
      <c r="G5" s="152" t="s">
        <v>138</v>
      </c>
      <c r="H5" s="170" t="s">
        <v>216</v>
      </c>
      <c r="I5" s="171" t="s">
        <v>288</v>
      </c>
      <c r="J5" s="180" t="s">
        <v>128</v>
      </c>
      <c r="K5" s="197" t="s">
        <v>297</v>
      </c>
      <c r="L5" s="200" t="s">
        <v>269</v>
      </c>
    </row>
    <row r="6" spans="1:12" ht="14.25">
      <c r="A6" s="4" t="s">
        <v>34</v>
      </c>
      <c r="B6" s="104" t="s">
        <v>107</v>
      </c>
      <c r="C6" s="113" t="s">
        <v>143</v>
      </c>
      <c r="D6" s="120" t="s">
        <v>157</v>
      </c>
      <c r="E6" s="141" t="s">
        <v>167</v>
      </c>
      <c r="F6" s="149" t="s">
        <v>183</v>
      </c>
      <c r="G6" s="153" t="s">
        <v>199</v>
      </c>
      <c r="H6" s="168" t="s">
        <v>217</v>
      </c>
      <c r="I6" s="172" t="s">
        <v>229</v>
      </c>
      <c r="J6" s="181" t="s">
        <v>241</v>
      </c>
      <c r="K6" s="198" t="s">
        <v>252</v>
      </c>
      <c r="L6" s="201" t="s">
        <v>270</v>
      </c>
    </row>
    <row r="7" spans="1:12" ht="14.25">
      <c r="A7" s="4" t="s">
        <v>35</v>
      </c>
      <c r="B7" s="104" t="s">
        <v>108</v>
      </c>
      <c r="C7" s="113" t="s">
        <v>144</v>
      </c>
      <c r="D7" s="120" t="s">
        <v>158</v>
      </c>
      <c r="E7" s="141" t="s">
        <v>168</v>
      </c>
      <c r="F7" s="149" t="s">
        <v>184</v>
      </c>
      <c r="G7" s="153" t="s">
        <v>200</v>
      </c>
      <c r="H7" s="168" t="s">
        <v>218</v>
      </c>
      <c r="I7" s="172" t="s">
        <v>230</v>
      </c>
      <c r="J7" s="181" t="s">
        <v>242</v>
      </c>
      <c r="K7" s="198" t="s">
        <v>144</v>
      </c>
      <c r="L7" s="201" t="s">
        <v>271</v>
      </c>
    </row>
    <row r="8" spans="1:12" ht="14.25">
      <c r="A8" s="4" t="s">
        <v>31</v>
      </c>
      <c r="B8" s="104" t="s">
        <v>109</v>
      </c>
      <c r="C8" s="113" t="s">
        <v>145</v>
      </c>
      <c r="D8" s="120" t="s">
        <v>159</v>
      </c>
      <c r="E8" s="141" t="s">
        <v>169</v>
      </c>
      <c r="F8" s="149" t="s">
        <v>185</v>
      </c>
      <c r="G8" s="153" t="s">
        <v>201</v>
      </c>
      <c r="H8" s="168" t="s">
        <v>219</v>
      </c>
      <c r="I8" s="172" t="s">
        <v>231</v>
      </c>
      <c r="J8" s="181" t="s">
        <v>243</v>
      </c>
      <c r="K8" s="198" t="s">
        <v>253</v>
      </c>
      <c r="L8" s="201" t="s">
        <v>272</v>
      </c>
    </row>
    <row r="9" spans="1:12" ht="14.25">
      <c r="A9" s="4" t="s">
        <v>36</v>
      </c>
      <c r="B9" s="104" t="s">
        <v>110</v>
      </c>
      <c r="C9" s="113" t="s">
        <v>146</v>
      </c>
      <c r="D9" s="120" t="s">
        <v>160</v>
      </c>
      <c r="E9" s="141" t="s">
        <v>170</v>
      </c>
      <c r="F9" s="149" t="s">
        <v>186</v>
      </c>
      <c r="G9" s="153" t="s">
        <v>202</v>
      </c>
      <c r="H9" s="168" t="s">
        <v>220</v>
      </c>
      <c r="I9" s="172" t="s">
        <v>232</v>
      </c>
      <c r="J9" s="181" t="s">
        <v>244</v>
      </c>
      <c r="K9" s="198" t="s">
        <v>254</v>
      </c>
      <c r="L9" s="201" t="s">
        <v>273</v>
      </c>
    </row>
    <row r="10" spans="1:12" ht="14.25">
      <c r="A10" s="4" t="s">
        <v>37</v>
      </c>
      <c r="B10" s="105" t="s">
        <v>111</v>
      </c>
      <c r="C10" s="114" t="s">
        <v>147</v>
      </c>
      <c r="D10" s="121" t="s">
        <v>161</v>
      </c>
      <c r="E10" s="141" t="s">
        <v>171</v>
      </c>
      <c r="F10" s="150" t="s">
        <v>187</v>
      </c>
      <c r="G10" s="154" t="s">
        <v>203</v>
      </c>
      <c r="H10" s="169" t="s">
        <v>221</v>
      </c>
      <c r="I10" s="173" t="s">
        <v>233</v>
      </c>
      <c r="J10" s="182" t="s">
        <v>245</v>
      </c>
      <c r="K10" s="198" t="s">
        <v>255</v>
      </c>
      <c r="L10" s="202" t="s">
        <v>274</v>
      </c>
    </row>
    <row r="11" spans="1:11" ht="14.25">
      <c r="A11" s="46"/>
      <c r="B11" s="46"/>
      <c r="C11" s="46"/>
      <c r="D11" s="74"/>
      <c r="E11" s="46"/>
      <c r="F11" s="46"/>
      <c r="G11" s="46"/>
      <c r="H11" s="46"/>
      <c r="I11" s="46"/>
      <c r="J11" s="46"/>
      <c r="K11" s="46"/>
    </row>
    <row r="12" spans="1:11" ht="15">
      <c r="A12" s="42" t="s">
        <v>38</v>
      </c>
      <c r="B12" s="42"/>
      <c r="C12" s="42"/>
      <c r="D12" s="75"/>
      <c r="E12" s="42"/>
      <c r="F12" s="42"/>
      <c r="G12" s="42"/>
      <c r="H12" s="42"/>
      <c r="I12" s="42"/>
      <c r="J12" s="42"/>
      <c r="K12" s="42"/>
    </row>
    <row r="13" spans="1:12" ht="14.25">
      <c r="A13" s="5" t="s">
        <v>39</v>
      </c>
      <c r="B13" s="104" t="s">
        <v>109</v>
      </c>
      <c r="C13" s="113" t="s">
        <v>148</v>
      </c>
      <c r="D13" s="120" t="s">
        <v>162</v>
      </c>
      <c r="E13" s="141" t="s">
        <v>172</v>
      </c>
      <c r="F13" s="149" t="s">
        <v>188</v>
      </c>
      <c r="G13" s="153" t="s">
        <v>201</v>
      </c>
      <c r="H13" s="168" t="s">
        <v>222</v>
      </c>
      <c r="I13" s="172" t="s">
        <v>234</v>
      </c>
      <c r="J13" s="181" t="s">
        <v>246</v>
      </c>
      <c r="K13" s="198" t="s">
        <v>256</v>
      </c>
      <c r="L13" s="201" t="s">
        <v>272</v>
      </c>
    </row>
    <row r="14" spans="1:12" ht="14.25">
      <c r="A14" s="5" t="s">
        <v>40</v>
      </c>
      <c r="B14" s="104" t="s">
        <v>110</v>
      </c>
      <c r="C14" s="113" t="s">
        <v>146</v>
      </c>
      <c r="D14" s="120" t="s">
        <v>160</v>
      </c>
      <c r="E14" s="141" t="s">
        <v>173</v>
      </c>
      <c r="F14" s="149" t="s">
        <v>189</v>
      </c>
      <c r="G14" s="153" t="s">
        <v>202</v>
      </c>
      <c r="H14" s="168" t="s">
        <v>223</v>
      </c>
      <c r="I14" s="172" t="s">
        <v>235</v>
      </c>
      <c r="J14" s="181" t="s">
        <v>244</v>
      </c>
      <c r="K14" s="198" t="s">
        <v>257</v>
      </c>
      <c r="L14" s="201" t="s">
        <v>273</v>
      </c>
    </row>
    <row r="15" spans="1:12" ht="14.25">
      <c r="A15" s="5" t="s">
        <v>41</v>
      </c>
      <c r="B15" s="104" t="s">
        <v>112</v>
      </c>
      <c r="C15" s="113" t="s">
        <v>149</v>
      </c>
      <c r="D15" s="120" t="s">
        <v>163</v>
      </c>
      <c r="E15" s="141" t="s">
        <v>174</v>
      </c>
      <c r="F15" s="149" t="s">
        <v>190</v>
      </c>
      <c r="G15" s="153" t="s">
        <v>121</v>
      </c>
      <c r="H15" s="168" t="s">
        <v>224</v>
      </c>
      <c r="I15" s="172" t="s">
        <v>235</v>
      </c>
      <c r="J15" s="181" t="s">
        <v>247</v>
      </c>
      <c r="K15" s="198" t="s">
        <v>258</v>
      </c>
      <c r="L15" s="201" t="s">
        <v>275</v>
      </c>
    </row>
    <row r="16" spans="1:12" ht="14.25">
      <c r="A16" s="5" t="s">
        <v>42</v>
      </c>
      <c r="B16" s="105" t="s">
        <v>111</v>
      </c>
      <c r="C16" s="114" t="s">
        <v>150</v>
      </c>
      <c r="D16" s="121" t="s">
        <v>164</v>
      </c>
      <c r="E16" s="141" t="s">
        <v>175</v>
      </c>
      <c r="F16" s="150" t="s">
        <v>191</v>
      </c>
      <c r="G16" s="154" t="s">
        <v>204</v>
      </c>
      <c r="H16" s="169" t="s">
        <v>225</v>
      </c>
      <c r="I16" s="173" t="s">
        <v>236</v>
      </c>
      <c r="J16" s="182" t="s">
        <v>245</v>
      </c>
      <c r="K16" s="198" t="s">
        <v>259</v>
      </c>
      <c r="L16" s="202" t="s">
        <v>274</v>
      </c>
    </row>
    <row r="18" spans="1:11" ht="15">
      <c r="A18" s="42" t="s">
        <v>43</v>
      </c>
      <c r="B18" s="42"/>
      <c r="C18" s="42"/>
      <c r="D18" s="75"/>
      <c r="E18" s="42"/>
      <c r="F18" s="42"/>
      <c r="G18" s="42"/>
      <c r="H18" s="42"/>
      <c r="I18" s="42"/>
      <c r="J18" s="42"/>
      <c r="K18" s="42"/>
    </row>
    <row r="19" spans="1:12" ht="14.25">
      <c r="A19" s="5" t="s">
        <v>39</v>
      </c>
      <c r="B19" s="104" t="s">
        <v>113</v>
      </c>
      <c r="C19" s="113" t="s">
        <v>151</v>
      </c>
      <c r="D19" s="120" t="s">
        <v>159</v>
      </c>
      <c r="E19" s="141" t="s">
        <v>176</v>
      </c>
      <c r="F19" s="149" t="s">
        <v>192</v>
      </c>
      <c r="G19" s="153" t="s">
        <v>205</v>
      </c>
      <c r="H19" s="168" t="s">
        <v>226</v>
      </c>
      <c r="I19" s="172" t="s">
        <v>231</v>
      </c>
      <c r="J19" s="181" t="s">
        <v>248</v>
      </c>
      <c r="K19" s="198" t="s">
        <v>260</v>
      </c>
      <c r="L19" s="201" t="s">
        <v>276</v>
      </c>
    </row>
    <row r="20" spans="1:12" ht="14.25">
      <c r="A20" s="5" t="s">
        <v>40</v>
      </c>
      <c r="B20" s="104" t="s">
        <v>110</v>
      </c>
      <c r="C20" s="113" t="s">
        <v>146</v>
      </c>
      <c r="D20" s="120" t="s">
        <v>160</v>
      </c>
      <c r="E20" s="141" t="s">
        <v>177</v>
      </c>
      <c r="F20" s="149" t="s">
        <v>193</v>
      </c>
      <c r="G20" s="153" t="s">
        <v>206</v>
      </c>
      <c r="H20" s="168" t="s">
        <v>227</v>
      </c>
      <c r="I20" s="172" t="s">
        <v>232</v>
      </c>
      <c r="J20" s="181" t="s">
        <v>244</v>
      </c>
      <c r="K20" s="198" t="s">
        <v>261</v>
      </c>
      <c r="L20" s="201" t="s">
        <v>277</v>
      </c>
    </row>
    <row r="21" spans="1:12" ht="14.25">
      <c r="A21" s="5" t="s">
        <v>41</v>
      </c>
      <c r="B21" s="104" t="s">
        <v>112</v>
      </c>
      <c r="C21" s="113" t="s">
        <v>149</v>
      </c>
      <c r="D21" s="120" t="s">
        <v>163</v>
      </c>
      <c r="E21" s="141" t="s">
        <v>174</v>
      </c>
      <c r="F21" s="149" t="s">
        <v>190</v>
      </c>
      <c r="G21" s="153" t="s">
        <v>121</v>
      </c>
      <c r="H21" s="168" t="s">
        <v>224</v>
      </c>
      <c r="I21" s="172" t="s">
        <v>237</v>
      </c>
      <c r="J21" s="181" t="s">
        <v>247</v>
      </c>
      <c r="K21" s="198" t="s">
        <v>258</v>
      </c>
      <c r="L21" s="201" t="s">
        <v>278</v>
      </c>
    </row>
    <row r="22" spans="1:12" ht="14.25">
      <c r="A22" s="5" t="s">
        <v>42</v>
      </c>
      <c r="B22" s="105" t="s">
        <v>114</v>
      </c>
      <c r="C22" s="114" t="s">
        <v>152</v>
      </c>
      <c r="D22" s="121" t="s">
        <v>161</v>
      </c>
      <c r="E22" s="141" t="s">
        <v>178</v>
      </c>
      <c r="F22" s="150" t="s">
        <v>194</v>
      </c>
      <c r="G22" s="154" t="s">
        <v>207</v>
      </c>
      <c r="H22" s="169" t="s">
        <v>228</v>
      </c>
      <c r="I22" s="173" t="s">
        <v>233</v>
      </c>
      <c r="J22" s="182" t="s">
        <v>249</v>
      </c>
      <c r="K22" s="198" t="s">
        <v>262</v>
      </c>
      <c r="L22" s="202" t="s">
        <v>279</v>
      </c>
    </row>
    <row r="24" spans="1:11" ht="15">
      <c r="A24" s="42" t="s">
        <v>44</v>
      </c>
      <c r="B24" s="42"/>
      <c r="C24" s="42"/>
      <c r="D24" s="75"/>
      <c r="E24" s="42"/>
      <c r="F24" s="42"/>
      <c r="G24" s="42"/>
      <c r="H24" s="42"/>
      <c r="I24" s="42"/>
      <c r="J24" s="42"/>
      <c r="K24" s="42"/>
    </row>
    <row r="25" spans="1:12" ht="14.25">
      <c r="A25" s="5" t="s">
        <v>39</v>
      </c>
      <c r="B25" s="104" t="s">
        <v>115</v>
      </c>
      <c r="C25" s="113" t="s">
        <v>153</v>
      </c>
      <c r="D25" s="120" t="s">
        <v>165</v>
      </c>
      <c r="E25" s="141" t="s">
        <v>179</v>
      </c>
      <c r="F25" s="149" t="s">
        <v>195</v>
      </c>
      <c r="G25" s="153" t="s">
        <v>208</v>
      </c>
      <c r="H25" s="168" t="s">
        <v>222</v>
      </c>
      <c r="I25" s="172" t="s">
        <v>238</v>
      </c>
      <c r="J25" s="181" t="s">
        <v>250</v>
      </c>
      <c r="K25" s="198" t="s">
        <v>263</v>
      </c>
      <c r="L25" s="201" t="s">
        <v>280</v>
      </c>
    </row>
    <row r="26" spans="1:12" ht="14.25">
      <c r="A26" s="5" t="s">
        <v>40</v>
      </c>
      <c r="B26" s="104" t="s">
        <v>110</v>
      </c>
      <c r="C26" s="113" t="s">
        <v>146</v>
      </c>
      <c r="D26" s="120" t="s">
        <v>160</v>
      </c>
      <c r="E26" s="141" t="s">
        <v>170</v>
      </c>
      <c r="F26" s="149" t="s">
        <v>196</v>
      </c>
      <c r="G26" s="153" t="s">
        <v>209</v>
      </c>
      <c r="H26" s="168" t="s">
        <v>223</v>
      </c>
      <c r="I26" s="172" t="s">
        <v>239</v>
      </c>
      <c r="J26" s="181" t="s">
        <v>244</v>
      </c>
      <c r="K26" s="198" t="s">
        <v>258</v>
      </c>
      <c r="L26" s="201" t="s">
        <v>281</v>
      </c>
    </row>
    <row r="27" spans="1:12" ht="14.25">
      <c r="A27" s="5" t="s">
        <v>41</v>
      </c>
      <c r="B27" s="104" t="s">
        <v>112</v>
      </c>
      <c r="C27" s="113" t="s">
        <v>149</v>
      </c>
      <c r="D27" s="120" t="s">
        <v>163</v>
      </c>
      <c r="E27" s="141" t="s">
        <v>174</v>
      </c>
      <c r="F27" s="149" t="s">
        <v>190</v>
      </c>
      <c r="G27" s="153" t="s">
        <v>121</v>
      </c>
      <c r="H27" s="168" t="s">
        <v>224</v>
      </c>
      <c r="I27" s="172" t="s">
        <v>239</v>
      </c>
      <c r="J27" s="181" t="s">
        <v>247</v>
      </c>
      <c r="K27" s="198" t="s">
        <v>258</v>
      </c>
      <c r="L27" s="201" t="s">
        <v>278</v>
      </c>
    </row>
    <row r="28" spans="1:12" ht="14.25">
      <c r="A28" s="5" t="s">
        <v>42</v>
      </c>
      <c r="B28" s="105" t="s">
        <v>116</v>
      </c>
      <c r="C28" s="114" t="s">
        <v>154</v>
      </c>
      <c r="D28" s="121" t="s">
        <v>166</v>
      </c>
      <c r="E28" s="141" t="s">
        <v>180</v>
      </c>
      <c r="F28" s="150" t="s">
        <v>197</v>
      </c>
      <c r="G28" s="154" t="s">
        <v>210</v>
      </c>
      <c r="H28" s="169" t="s">
        <v>225</v>
      </c>
      <c r="I28" s="173" t="s">
        <v>240</v>
      </c>
      <c r="J28" s="182" t="s">
        <v>251</v>
      </c>
      <c r="K28" s="198" t="s">
        <v>264</v>
      </c>
      <c r="L28" s="201" t="s">
        <v>280</v>
      </c>
    </row>
    <row r="30" spans="1:12" s="70" customFormat="1" ht="14.25">
      <c r="A30" s="111" t="s">
        <v>78</v>
      </c>
      <c r="B30" s="103" t="s">
        <v>289</v>
      </c>
      <c r="C30" s="115" t="s">
        <v>155</v>
      </c>
      <c r="D30" s="122" t="s">
        <v>290</v>
      </c>
      <c r="E30" s="142" t="s">
        <v>291</v>
      </c>
      <c r="F30" s="148" t="s">
        <v>198</v>
      </c>
      <c r="G30" s="155" t="s">
        <v>292</v>
      </c>
      <c r="H30" s="167" t="s">
        <v>293</v>
      </c>
      <c r="I30" s="174" t="s">
        <v>293</v>
      </c>
      <c r="J30" s="183" t="s">
        <v>294</v>
      </c>
      <c r="K30" s="199" t="s">
        <v>293</v>
      </c>
      <c r="L30" s="203" t="s">
        <v>293</v>
      </c>
    </row>
  </sheetData>
  <sheetProtection/>
  <hyperlinks>
    <hyperlink ref="B10" r:id="rId1" display="anita@abrightideaonline.com"/>
    <hyperlink ref="B16" r:id="rId2" display="anita@abrightideaonline.com"/>
    <hyperlink ref="B22" r:id="rId3" display="cobey@abrightideaonline.com"/>
    <hyperlink ref="B28" r:id="rId4" display="chad@abrightideaonline.com"/>
    <hyperlink ref="C10" r:id="rId5" display="Ppomeroy@abccreative.com"/>
    <hyperlink ref="C16" r:id="rId6" display="Mcordrey@abccreative.com"/>
    <hyperlink ref="C22" r:id="rId7" display="Aparkowski@abccreative.com"/>
    <hyperlink ref="C28" r:id="rId8" display="lshopa@abccreative.com"/>
    <hyperlink ref="D10" r:id="rId9" display="jdeardorff@deardorffassociates.com"/>
    <hyperlink ref="D16" r:id="rId10" display="jvanaman@deardorffassociates.com"/>
    <hyperlink ref="D22" r:id="rId11" display="jdeardorff@deardorffassociates.com"/>
    <hyperlink ref="D28" r:id="rId12" display="mhassett@deardorffassociates.com"/>
    <hyperlink ref="F10" r:id="rId13" display="lstrickler@harmelin.com"/>
    <hyperlink ref="F16" r:id="rId14" display="mhein@harmelin.com"/>
    <hyperlink ref="F22" r:id="rId15" display="cflannery@harmelin.com"/>
    <hyperlink ref="F28" r:id="rId16" display="kyerk@harmelin.com"/>
    <hyperlink ref="G16" r:id="rId17" display="david@ignytegroup.com"/>
    <hyperlink ref="G10" r:id="rId18" display="David@ignytegroup.com"/>
    <hyperlink ref="G22" r:id="rId19" display="sara@ignytegroup.com"/>
    <hyperlink ref="G28" r:id="rId20" display="arman@ignytegroup.com"/>
    <hyperlink ref="H10" r:id="rId21" display="lscott@onemagnify.com"/>
    <hyperlink ref="H16" r:id="rId22" display="abye@onemagnify.com"/>
    <hyperlink ref="H22" r:id="rId23" display="ptaylor@onemagnify.com"/>
    <hyperlink ref="H28" r:id="rId24" display="abye@onemagnify.com"/>
    <hyperlink ref="I10" r:id="rId25" display="jay.salyers@milespartnership.com"/>
    <hyperlink ref="I16" r:id="rId26" display="rachael.root@milespartnership.com"/>
    <hyperlink ref="I28" r:id="rId27" display="tom.lefave@milespartnership.com"/>
    <hyperlink ref="I22" r:id="rId28" display="jay.salyers@milespartnership.com"/>
    <hyperlink ref="J10" r:id="rId29" display="Linda.Moreland@Remline.com"/>
    <hyperlink ref="J16" r:id="rId30" display="Linda.Moreland@Remline.com"/>
    <hyperlink ref="J22" r:id="rId31" display="Danielle.Lloyd@Remline.com"/>
    <hyperlink ref="J28" r:id="rId32" display="Sandra.Overa@Remline.com"/>
    <hyperlink ref="L22" r:id="rId33" display="brandon@trueVGD.com"/>
    <hyperlink ref="L16" r:id="rId34" display="jfi@hellovanguard.com"/>
    <hyperlink ref="L10" r:id="rId35" display="jfi@hellovanguard.com"/>
  </hyperlinks>
  <printOptions/>
  <pageMargins left="0.7" right="0.7" top="0.75" bottom="0.75" header="0.3" footer="0.3"/>
  <pageSetup fitToHeight="1" fitToWidth="1" horizontalDpi="600" verticalDpi="600" orientation="portrait" scale="99" r:id="rId3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5"/>
  <cols>
    <col min="1" max="1" width="42.140625" style="6" customWidth="1"/>
    <col min="2" max="2" width="19.7109375" style="92" customWidth="1"/>
    <col min="3" max="3" width="15.28125" style="92" customWidth="1"/>
    <col min="4" max="4" width="1.1484375" style="68" customWidth="1"/>
    <col min="5" max="5" width="15.421875" style="92" bestFit="1" customWidth="1"/>
    <col min="6" max="6" width="17.28125" style="92" bestFit="1" customWidth="1"/>
    <col min="7" max="7" width="1.1484375" style="68" customWidth="1"/>
    <col min="8" max="8" width="15.421875" style="92" bestFit="1" customWidth="1"/>
    <col min="9" max="9" width="14.7109375" style="92" bestFit="1" customWidth="1"/>
    <col min="10" max="10" width="1.1484375" style="68" customWidth="1"/>
    <col min="11" max="11" width="15.421875" style="92" bestFit="1" customWidth="1"/>
    <col min="12" max="12" width="16.7109375" style="92" customWidth="1"/>
    <col min="13" max="13" width="1.1484375" style="68" customWidth="1"/>
    <col min="14" max="14" width="15.421875" style="92" bestFit="1" customWidth="1"/>
    <col min="15" max="15" width="14.7109375" style="92" bestFit="1" customWidth="1"/>
    <col min="16" max="16" width="1.1484375" style="68" customWidth="1"/>
    <col min="17" max="17" width="15.421875" style="92" bestFit="1" customWidth="1"/>
    <col min="18" max="18" width="14.7109375" style="92" bestFit="1" customWidth="1"/>
    <col min="19" max="19" width="1.1484375" style="68" customWidth="1"/>
    <col min="20" max="20" width="15.421875" style="92" bestFit="1" customWidth="1"/>
    <col min="21" max="21" width="14.7109375" style="92" bestFit="1" customWidth="1"/>
    <col min="22" max="22" width="1.1484375" style="68" customWidth="1"/>
    <col min="23" max="23" width="15.421875" style="92" bestFit="1" customWidth="1"/>
    <col min="24" max="24" width="14.7109375" style="92" bestFit="1" customWidth="1"/>
    <col min="25" max="25" width="1.1484375" style="68" customWidth="1"/>
    <col min="26" max="26" width="15.421875" style="92" bestFit="1" customWidth="1"/>
    <col min="27" max="27" width="14.7109375" style="92" bestFit="1" customWidth="1"/>
    <col min="28" max="28" width="1.1484375" style="68" customWidth="1"/>
    <col min="29" max="29" width="15.421875" style="92" bestFit="1" customWidth="1"/>
    <col min="30" max="30" width="14.7109375" style="92" bestFit="1" customWidth="1"/>
    <col min="31" max="31" width="1.1484375" style="68" customWidth="1"/>
    <col min="32" max="32" width="15.421875" style="92" bestFit="1" customWidth="1"/>
    <col min="33" max="33" width="14.7109375" style="92" bestFit="1" customWidth="1"/>
    <col min="34" max="16384" width="8.8515625" style="6" customWidth="1"/>
  </cols>
  <sheetData>
    <row r="1" spans="1:33" ht="14.25" customHeight="1">
      <c r="A1" s="41" t="s">
        <v>299</v>
      </c>
      <c r="B1" s="90"/>
      <c r="C1" s="90"/>
      <c r="D1" s="91"/>
      <c r="E1" s="90"/>
      <c r="F1" s="90"/>
      <c r="G1" s="91"/>
      <c r="H1" s="90"/>
      <c r="I1" s="90"/>
      <c r="J1" s="91"/>
      <c r="K1" s="90"/>
      <c r="L1" s="90"/>
      <c r="M1" s="91"/>
      <c r="N1" s="90"/>
      <c r="O1" s="90"/>
      <c r="P1" s="91"/>
      <c r="Q1" s="90"/>
      <c r="R1" s="90"/>
      <c r="S1" s="91"/>
      <c r="T1" s="90"/>
      <c r="U1" s="90"/>
      <c r="V1" s="91"/>
      <c r="W1" s="90"/>
      <c r="X1" s="90"/>
      <c r="Y1" s="91"/>
      <c r="Z1" s="90"/>
      <c r="AA1" s="90"/>
      <c r="AB1" s="91"/>
      <c r="AC1" s="90"/>
      <c r="AD1" s="90"/>
      <c r="AE1" s="91"/>
      <c r="AF1" s="90"/>
      <c r="AG1" s="90"/>
    </row>
    <row r="2" ht="14.25">
      <c r="A2" s="6" t="s">
        <v>45</v>
      </c>
    </row>
    <row r="4" spans="1:33" s="89" customFormat="1" ht="60.75" customHeight="1">
      <c r="A4" s="88" t="s">
        <v>81</v>
      </c>
      <c r="B4" s="101" t="str">
        <f>'Vendor Info'!B5</f>
        <v>A. Bright Idea </v>
      </c>
      <c r="C4" s="101"/>
      <c r="D4" s="93"/>
      <c r="E4" s="116" t="s">
        <v>123</v>
      </c>
      <c r="F4" s="116"/>
      <c r="G4" s="93"/>
      <c r="H4" s="123" t="s">
        <v>124</v>
      </c>
      <c r="I4" s="123"/>
      <c r="J4" s="93"/>
      <c r="K4" s="139" t="s">
        <v>125</v>
      </c>
      <c r="L4" s="139"/>
      <c r="M4" s="93"/>
      <c r="N4" s="143" t="s">
        <v>285</v>
      </c>
      <c r="O4" s="143"/>
      <c r="P4" s="93"/>
      <c r="Q4" s="156" t="s">
        <v>138</v>
      </c>
      <c r="R4" s="156"/>
      <c r="S4" s="93"/>
      <c r="T4" s="166" t="s">
        <v>131</v>
      </c>
      <c r="U4" s="166"/>
      <c r="V4" s="93"/>
      <c r="W4" s="175" t="s">
        <v>287</v>
      </c>
      <c r="X4" s="175"/>
      <c r="Y4" s="93"/>
      <c r="Z4" s="185" t="s">
        <v>139</v>
      </c>
      <c r="AA4" s="185"/>
      <c r="AB4" s="93"/>
      <c r="AC4" s="192" t="s">
        <v>140</v>
      </c>
      <c r="AD4" s="192"/>
      <c r="AE4" s="93"/>
      <c r="AF4" s="204" t="s">
        <v>284</v>
      </c>
      <c r="AG4" s="204"/>
    </row>
    <row r="5" spans="1:33" s="86" customFormat="1" ht="13.5">
      <c r="A5" s="87"/>
      <c r="B5" s="87" t="s">
        <v>286</v>
      </c>
      <c r="C5" s="87" t="s">
        <v>46</v>
      </c>
      <c r="D5" s="94"/>
      <c r="E5" s="87" t="s">
        <v>286</v>
      </c>
      <c r="F5" s="87" t="s">
        <v>46</v>
      </c>
      <c r="G5" s="94"/>
      <c r="H5" s="87" t="s">
        <v>286</v>
      </c>
      <c r="I5" s="87" t="s">
        <v>46</v>
      </c>
      <c r="J5" s="94"/>
      <c r="K5" s="87" t="s">
        <v>286</v>
      </c>
      <c r="L5" s="87" t="s">
        <v>46</v>
      </c>
      <c r="M5" s="94"/>
      <c r="N5" s="87" t="s">
        <v>286</v>
      </c>
      <c r="O5" s="87" t="s">
        <v>46</v>
      </c>
      <c r="P5" s="94"/>
      <c r="Q5" s="87" t="s">
        <v>286</v>
      </c>
      <c r="R5" s="87" t="s">
        <v>46</v>
      </c>
      <c r="S5" s="94"/>
      <c r="T5" s="87" t="s">
        <v>286</v>
      </c>
      <c r="U5" s="87" t="s">
        <v>46</v>
      </c>
      <c r="V5" s="94"/>
      <c r="W5" s="87" t="s">
        <v>286</v>
      </c>
      <c r="X5" s="87" t="s">
        <v>46</v>
      </c>
      <c r="Y5" s="94"/>
      <c r="Z5" s="87" t="s">
        <v>286</v>
      </c>
      <c r="AA5" s="87" t="s">
        <v>46</v>
      </c>
      <c r="AB5" s="94"/>
      <c r="AC5" s="87" t="s">
        <v>286</v>
      </c>
      <c r="AD5" s="87" t="s">
        <v>46</v>
      </c>
      <c r="AE5" s="94"/>
      <c r="AF5" s="87" t="s">
        <v>286</v>
      </c>
      <c r="AG5" s="87" t="s">
        <v>46</v>
      </c>
    </row>
    <row r="6" spans="1:33" ht="14.25">
      <c r="A6" s="95" t="s">
        <v>76</v>
      </c>
      <c r="B6" s="102" t="s">
        <v>136</v>
      </c>
      <c r="C6" s="102" t="s">
        <v>190</v>
      </c>
      <c r="E6" s="117" t="s">
        <v>136</v>
      </c>
      <c r="F6" s="117" t="s">
        <v>190</v>
      </c>
      <c r="H6" s="124" t="s">
        <v>137</v>
      </c>
      <c r="I6" s="124">
        <v>20</v>
      </c>
      <c r="K6" s="138" t="s">
        <v>136</v>
      </c>
      <c r="L6" s="138" t="s">
        <v>190</v>
      </c>
      <c r="N6" s="144" t="s">
        <v>136</v>
      </c>
      <c r="O6" s="144" t="s">
        <v>190</v>
      </c>
      <c r="Q6" s="157" t="s">
        <v>136</v>
      </c>
      <c r="R6" s="157" t="s">
        <v>190</v>
      </c>
      <c r="T6" s="165" t="s">
        <v>136</v>
      </c>
      <c r="U6" s="165" t="s">
        <v>190</v>
      </c>
      <c r="W6" s="176" t="s">
        <v>136</v>
      </c>
      <c r="X6" s="176" t="s">
        <v>190</v>
      </c>
      <c r="Z6" s="184" t="s">
        <v>136</v>
      </c>
      <c r="AA6" s="184" t="s">
        <v>190</v>
      </c>
      <c r="AC6" s="193" t="s">
        <v>137</v>
      </c>
      <c r="AD6" s="193">
        <v>5</v>
      </c>
      <c r="AF6" s="205" t="s">
        <v>136</v>
      </c>
      <c r="AG6" s="205" t="s">
        <v>190</v>
      </c>
    </row>
    <row r="7" spans="1:33" ht="14.25">
      <c r="A7" s="95" t="s">
        <v>54</v>
      </c>
      <c r="B7" s="102" t="s">
        <v>136</v>
      </c>
      <c r="C7" s="102" t="s">
        <v>190</v>
      </c>
      <c r="E7" s="117" t="s">
        <v>136</v>
      </c>
      <c r="F7" s="117" t="s">
        <v>190</v>
      </c>
      <c r="H7" s="124" t="s">
        <v>137</v>
      </c>
      <c r="I7" s="124">
        <v>30</v>
      </c>
      <c r="K7" s="138" t="s">
        <v>136</v>
      </c>
      <c r="L7" s="138" t="s">
        <v>190</v>
      </c>
      <c r="N7" s="144" t="s">
        <v>136</v>
      </c>
      <c r="O7" s="144" t="s">
        <v>190</v>
      </c>
      <c r="Q7" s="157" t="s">
        <v>136</v>
      </c>
      <c r="R7" s="157" t="s">
        <v>190</v>
      </c>
      <c r="T7" s="165" t="s">
        <v>137</v>
      </c>
      <c r="U7" s="165">
        <v>5</v>
      </c>
      <c r="W7" s="176" t="s">
        <v>136</v>
      </c>
      <c r="X7" s="176" t="s">
        <v>190</v>
      </c>
      <c r="Z7" s="184" t="s">
        <v>136</v>
      </c>
      <c r="AA7" s="184" t="s">
        <v>190</v>
      </c>
      <c r="AC7" s="193" t="s">
        <v>137</v>
      </c>
      <c r="AD7" s="193">
        <v>5</v>
      </c>
      <c r="AF7" s="205" t="s">
        <v>136</v>
      </c>
      <c r="AG7" s="205" t="s">
        <v>190</v>
      </c>
    </row>
    <row r="8" spans="1:33" ht="14.25">
      <c r="A8" s="96" t="s">
        <v>265</v>
      </c>
      <c r="B8" s="102" t="s">
        <v>190</v>
      </c>
      <c r="C8" s="102" t="s">
        <v>190</v>
      </c>
      <c r="E8" s="117" t="s">
        <v>190</v>
      </c>
      <c r="F8" s="117" t="s">
        <v>190</v>
      </c>
      <c r="H8" s="124" t="s">
        <v>190</v>
      </c>
      <c r="I8" s="124" t="s">
        <v>190</v>
      </c>
      <c r="K8" s="138" t="s">
        <v>190</v>
      </c>
      <c r="L8" s="138" t="s">
        <v>190</v>
      </c>
      <c r="N8" s="144" t="s">
        <v>190</v>
      </c>
      <c r="O8" s="144" t="s">
        <v>190</v>
      </c>
      <c r="Q8" s="157" t="s">
        <v>190</v>
      </c>
      <c r="R8" s="157" t="s">
        <v>190</v>
      </c>
      <c r="T8" s="165" t="s">
        <v>190</v>
      </c>
      <c r="U8" s="165" t="s">
        <v>190</v>
      </c>
      <c r="W8" s="176" t="s">
        <v>190</v>
      </c>
      <c r="X8" s="176" t="s">
        <v>190</v>
      </c>
      <c r="Z8" s="184" t="s">
        <v>190</v>
      </c>
      <c r="AA8" s="184" t="s">
        <v>190</v>
      </c>
      <c r="AC8" s="193" t="s">
        <v>137</v>
      </c>
      <c r="AD8" s="193">
        <v>25</v>
      </c>
      <c r="AF8" s="205" t="s">
        <v>190</v>
      </c>
      <c r="AG8" s="205" t="s">
        <v>190</v>
      </c>
    </row>
    <row r="9" spans="1:33" ht="14.25">
      <c r="A9" s="95" t="s">
        <v>119</v>
      </c>
      <c r="B9" s="102" t="s">
        <v>137</v>
      </c>
      <c r="C9" s="102">
        <v>24</v>
      </c>
      <c r="E9" s="117" t="s">
        <v>190</v>
      </c>
      <c r="F9" s="117" t="s">
        <v>190</v>
      </c>
      <c r="H9" s="124" t="s">
        <v>190</v>
      </c>
      <c r="I9" s="124" t="s">
        <v>190</v>
      </c>
      <c r="K9" s="138" t="s">
        <v>190</v>
      </c>
      <c r="L9" s="138" t="s">
        <v>190</v>
      </c>
      <c r="N9" s="144" t="s">
        <v>190</v>
      </c>
      <c r="O9" s="144" t="s">
        <v>190</v>
      </c>
      <c r="Q9" s="157" t="s">
        <v>190</v>
      </c>
      <c r="R9" s="157" t="s">
        <v>190</v>
      </c>
      <c r="T9" s="165" t="s">
        <v>190</v>
      </c>
      <c r="U9" s="165" t="s">
        <v>190</v>
      </c>
      <c r="W9" s="176" t="s">
        <v>190</v>
      </c>
      <c r="X9" s="176" t="s">
        <v>190</v>
      </c>
      <c r="Z9" s="184" t="s">
        <v>190</v>
      </c>
      <c r="AA9" s="184" t="s">
        <v>190</v>
      </c>
      <c r="AC9" s="194" t="s">
        <v>190</v>
      </c>
      <c r="AD9" s="194" t="s">
        <v>190</v>
      </c>
      <c r="AF9" s="205" t="s">
        <v>190</v>
      </c>
      <c r="AG9" s="205" t="s">
        <v>190</v>
      </c>
    </row>
    <row r="10" spans="1:33" ht="14.25">
      <c r="A10" s="95" t="s">
        <v>69</v>
      </c>
      <c r="B10" s="102" t="s">
        <v>137</v>
      </c>
      <c r="C10" s="102">
        <v>24</v>
      </c>
      <c r="E10" s="117" t="s">
        <v>137</v>
      </c>
      <c r="F10" s="117">
        <v>45</v>
      </c>
      <c r="H10" s="124" t="s">
        <v>137</v>
      </c>
      <c r="I10" s="124">
        <v>35</v>
      </c>
      <c r="K10" s="138" t="s">
        <v>137</v>
      </c>
      <c r="L10" s="138">
        <v>12</v>
      </c>
      <c r="N10" s="144" t="s">
        <v>137</v>
      </c>
      <c r="O10" s="144">
        <v>37</v>
      </c>
      <c r="Q10" s="157" t="s">
        <v>137</v>
      </c>
      <c r="R10" s="157">
        <v>2</v>
      </c>
      <c r="T10" s="165" t="s">
        <v>137</v>
      </c>
      <c r="U10" s="165">
        <v>18</v>
      </c>
      <c r="W10" s="176" t="s">
        <v>137</v>
      </c>
      <c r="X10" s="176">
        <v>10</v>
      </c>
      <c r="Z10" s="184" t="s">
        <v>137</v>
      </c>
      <c r="AA10" s="184">
        <v>40</v>
      </c>
      <c r="AC10" s="193" t="s">
        <v>137</v>
      </c>
      <c r="AD10" s="193">
        <v>30</v>
      </c>
      <c r="AF10" s="205" t="s">
        <v>136</v>
      </c>
      <c r="AG10" s="205" t="s">
        <v>190</v>
      </c>
    </row>
    <row r="11" spans="1:33" ht="14.25">
      <c r="A11" s="95" t="s">
        <v>214</v>
      </c>
      <c r="B11" s="102" t="s">
        <v>190</v>
      </c>
      <c r="C11" s="102" t="s">
        <v>190</v>
      </c>
      <c r="E11" s="117" t="s">
        <v>190</v>
      </c>
      <c r="F11" s="117" t="s">
        <v>190</v>
      </c>
      <c r="H11" s="124" t="s">
        <v>190</v>
      </c>
      <c r="I11" s="124" t="s">
        <v>190</v>
      </c>
      <c r="K11" s="138" t="s">
        <v>190</v>
      </c>
      <c r="L11" s="138" t="s">
        <v>190</v>
      </c>
      <c r="N11" s="144" t="s">
        <v>190</v>
      </c>
      <c r="O11" s="144" t="s">
        <v>190</v>
      </c>
      <c r="Q11" s="157" t="s">
        <v>137</v>
      </c>
      <c r="R11" s="157">
        <v>5</v>
      </c>
      <c r="T11" s="165" t="s">
        <v>190</v>
      </c>
      <c r="U11" s="165" t="s">
        <v>190</v>
      </c>
      <c r="W11" s="176" t="s">
        <v>190</v>
      </c>
      <c r="X11" s="176" t="s">
        <v>190</v>
      </c>
      <c r="Z11" s="184" t="s">
        <v>190</v>
      </c>
      <c r="AA11" s="184" t="s">
        <v>190</v>
      </c>
      <c r="AC11" s="194" t="s">
        <v>190</v>
      </c>
      <c r="AD11" s="194" t="s">
        <v>190</v>
      </c>
      <c r="AF11" s="205" t="s">
        <v>190</v>
      </c>
      <c r="AG11" s="205" t="s">
        <v>190</v>
      </c>
    </row>
    <row r="12" spans="1:33" ht="14.25">
      <c r="A12" s="95" t="s">
        <v>62</v>
      </c>
      <c r="B12" s="102" t="s">
        <v>137</v>
      </c>
      <c r="C12" s="102">
        <v>24</v>
      </c>
      <c r="E12" s="117" t="s">
        <v>137</v>
      </c>
      <c r="F12" s="117">
        <v>45</v>
      </c>
      <c r="H12" s="124" t="s">
        <v>137</v>
      </c>
      <c r="I12" s="124">
        <v>35</v>
      </c>
      <c r="K12" s="138" t="s">
        <v>137</v>
      </c>
      <c r="L12" s="138">
        <v>12</v>
      </c>
      <c r="N12" s="144" t="s">
        <v>136</v>
      </c>
      <c r="O12" s="144" t="s">
        <v>190</v>
      </c>
      <c r="Q12" s="157" t="s">
        <v>137</v>
      </c>
      <c r="R12" s="157">
        <v>2</v>
      </c>
      <c r="T12" s="165" t="s">
        <v>137</v>
      </c>
      <c r="U12" s="165">
        <v>18</v>
      </c>
      <c r="W12" s="176" t="s">
        <v>137</v>
      </c>
      <c r="X12" s="176">
        <v>67</v>
      </c>
      <c r="Z12" s="184" t="s">
        <v>136</v>
      </c>
      <c r="AA12" s="184" t="s">
        <v>190</v>
      </c>
      <c r="AC12" s="193" t="s">
        <v>137</v>
      </c>
      <c r="AD12" s="193">
        <v>15</v>
      </c>
      <c r="AF12" s="205" t="s">
        <v>136</v>
      </c>
      <c r="AG12" s="205" t="s">
        <v>190</v>
      </c>
    </row>
    <row r="13" spans="1:33" ht="14.25">
      <c r="A13" s="95" t="s">
        <v>58</v>
      </c>
      <c r="B13" s="102" t="s">
        <v>137</v>
      </c>
      <c r="C13" s="102">
        <v>24</v>
      </c>
      <c r="E13" s="117" t="s">
        <v>137</v>
      </c>
      <c r="F13" s="117">
        <v>45</v>
      </c>
      <c r="H13" s="124" t="s">
        <v>137</v>
      </c>
      <c r="I13" s="124">
        <v>35</v>
      </c>
      <c r="K13" s="138" t="s">
        <v>137</v>
      </c>
      <c r="L13" s="138">
        <v>12</v>
      </c>
      <c r="N13" s="144" t="s">
        <v>136</v>
      </c>
      <c r="O13" s="144" t="s">
        <v>190</v>
      </c>
      <c r="Q13" s="157" t="s">
        <v>137</v>
      </c>
      <c r="R13" s="157">
        <v>3</v>
      </c>
      <c r="T13" s="165" t="s">
        <v>137</v>
      </c>
      <c r="U13" s="165">
        <v>18</v>
      </c>
      <c r="W13" s="176" t="s">
        <v>137</v>
      </c>
      <c r="X13" s="176">
        <v>67</v>
      </c>
      <c r="Z13" s="184" t="s">
        <v>137</v>
      </c>
      <c r="AA13" s="184">
        <v>40</v>
      </c>
      <c r="AC13" s="193" t="s">
        <v>137</v>
      </c>
      <c r="AD13" s="193">
        <v>15</v>
      </c>
      <c r="AF13" s="205" t="s">
        <v>136</v>
      </c>
      <c r="AG13" s="205" t="s">
        <v>190</v>
      </c>
    </row>
    <row r="14" spans="1:33" ht="14.25">
      <c r="A14" s="95" t="s">
        <v>66</v>
      </c>
      <c r="B14" s="102" t="s">
        <v>136</v>
      </c>
      <c r="C14" s="102" t="s">
        <v>190</v>
      </c>
      <c r="E14" s="117" t="s">
        <v>137</v>
      </c>
      <c r="F14" s="117">
        <v>20</v>
      </c>
      <c r="H14" s="124" t="s">
        <v>137</v>
      </c>
      <c r="I14" s="124">
        <v>35</v>
      </c>
      <c r="K14" s="138" t="s">
        <v>137</v>
      </c>
      <c r="L14" s="138">
        <v>12</v>
      </c>
      <c r="N14" s="144" t="s">
        <v>136</v>
      </c>
      <c r="O14" s="144" t="s">
        <v>190</v>
      </c>
      <c r="Q14" s="157" t="s">
        <v>137</v>
      </c>
      <c r="R14" s="157">
        <v>2</v>
      </c>
      <c r="T14" s="165" t="s">
        <v>137</v>
      </c>
      <c r="U14" s="165">
        <v>18</v>
      </c>
      <c r="W14" s="176" t="s">
        <v>136</v>
      </c>
      <c r="X14" s="176" t="s">
        <v>190</v>
      </c>
      <c r="Z14" s="184" t="s">
        <v>137</v>
      </c>
      <c r="AA14" s="184">
        <v>40</v>
      </c>
      <c r="AC14" s="193" t="s">
        <v>137</v>
      </c>
      <c r="AD14" s="193">
        <v>25</v>
      </c>
      <c r="AF14" s="205" t="s">
        <v>136</v>
      </c>
      <c r="AG14" s="205" t="s">
        <v>190</v>
      </c>
    </row>
    <row r="15" spans="1:33" ht="14.25">
      <c r="A15" s="95" t="s">
        <v>53</v>
      </c>
      <c r="B15" s="102" t="s">
        <v>137</v>
      </c>
      <c r="C15" s="102">
        <v>24</v>
      </c>
      <c r="E15" s="117" t="s">
        <v>137</v>
      </c>
      <c r="F15" s="117">
        <v>5</v>
      </c>
      <c r="H15" s="124" t="s">
        <v>137</v>
      </c>
      <c r="I15" s="124">
        <v>30</v>
      </c>
      <c r="K15" s="138" t="s">
        <v>136</v>
      </c>
      <c r="L15" s="138" t="s">
        <v>190</v>
      </c>
      <c r="N15" s="144" t="s">
        <v>136</v>
      </c>
      <c r="O15" s="144" t="s">
        <v>190</v>
      </c>
      <c r="Q15" s="157" t="s">
        <v>136</v>
      </c>
      <c r="R15" s="157" t="s">
        <v>190</v>
      </c>
      <c r="T15" s="165" t="s">
        <v>136</v>
      </c>
      <c r="U15" s="165" t="s">
        <v>190</v>
      </c>
      <c r="W15" s="176" t="s">
        <v>136</v>
      </c>
      <c r="X15" s="176" t="s">
        <v>190</v>
      </c>
      <c r="Z15" s="184" t="s">
        <v>136</v>
      </c>
      <c r="AA15" s="184" t="s">
        <v>190</v>
      </c>
      <c r="AC15" s="193" t="s">
        <v>137</v>
      </c>
      <c r="AD15" s="193">
        <v>10</v>
      </c>
      <c r="AF15" s="205" t="s">
        <v>136</v>
      </c>
      <c r="AG15" s="205" t="s">
        <v>190</v>
      </c>
    </row>
    <row r="16" spans="1:33" ht="14.25">
      <c r="A16" s="95" t="s">
        <v>211</v>
      </c>
      <c r="B16" s="102" t="s">
        <v>190</v>
      </c>
      <c r="C16" s="102" t="s">
        <v>190</v>
      </c>
      <c r="E16" s="117" t="s">
        <v>190</v>
      </c>
      <c r="F16" s="117" t="s">
        <v>190</v>
      </c>
      <c r="H16" s="124" t="s">
        <v>190</v>
      </c>
      <c r="I16" s="124" t="s">
        <v>190</v>
      </c>
      <c r="K16" s="138" t="s">
        <v>190</v>
      </c>
      <c r="L16" s="138" t="s">
        <v>190</v>
      </c>
      <c r="N16" s="144" t="s">
        <v>190</v>
      </c>
      <c r="O16" s="144" t="s">
        <v>190</v>
      </c>
      <c r="Q16" s="157" t="s">
        <v>137</v>
      </c>
      <c r="R16" s="157">
        <v>5</v>
      </c>
      <c r="T16" s="165" t="s">
        <v>190</v>
      </c>
      <c r="U16" s="165" t="s">
        <v>190</v>
      </c>
      <c r="W16" s="176" t="s">
        <v>190</v>
      </c>
      <c r="X16" s="176" t="s">
        <v>190</v>
      </c>
      <c r="Z16" s="184" t="s">
        <v>190</v>
      </c>
      <c r="AA16" s="184" t="s">
        <v>190</v>
      </c>
      <c r="AC16" s="194" t="s">
        <v>190</v>
      </c>
      <c r="AD16" s="194" t="s">
        <v>190</v>
      </c>
      <c r="AF16" s="205" t="s">
        <v>190</v>
      </c>
      <c r="AG16" s="205" t="s">
        <v>190</v>
      </c>
    </row>
    <row r="17" spans="1:33" ht="14.25">
      <c r="A17" s="95" t="s">
        <v>120</v>
      </c>
      <c r="B17" s="102" t="s">
        <v>137</v>
      </c>
      <c r="C17" s="102">
        <v>12</v>
      </c>
      <c r="E17" s="117" t="s">
        <v>190</v>
      </c>
      <c r="F17" s="117" t="s">
        <v>190</v>
      </c>
      <c r="H17" s="124" t="s">
        <v>190</v>
      </c>
      <c r="I17" s="124" t="s">
        <v>190</v>
      </c>
      <c r="K17" s="138" t="s">
        <v>190</v>
      </c>
      <c r="L17" s="138" t="s">
        <v>190</v>
      </c>
      <c r="N17" s="144" t="s">
        <v>190</v>
      </c>
      <c r="O17" s="144" t="s">
        <v>190</v>
      </c>
      <c r="Q17" s="157" t="s">
        <v>190</v>
      </c>
      <c r="R17" s="157" t="s">
        <v>190</v>
      </c>
      <c r="T17" s="165" t="s">
        <v>190</v>
      </c>
      <c r="U17" s="165" t="s">
        <v>190</v>
      </c>
      <c r="W17" s="176" t="s">
        <v>190</v>
      </c>
      <c r="X17" s="176" t="s">
        <v>190</v>
      </c>
      <c r="Z17" s="184" t="s">
        <v>190</v>
      </c>
      <c r="AA17" s="184" t="s">
        <v>190</v>
      </c>
      <c r="AC17" s="194" t="s">
        <v>190</v>
      </c>
      <c r="AD17" s="194" t="s">
        <v>190</v>
      </c>
      <c r="AF17" s="205" t="s">
        <v>190</v>
      </c>
      <c r="AG17" s="205" t="s">
        <v>190</v>
      </c>
    </row>
    <row r="18" spans="1:33" ht="14.25">
      <c r="A18" s="95" t="s">
        <v>67</v>
      </c>
      <c r="B18" s="102" t="s">
        <v>137</v>
      </c>
      <c r="C18" s="102">
        <v>24</v>
      </c>
      <c r="E18" s="117" t="s">
        <v>137</v>
      </c>
      <c r="F18" s="117">
        <v>25</v>
      </c>
      <c r="H18" s="124" t="s">
        <v>137</v>
      </c>
      <c r="I18" s="124">
        <v>35</v>
      </c>
      <c r="K18" s="138" t="s">
        <v>137</v>
      </c>
      <c r="L18" s="138">
        <v>12</v>
      </c>
      <c r="N18" s="144" t="s">
        <v>136</v>
      </c>
      <c r="O18" s="144" t="s">
        <v>190</v>
      </c>
      <c r="Q18" s="157" t="s">
        <v>136</v>
      </c>
      <c r="R18" s="157" t="s">
        <v>190</v>
      </c>
      <c r="T18" s="165" t="s">
        <v>137</v>
      </c>
      <c r="U18" s="165">
        <v>18</v>
      </c>
      <c r="W18" s="176" t="s">
        <v>137</v>
      </c>
      <c r="X18" s="176">
        <v>67</v>
      </c>
      <c r="Z18" s="184" t="s">
        <v>137</v>
      </c>
      <c r="AA18" s="184">
        <v>40</v>
      </c>
      <c r="AC18" s="193" t="s">
        <v>137</v>
      </c>
      <c r="AD18" s="193">
        <v>5</v>
      </c>
      <c r="AF18" s="205" t="s">
        <v>137</v>
      </c>
      <c r="AG18" s="205">
        <v>20</v>
      </c>
    </row>
    <row r="19" spans="1:33" ht="14.25">
      <c r="A19" s="96" t="s">
        <v>268</v>
      </c>
      <c r="B19" s="102" t="s">
        <v>190</v>
      </c>
      <c r="C19" s="102" t="s">
        <v>190</v>
      </c>
      <c r="E19" s="117" t="s">
        <v>190</v>
      </c>
      <c r="F19" s="117" t="s">
        <v>190</v>
      </c>
      <c r="H19" s="124" t="s">
        <v>190</v>
      </c>
      <c r="I19" s="124" t="s">
        <v>190</v>
      </c>
      <c r="K19" s="138" t="s">
        <v>190</v>
      </c>
      <c r="L19" s="138" t="s">
        <v>190</v>
      </c>
      <c r="N19" s="144" t="s">
        <v>190</v>
      </c>
      <c r="O19" s="144" t="s">
        <v>190</v>
      </c>
      <c r="Q19" s="157" t="s">
        <v>190</v>
      </c>
      <c r="R19" s="157" t="s">
        <v>190</v>
      </c>
      <c r="T19" s="165" t="s">
        <v>190</v>
      </c>
      <c r="U19" s="165" t="s">
        <v>190</v>
      </c>
      <c r="W19" s="176" t="s">
        <v>190</v>
      </c>
      <c r="X19" s="176" t="s">
        <v>190</v>
      </c>
      <c r="Z19" s="184" t="s">
        <v>190</v>
      </c>
      <c r="AA19" s="184" t="s">
        <v>190</v>
      </c>
      <c r="AC19" s="193" t="s">
        <v>137</v>
      </c>
      <c r="AD19" s="193">
        <v>25</v>
      </c>
      <c r="AF19" s="205" t="s">
        <v>190</v>
      </c>
      <c r="AG19" s="205" t="s">
        <v>190</v>
      </c>
    </row>
    <row r="20" spans="1:33" ht="14.25">
      <c r="A20" s="95" t="s">
        <v>56</v>
      </c>
      <c r="B20" s="102" t="s">
        <v>137</v>
      </c>
      <c r="C20" s="102">
        <v>10</v>
      </c>
      <c r="E20" s="117" t="s">
        <v>137</v>
      </c>
      <c r="F20" s="117">
        <v>25</v>
      </c>
      <c r="H20" s="124" t="s">
        <v>137</v>
      </c>
      <c r="I20" s="124">
        <v>35</v>
      </c>
      <c r="K20" s="138" t="s">
        <v>137</v>
      </c>
      <c r="L20" s="138">
        <v>2</v>
      </c>
      <c r="N20" s="144" t="s">
        <v>137</v>
      </c>
      <c r="O20" s="144">
        <v>37</v>
      </c>
      <c r="Q20" s="157" t="s">
        <v>136</v>
      </c>
      <c r="R20" s="157" t="s">
        <v>190</v>
      </c>
      <c r="T20" s="165" t="s">
        <v>137</v>
      </c>
      <c r="U20" s="165">
        <v>5</v>
      </c>
      <c r="W20" s="176" t="s">
        <v>137</v>
      </c>
      <c r="X20" s="176">
        <v>67</v>
      </c>
      <c r="Z20" s="184" t="s">
        <v>136</v>
      </c>
      <c r="AA20" s="184" t="s">
        <v>190</v>
      </c>
      <c r="AC20" s="193" t="s">
        <v>137</v>
      </c>
      <c r="AD20" s="193">
        <v>10</v>
      </c>
      <c r="AF20" s="205" t="s">
        <v>136</v>
      </c>
      <c r="AG20" s="205" t="s">
        <v>190</v>
      </c>
    </row>
    <row r="21" spans="1:33" ht="14.25">
      <c r="A21" s="95" t="s">
        <v>141</v>
      </c>
      <c r="B21" s="102" t="s">
        <v>190</v>
      </c>
      <c r="C21" s="102" t="s">
        <v>190</v>
      </c>
      <c r="E21" s="117" t="s">
        <v>190</v>
      </c>
      <c r="F21" s="117" t="s">
        <v>190</v>
      </c>
      <c r="H21" s="124" t="s">
        <v>137</v>
      </c>
      <c r="I21" s="124">
        <v>30</v>
      </c>
      <c r="K21" s="138" t="s">
        <v>190</v>
      </c>
      <c r="L21" s="138" t="s">
        <v>190</v>
      </c>
      <c r="N21" s="144" t="s">
        <v>190</v>
      </c>
      <c r="O21" s="144" t="s">
        <v>190</v>
      </c>
      <c r="Q21" s="157" t="s">
        <v>190</v>
      </c>
      <c r="R21" s="157" t="s">
        <v>190</v>
      </c>
      <c r="T21" s="165" t="s">
        <v>190</v>
      </c>
      <c r="U21" s="165" t="s">
        <v>190</v>
      </c>
      <c r="W21" s="176" t="s">
        <v>190</v>
      </c>
      <c r="X21" s="176" t="s">
        <v>190</v>
      </c>
      <c r="Z21" s="184" t="s">
        <v>190</v>
      </c>
      <c r="AA21" s="184" t="s">
        <v>190</v>
      </c>
      <c r="AC21" s="194" t="s">
        <v>190</v>
      </c>
      <c r="AD21" s="194" t="s">
        <v>190</v>
      </c>
      <c r="AF21" s="205" t="s">
        <v>190</v>
      </c>
      <c r="AG21" s="205" t="s">
        <v>190</v>
      </c>
    </row>
    <row r="22" spans="1:33" ht="14.25">
      <c r="A22" s="95" t="s">
        <v>51</v>
      </c>
      <c r="B22" s="102" t="s">
        <v>137</v>
      </c>
      <c r="C22" s="102">
        <v>6</v>
      </c>
      <c r="E22" s="117" t="s">
        <v>137</v>
      </c>
      <c r="F22" s="117">
        <v>25</v>
      </c>
      <c r="H22" s="124" t="s">
        <v>137</v>
      </c>
      <c r="I22" s="124">
        <v>35</v>
      </c>
      <c r="K22" s="138" t="s">
        <v>137</v>
      </c>
      <c r="L22" s="138">
        <v>6</v>
      </c>
      <c r="N22" s="144" t="s">
        <v>136</v>
      </c>
      <c r="O22" s="144" t="s">
        <v>190</v>
      </c>
      <c r="Q22" s="157" t="s">
        <v>136</v>
      </c>
      <c r="R22" s="157" t="s">
        <v>190</v>
      </c>
      <c r="T22" s="165" t="s">
        <v>137</v>
      </c>
      <c r="U22" s="165">
        <v>8</v>
      </c>
      <c r="W22" s="176" t="s">
        <v>136</v>
      </c>
      <c r="X22" s="176" t="s">
        <v>190</v>
      </c>
      <c r="Z22" s="184" t="s">
        <v>136</v>
      </c>
      <c r="AA22" s="184" t="s">
        <v>190</v>
      </c>
      <c r="AC22" s="193" t="s">
        <v>137</v>
      </c>
      <c r="AD22" s="193">
        <v>15</v>
      </c>
      <c r="AF22" s="205" t="s">
        <v>136</v>
      </c>
      <c r="AG22" s="205" t="s">
        <v>190</v>
      </c>
    </row>
    <row r="23" spans="1:33" ht="14.25">
      <c r="A23" s="95" t="s">
        <v>65</v>
      </c>
      <c r="B23" s="102" t="s">
        <v>137</v>
      </c>
      <c r="C23" s="102">
        <v>24</v>
      </c>
      <c r="E23" s="117" t="s">
        <v>137</v>
      </c>
      <c r="F23" s="117">
        <v>25</v>
      </c>
      <c r="H23" s="124" t="s">
        <v>137</v>
      </c>
      <c r="I23" s="124">
        <v>35</v>
      </c>
      <c r="K23" s="138" t="s">
        <v>137</v>
      </c>
      <c r="L23" s="138">
        <v>12</v>
      </c>
      <c r="N23" s="144" t="s">
        <v>136</v>
      </c>
      <c r="O23" s="144" t="s">
        <v>190</v>
      </c>
      <c r="Q23" s="157" t="s">
        <v>137</v>
      </c>
      <c r="R23" s="157">
        <v>3</v>
      </c>
      <c r="T23" s="165" t="s">
        <v>137</v>
      </c>
      <c r="U23" s="165">
        <v>18</v>
      </c>
      <c r="W23" s="176" t="s">
        <v>136</v>
      </c>
      <c r="X23" s="176" t="s">
        <v>190</v>
      </c>
      <c r="Z23" s="184" t="s">
        <v>137</v>
      </c>
      <c r="AA23" s="184">
        <v>40</v>
      </c>
      <c r="AC23" s="193" t="s">
        <v>137</v>
      </c>
      <c r="AD23" s="193">
        <v>10</v>
      </c>
      <c r="AF23" s="205" t="s">
        <v>137</v>
      </c>
      <c r="AG23" s="205">
        <v>3</v>
      </c>
    </row>
    <row r="24" spans="1:33" ht="14.25">
      <c r="A24" s="95" t="s">
        <v>72</v>
      </c>
      <c r="B24" s="102" t="s">
        <v>137</v>
      </c>
      <c r="C24" s="102">
        <v>10</v>
      </c>
      <c r="E24" s="117" t="s">
        <v>137</v>
      </c>
      <c r="F24" s="117">
        <v>5</v>
      </c>
      <c r="H24" s="124" t="s">
        <v>136</v>
      </c>
      <c r="I24" s="124" t="s">
        <v>190</v>
      </c>
      <c r="K24" s="138" t="s">
        <v>137</v>
      </c>
      <c r="L24" s="138">
        <v>12</v>
      </c>
      <c r="N24" s="144" t="s">
        <v>136</v>
      </c>
      <c r="O24" s="144" t="s">
        <v>190</v>
      </c>
      <c r="Q24" s="157" t="s">
        <v>137</v>
      </c>
      <c r="R24" s="157">
        <v>5</v>
      </c>
      <c r="T24" s="165" t="s">
        <v>136</v>
      </c>
      <c r="U24" s="165" t="s">
        <v>190</v>
      </c>
      <c r="W24" s="176" t="s">
        <v>136</v>
      </c>
      <c r="X24" s="176" t="s">
        <v>190</v>
      </c>
      <c r="Z24" s="184" t="s">
        <v>136</v>
      </c>
      <c r="AA24" s="184" t="s">
        <v>190</v>
      </c>
      <c r="AC24" s="193" t="s">
        <v>137</v>
      </c>
      <c r="AD24" s="193">
        <v>15</v>
      </c>
      <c r="AF24" s="205" t="s">
        <v>136</v>
      </c>
      <c r="AG24" s="205" t="s">
        <v>190</v>
      </c>
    </row>
    <row r="25" spans="1:33" ht="14.25">
      <c r="A25" s="97" t="s">
        <v>181</v>
      </c>
      <c r="B25" s="102" t="s">
        <v>190</v>
      </c>
      <c r="C25" s="102" t="s">
        <v>190</v>
      </c>
      <c r="E25" s="117" t="s">
        <v>190</v>
      </c>
      <c r="F25" s="117" t="s">
        <v>190</v>
      </c>
      <c r="H25" s="124" t="s">
        <v>137</v>
      </c>
      <c r="I25" s="124">
        <v>30</v>
      </c>
      <c r="K25" s="138" t="s">
        <v>137</v>
      </c>
      <c r="L25" s="138">
        <v>12</v>
      </c>
      <c r="N25" s="144" t="s">
        <v>190</v>
      </c>
      <c r="O25" s="144" t="s">
        <v>190</v>
      </c>
      <c r="Q25" s="157" t="s">
        <v>190</v>
      </c>
      <c r="R25" s="157" t="s">
        <v>190</v>
      </c>
      <c r="T25" s="165" t="s">
        <v>190</v>
      </c>
      <c r="U25" s="165" t="s">
        <v>190</v>
      </c>
      <c r="W25" s="176" t="s">
        <v>190</v>
      </c>
      <c r="X25" s="176" t="s">
        <v>190</v>
      </c>
      <c r="Z25" s="184" t="s">
        <v>190</v>
      </c>
      <c r="AA25" s="184" t="s">
        <v>190</v>
      </c>
      <c r="AC25" s="194" t="s">
        <v>190</v>
      </c>
      <c r="AD25" s="194" t="s">
        <v>190</v>
      </c>
      <c r="AF25" s="205" t="s">
        <v>190</v>
      </c>
      <c r="AG25" s="205" t="s">
        <v>190</v>
      </c>
    </row>
    <row r="26" spans="1:33" ht="14.25">
      <c r="A26" s="95" t="s">
        <v>50</v>
      </c>
      <c r="B26" s="102" t="s">
        <v>136</v>
      </c>
      <c r="C26" s="102" t="s">
        <v>190</v>
      </c>
      <c r="E26" s="117" t="s">
        <v>137</v>
      </c>
      <c r="F26" s="117">
        <v>5</v>
      </c>
      <c r="H26" s="124" t="s">
        <v>137</v>
      </c>
      <c r="I26" s="124">
        <v>5</v>
      </c>
      <c r="K26" s="138" t="s">
        <v>136</v>
      </c>
      <c r="L26" s="138" t="s">
        <v>190</v>
      </c>
      <c r="N26" s="144" t="s">
        <v>137</v>
      </c>
      <c r="O26" s="144" t="s">
        <v>190</v>
      </c>
      <c r="Q26" s="157" t="s">
        <v>136</v>
      </c>
      <c r="R26" s="157" t="s">
        <v>190</v>
      </c>
      <c r="T26" s="165" t="s">
        <v>137</v>
      </c>
      <c r="U26" s="165">
        <v>2</v>
      </c>
      <c r="W26" s="176" t="s">
        <v>136</v>
      </c>
      <c r="X26" s="176" t="s">
        <v>190</v>
      </c>
      <c r="Z26" s="184" t="s">
        <v>136</v>
      </c>
      <c r="AA26" s="184" t="s">
        <v>190</v>
      </c>
      <c r="AC26" s="193" t="s">
        <v>137</v>
      </c>
      <c r="AD26" s="193">
        <v>5</v>
      </c>
      <c r="AF26" s="205" t="s">
        <v>136</v>
      </c>
      <c r="AG26" s="205" t="s">
        <v>190</v>
      </c>
    </row>
    <row r="27" spans="1:33" ht="14.25">
      <c r="A27" s="95" t="s">
        <v>47</v>
      </c>
      <c r="B27" s="102" t="s">
        <v>137</v>
      </c>
      <c r="C27" s="102">
        <v>24</v>
      </c>
      <c r="E27" s="117" t="s">
        <v>137</v>
      </c>
      <c r="F27" s="117">
        <v>20</v>
      </c>
      <c r="H27" s="124" t="s">
        <v>137</v>
      </c>
      <c r="I27" s="124">
        <v>35</v>
      </c>
      <c r="K27" s="138" t="s">
        <v>137</v>
      </c>
      <c r="L27" s="138">
        <v>6</v>
      </c>
      <c r="N27" s="144" t="s">
        <v>137</v>
      </c>
      <c r="O27" s="144">
        <v>20</v>
      </c>
      <c r="Q27" s="157" t="s">
        <v>137</v>
      </c>
      <c r="R27" s="157">
        <v>5</v>
      </c>
      <c r="T27" s="165" t="s">
        <v>137</v>
      </c>
      <c r="U27" s="165">
        <v>8</v>
      </c>
      <c r="W27" s="176" t="s">
        <v>136</v>
      </c>
      <c r="X27" s="176" t="s">
        <v>190</v>
      </c>
      <c r="Z27" s="184" t="s">
        <v>136</v>
      </c>
      <c r="AA27" s="184" t="s">
        <v>190</v>
      </c>
      <c r="AC27" s="193" t="s">
        <v>137</v>
      </c>
      <c r="AD27" s="193">
        <v>25</v>
      </c>
      <c r="AF27" s="205" t="s">
        <v>136</v>
      </c>
      <c r="AG27" s="205" t="s">
        <v>190</v>
      </c>
    </row>
    <row r="28" spans="1:33" ht="14.25">
      <c r="A28" s="95" t="s">
        <v>142</v>
      </c>
      <c r="B28" s="102" t="s">
        <v>190</v>
      </c>
      <c r="C28" s="102" t="s">
        <v>190</v>
      </c>
      <c r="E28" s="117" t="s">
        <v>190</v>
      </c>
      <c r="F28" s="117" t="s">
        <v>190</v>
      </c>
      <c r="H28" s="124" t="s">
        <v>137</v>
      </c>
      <c r="I28" s="124">
        <v>30</v>
      </c>
      <c r="K28" s="138" t="s">
        <v>190</v>
      </c>
      <c r="L28" s="138" t="s">
        <v>190</v>
      </c>
      <c r="N28" s="144" t="s">
        <v>190</v>
      </c>
      <c r="O28" s="144" t="s">
        <v>190</v>
      </c>
      <c r="Q28" s="157" t="s">
        <v>190</v>
      </c>
      <c r="R28" s="157" t="s">
        <v>190</v>
      </c>
      <c r="T28" s="165" t="s">
        <v>190</v>
      </c>
      <c r="U28" s="165" t="s">
        <v>190</v>
      </c>
      <c r="W28" s="176" t="s">
        <v>190</v>
      </c>
      <c r="X28" s="176" t="s">
        <v>190</v>
      </c>
      <c r="Z28" s="184" t="s">
        <v>190</v>
      </c>
      <c r="AA28" s="184" t="s">
        <v>190</v>
      </c>
      <c r="AC28" s="194" t="s">
        <v>190</v>
      </c>
      <c r="AD28" s="194" t="s">
        <v>190</v>
      </c>
      <c r="AF28" s="205" t="s">
        <v>190</v>
      </c>
      <c r="AG28" s="205" t="s">
        <v>190</v>
      </c>
    </row>
    <row r="29" spans="1:33" ht="14.25">
      <c r="A29" s="95" t="s">
        <v>55</v>
      </c>
      <c r="B29" s="102" t="s">
        <v>137</v>
      </c>
      <c r="C29" s="102">
        <v>2</v>
      </c>
      <c r="E29" s="117" t="s">
        <v>136</v>
      </c>
      <c r="F29" s="117" t="s">
        <v>190</v>
      </c>
      <c r="H29" s="124" t="s">
        <v>137</v>
      </c>
      <c r="I29" s="124">
        <v>30</v>
      </c>
      <c r="K29" s="138" t="s">
        <v>137</v>
      </c>
      <c r="L29" s="138">
        <v>3</v>
      </c>
      <c r="N29" s="144" t="s">
        <v>137</v>
      </c>
      <c r="O29" s="144">
        <v>20</v>
      </c>
      <c r="Q29" s="157" t="s">
        <v>136</v>
      </c>
      <c r="R29" s="157" t="s">
        <v>190</v>
      </c>
      <c r="T29" s="165" t="s">
        <v>136</v>
      </c>
      <c r="U29" s="165" t="s">
        <v>190</v>
      </c>
      <c r="W29" s="176" t="s">
        <v>136</v>
      </c>
      <c r="X29" s="176" t="s">
        <v>190</v>
      </c>
      <c r="Z29" s="184" t="s">
        <v>136</v>
      </c>
      <c r="AA29" s="184" t="s">
        <v>190</v>
      </c>
      <c r="AC29" s="193" t="s">
        <v>137</v>
      </c>
      <c r="AD29" s="193">
        <v>7</v>
      </c>
      <c r="AF29" s="205" t="s">
        <v>136</v>
      </c>
      <c r="AG29" s="205" t="s">
        <v>190</v>
      </c>
    </row>
    <row r="30" spans="1:33" ht="14.25">
      <c r="A30" s="96" t="s">
        <v>267</v>
      </c>
      <c r="B30" s="102" t="s">
        <v>190</v>
      </c>
      <c r="C30" s="102" t="s">
        <v>190</v>
      </c>
      <c r="E30" s="117" t="s">
        <v>190</v>
      </c>
      <c r="F30" s="117" t="s">
        <v>190</v>
      </c>
      <c r="H30" s="124" t="s">
        <v>190</v>
      </c>
      <c r="I30" s="124" t="s">
        <v>190</v>
      </c>
      <c r="K30" s="138" t="s">
        <v>190</v>
      </c>
      <c r="L30" s="138" t="s">
        <v>190</v>
      </c>
      <c r="N30" s="144" t="s">
        <v>190</v>
      </c>
      <c r="O30" s="144" t="s">
        <v>190</v>
      </c>
      <c r="Q30" s="157" t="s">
        <v>190</v>
      </c>
      <c r="R30" s="157" t="s">
        <v>190</v>
      </c>
      <c r="T30" s="165" t="s">
        <v>190</v>
      </c>
      <c r="U30" s="165" t="s">
        <v>190</v>
      </c>
      <c r="W30" s="176" t="s">
        <v>190</v>
      </c>
      <c r="X30" s="176" t="s">
        <v>190</v>
      </c>
      <c r="Z30" s="184" t="s">
        <v>190</v>
      </c>
      <c r="AA30" s="184" t="s">
        <v>190</v>
      </c>
      <c r="AC30" s="193" t="s">
        <v>137</v>
      </c>
      <c r="AD30" s="193">
        <v>15</v>
      </c>
      <c r="AF30" s="205" t="s">
        <v>190</v>
      </c>
      <c r="AG30" s="205" t="s">
        <v>190</v>
      </c>
    </row>
    <row r="31" spans="1:33" ht="14.25">
      <c r="A31" s="95" t="s">
        <v>49</v>
      </c>
      <c r="B31" s="102" t="s">
        <v>136</v>
      </c>
      <c r="C31" s="102" t="s">
        <v>190</v>
      </c>
      <c r="E31" s="117" t="s">
        <v>137</v>
      </c>
      <c r="F31" s="117">
        <v>2</v>
      </c>
      <c r="H31" s="124" t="s">
        <v>136</v>
      </c>
      <c r="I31" s="124" t="s">
        <v>190</v>
      </c>
      <c r="K31" s="138" t="s">
        <v>136</v>
      </c>
      <c r="L31" s="138" t="s">
        <v>190</v>
      </c>
      <c r="N31" s="144" t="s">
        <v>137</v>
      </c>
      <c r="O31" s="144">
        <v>20</v>
      </c>
      <c r="Q31" s="157" t="s">
        <v>136</v>
      </c>
      <c r="R31" s="157" t="s">
        <v>190</v>
      </c>
      <c r="T31" s="165" t="s">
        <v>137</v>
      </c>
      <c r="U31" s="165">
        <v>2</v>
      </c>
      <c r="W31" s="176" t="s">
        <v>137</v>
      </c>
      <c r="X31" s="176">
        <v>3</v>
      </c>
      <c r="Z31" s="184" t="s">
        <v>136</v>
      </c>
      <c r="AA31" s="184" t="s">
        <v>190</v>
      </c>
      <c r="AC31" s="193" t="s">
        <v>137</v>
      </c>
      <c r="AD31" s="193">
        <v>1</v>
      </c>
      <c r="AF31" s="205" t="s">
        <v>136</v>
      </c>
      <c r="AG31" s="205" t="s">
        <v>190</v>
      </c>
    </row>
    <row r="32" spans="1:33" ht="14.25">
      <c r="A32" s="95" t="s">
        <v>60</v>
      </c>
      <c r="B32" s="102" t="s">
        <v>136</v>
      </c>
      <c r="C32" s="102" t="s">
        <v>190</v>
      </c>
      <c r="E32" s="117" t="s">
        <v>137</v>
      </c>
      <c r="F32" s="117">
        <v>20</v>
      </c>
      <c r="H32" s="124" t="s">
        <v>137</v>
      </c>
      <c r="I32" s="124">
        <v>35</v>
      </c>
      <c r="K32" s="138" t="s">
        <v>137</v>
      </c>
      <c r="L32" s="138">
        <v>12</v>
      </c>
      <c r="N32" s="144" t="s">
        <v>137</v>
      </c>
      <c r="O32" s="144">
        <v>20</v>
      </c>
      <c r="Q32" s="157" t="s">
        <v>137</v>
      </c>
      <c r="R32" s="157">
        <v>5</v>
      </c>
      <c r="T32" s="165" t="s">
        <v>137</v>
      </c>
      <c r="U32" s="165">
        <v>18</v>
      </c>
      <c r="W32" s="176" t="s">
        <v>136</v>
      </c>
      <c r="X32" s="176" t="s">
        <v>190</v>
      </c>
      <c r="Z32" s="184" t="s">
        <v>137</v>
      </c>
      <c r="AA32" s="184">
        <v>40</v>
      </c>
      <c r="AC32" s="193" t="s">
        <v>137</v>
      </c>
      <c r="AD32" s="193">
        <v>25</v>
      </c>
      <c r="AF32" s="205" t="s">
        <v>137</v>
      </c>
      <c r="AG32" s="205">
        <v>5</v>
      </c>
    </row>
    <row r="33" spans="1:33" ht="14.25">
      <c r="A33" s="98" t="s">
        <v>282</v>
      </c>
      <c r="B33" s="102" t="s">
        <v>190</v>
      </c>
      <c r="C33" s="102" t="s">
        <v>190</v>
      </c>
      <c r="E33" s="117" t="s">
        <v>190</v>
      </c>
      <c r="F33" s="117" t="s">
        <v>190</v>
      </c>
      <c r="H33" s="124" t="s">
        <v>190</v>
      </c>
      <c r="I33" s="124" t="s">
        <v>190</v>
      </c>
      <c r="K33" s="138" t="s">
        <v>190</v>
      </c>
      <c r="L33" s="138" t="s">
        <v>190</v>
      </c>
      <c r="N33" s="144" t="s">
        <v>190</v>
      </c>
      <c r="O33" s="144" t="s">
        <v>190</v>
      </c>
      <c r="Q33" s="157" t="s">
        <v>190</v>
      </c>
      <c r="R33" s="157" t="s">
        <v>190</v>
      </c>
      <c r="T33" s="165" t="s">
        <v>190</v>
      </c>
      <c r="U33" s="165" t="s">
        <v>190</v>
      </c>
      <c r="W33" s="176" t="s">
        <v>190</v>
      </c>
      <c r="X33" s="176" t="s">
        <v>190</v>
      </c>
      <c r="Z33" s="184" t="s">
        <v>190</v>
      </c>
      <c r="AA33" s="184" t="s">
        <v>190</v>
      </c>
      <c r="AC33" s="194" t="s">
        <v>190</v>
      </c>
      <c r="AD33" s="194" t="s">
        <v>190</v>
      </c>
      <c r="AF33" s="205" t="s">
        <v>137</v>
      </c>
      <c r="AG33" s="205">
        <v>5</v>
      </c>
    </row>
    <row r="34" spans="1:33" ht="14.25">
      <c r="A34" s="95" t="s">
        <v>75</v>
      </c>
      <c r="B34" s="102" t="s">
        <v>136</v>
      </c>
      <c r="C34" s="102" t="s">
        <v>190</v>
      </c>
      <c r="E34" s="117" t="s">
        <v>137</v>
      </c>
      <c r="F34" s="117">
        <v>5</v>
      </c>
      <c r="H34" s="124" t="s">
        <v>136</v>
      </c>
      <c r="I34" s="124" t="s">
        <v>190</v>
      </c>
      <c r="K34" s="138" t="s">
        <v>136</v>
      </c>
      <c r="L34" s="138" t="s">
        <v>190</v>
      </c>
      <c r="N34" s="144" t="s">
        <v>137</v>
      </c>
      <c r="O34" s="144">
        <v>20</v>
      </c>
      <c r="Q34" s="157" t="s">
        <v>136</v>
      </c>
      <c r="R34" s="157" t="s">
        <v>190</v>
      </c>
      <c r="T34" s="165" t="s">
        <v>137</v>
      </c>
      <c r="U34" s="165">
        <v>10</v>
      </c>
      <c r="W34" s="176" t="s">
        <v>136</v>
      </c>
      <c r="X34" s="176" t="s">
        <v>190</v>
      </c>
      <c r="Z34" s="184" t="s">
        <v>136</v>
      </c>
      <c r="AA34" s="184" t="s">
        <v>190</v>
      </c>
      <c r="AC34" s="193" t="s">
        <v>137</v>
      </c>
      <c r="AD34" s="193">
        <v>5</v>
      </c>
      <c r="AF34" s="205" t="s">
        <v>136</v>
      </c>
      <c r="AG34" s="205" t="s">
        <v>190</v>
      </c>
    </row>
    <row r="35" spans="1:33" ht="14.25">
      <c r="A35" s="95" t="s">
        <v>73</v>
      </c>
      <c r="B35" s="102" t="s">
        <v>137</v>
      </c>
      <c r="C35" s="102">
        <v>2</v>
      </c>
      <c r="E35" s="117" t="s">
        <v>136</v>
      </c>
      <c r="F35" s="117" t="s">
        <v>190</v>
      </c>
      <c r="H35" s="124" t="s">
        <v>137</v>
      </c>
      <c r="I35" s="124">
        <v>15</v>
      </c>
      <c r="K35" s="138" t="s">
        <v>136</v>
      </c>
      <c r="L35" s="138" t="s">
        <v>190</v>
      </c>
      <c r="N35" s="144" t="s">
        <v>136</v>
      </c>
      <c r="O35" s="144" t="s">
        <v>190</v>
      </c>
      <c r="Q35" s="157" t="s">
        <v>136</v>
      </c>
      <c r="R35" s="157" t="s">
        <v>190</v>
      </c>
      <c r="T35" s="165" t="s">
        <v>136</v>
      </c>
      <c r="U35" s="165" t="s">
        <v>190</v>
      </c>
      <c r="W35" s="176" t="s">
        <v>136</v>
      </c>
      <c r="X35" s="176" t="s">
        <v>190</v>
      </c>
      <c r="Z35" s="184" t="s">
        <v>136</v>
      </c>
      <c r="AA35" s="184" t="s">
        <v>190</v>
      </c>
      <c r="AC35" s="193" t="s">
        <v>137</v>
      </c>
      <c r="AD35" s="193">
        <v>5</v>
      </c>
      <c r="AF35" s="205" t="s">
        <v>136</v>
      </c>
      <c r="AG35" s="205" t="s">
        <v>190</v>
      </c>
    </row>
    <row r="36" spans="1:33" ht="14.25">
      <c r="A36" s="95" t="s">
        <v>52</v>
      </c>
      <c r="B36" s="102" t="s">
        <v>136</v>
      </c>
      <c r="C36" s="102" t="s">
        <v>190</v>
      </c>
      <c r="E36" s="117" t="s">
        <v>137</v>
      </c>
      <c r="F36" s="117">
        <v>2</v>
      </c>
      <c r="H36" s="124" t="s">
        <v>137</v>
      </c>
      <c r="I36" s="124">
        <v>30</v>
      </c>
      <c r="K36" s="138" t="s">
        <v>136</v>
      </c>
      <c r="L36" s="138" t="s">
        <v>190</v>
      </c>
      <c r="N36" s="144" t="s">
        <v>136</v>
      </c>
      <c r="O36" s="144" t="s">
        <v>190</v>
      </c>
      <c r="Q36" s="157" t="s">
        <v>136</v>
      </c>
      <c r="R36" s="157" t="s">
        <v>190</v>
      </c>
      <c r="T36" s="165" t="s">
        <v>136</v>
      </c>
      <c r="U36" s="165" t="s">
        <v>190</v>
      </c>
      <c r="W36" s="176" t="s">
        <v>136</v>
      </c>
      <c r="X36" s="176" t="s">
        <v>190</v>
      </c>
      <c r="Z36" s="184" t="s">
        <v>136</v>
      </c>
      <c r="AA36" s="184" t="s">
        <v>190</v>
      </c>
      <c r="AC36" s="193" t="s">
        <v>137</v>
      </c>
      <c r="AD36" s="193">
        <v>2</v>
      </c>
      <c r="AF36" s="205" t="s">
        <v>136</v>
      </c>
      <c r="AG36" s="205" t="s">
        <v>190</v>
      </c>
    </row>
    <row r="37" spans="1:33" ht="14.25">
      <c r="A37" s="99" t="s">
        <v>212</v>
      </c>
      <c r="B37" s="102" t="s">
        <v>190</v>
      </c>
      <c r="C37" s="102" t="s">
        <v>190</v>
      </c>
      <c r="E37" s="117" t="s">
        <v>190</v>
      </c>
      <c r="F37" s="117" t="s">
        <v>190</v>
      </c>
      <c r="H37" s="124" t="s">
        <v>190</v>
      </c>
      <c r="I37" s="124" t="s">
        <v>190</v>
      </c>
      <c r="K37" s="138" t="s">
        <v>190</v>
      </c>
      <c r="L37" s="138" t="s">
        <v>190</v>
      </c>
      <c r="N37" s="144" t="s">
        <v>190</v>
      </c>
      <c r="O37" s="144" t="s">
        <v>190</v>
      </c>
      <c r="Q37" s="157" t="s">
        <v>137</v>
      </c>
      <c r="R37" s="157">
        <v>5</v>
      </c>
      <c r="T37" s="165" t="s">
        <v>190</v>
      </c>
      <c r="U37" s="165" t="s">
        <v>190</v>
      </c>
      <c r="W37" s="176" t="s">
        <v>190</v>
      </c>
      <c r="X37" s="176" t="s">
        <v>190</v>
      </c>
      <c r="Z37" s="184" t="s">
        <v>190</v>
      </c>
      <c r="AA37" s="184" t="s">
        <v>190</v>
      </c>
      <c r="AC37" s="195" t="s">
        <v>190</v>
      </c>
      <c r="AD37" s="195" t="s">
        <v>190</v>
      </c>
      <c r="AF37" s="205" t="s">
        <v>190</v>
      </c>
      <c r="AG37" s="205" t="s">
        <v>190</v>
      </c>
    </row>
    <row r="38" spans="1:33" ht="14.25">
      <c r="A38" s="95" t="s">
        <v>68</v>
      </c>
      <c r="B38" s="102" t="s">
        <v>137</v>
      </c>
      <c r="C38" s="102">
        <v>11</v>
      </c>
      <c r="E38" s="117" t="s">
        <v>137</v>
      </c>
      <c r="F38" s="117">
        <v>45</v>
      </c>
      <c r="H38" s="124" t="s">
        <v>137</v>
      </c>
      <c r="I38" s="124">
        <v>35</v>
      </c>
      <c r="K38" s="138" t="s">
        <v>137</v>
      </c>
      <c r="L38" s="138">
        <v>12</v>
      </c>
      <c r="N38" s="144" t="s">
        <v>137</v>
      </c>
      <c r="O38" s="144">
        <v>35</v>
      </c>
      <c r="Q38" s="157" t="s">
        <v>137</v>
      </c>
      <c r="R38" s="157">
        <v>2</v>
      </c>
      <c r="T38" s="165" t="s">
        <v>137</v>
      </c>
      <c r="U38" s="165">
        <v>18</v>
      </c>
      <c r="W38" s="176" t="s">
        <v>137</v>
      </c>
      <c r="X38" s="176">
        <v>10</v>
      </c>
      <c r="Z38" s="184" t="s">
        <v>137</v>
      </c>
      <c r="AA38" s="184">
        <v>40</v>
      </c>
      <c r="AC38" s="196" t="s">
        <v>137</v>
      </c>
      <c r="AD38" s="196">
        <v>10</v>
      </c>
      <c r="AF38" s="205" t="s">
        <v>137</v>
      </c>
      <c r="AG38" s="205">
        <v>6</v>
      </c>
    </row>
    <row r="39" spans="1:33" ht="14.25">
      <c r="A39" s="95" t="s">
        <v>64</v>
      </c>
      <c r="B39" s="102" t="s">
        <v>137</v>
      </c>
      <c r="C39" s="102">
        <v>24</v>
      </c>
      <c r="E39" s="117" t="s">
        <v>137</v>
      </c>
      <c r="F39" s="117">
        <v>25</v>
      </c>
      <c r="H39" s="124" t="s">
        <v>137</v>
      </c>
      <c r="I39" s="124">
        <v>35</v>
      </c>
      <c r="K39" s="138" t="s">
        <v>137</v>
      </c>
      <c r="L39" s="138">
        <v>12</v>
      </c>
      <c r="N39" s="144" t="s">
        <v>137</v>
      </c>
      <c r="O39" s="144">
        <v>35</v>
      </c>
      <c r="Q39" s="157" t="s">
        <v>137</v>
      </c>
      <c r="R39" s="157">
        <v>3</v>
      </c>
      <c r="T39" s="165" t="s">
        <v>137</v>
      </c>
      <c r="U39" s="165">
        <v>18</v>
      </c>
      <c r="W39" s="176" t="s">
        <v>136</v>
      </c>
      <c r="X39" s="176" t="s">
        <v>190</v>
      </c>
      <c r="Z39" s="184" t="s">
        <v>137</v>
      </c>
      <c r="AA39" s="184">
        <v>40</v>
      </c>
      <c r="AC39" s="196" t="s">
        <v>137</v>
      </c>
      <c r="AD39" s="196">
        <v>25</v>
      </c>
      <c r="AF39" s="205" t="s">
        <v>137</v>
      </c>
      <c r="AG39" s="205">
        <v>5</v>
      </c>
    </row>
    <row r="40" spans="1:33" ht="14.25">
      <c r="A40" s="95" t="s">
        <v>57</v>
      </c>
      <c r="B40" s="102" t="s">
        <v>136</v>
      </c>
      <c r="C40" s="102" t="s">
        <v>190</v>
      </c>
      <c r="E40" s="117" t="s">
        <v>137</v>
      </c>
      <c r="F40" s="117">
        <v>10</v>
      </c>
      <c r="H40" s="124" t="s">
        <v>137</v>
      </c>
      <c r="I40" s="124">
        <v>30</v>
      </c>
      <c r="K40" s="138" t="s">
        <v>137</v>
      </c>
      <c r="L40" s="138">
        <v>7</v>
      </c>
      <c r="N40" s="144" t="s">
        <v>136</v>
      </c>
      <c r="O40" s="144" t="s">
        <v>190</v>
      </c>
      <c r="Q40" s="157" t="s">
        <v>137</v>
      </c>
      <c r="R40" s="157">
        <v>5</v>
      </c>
      <c r="T40" s="165" t="s">
        <v>136</v>
      </c>
      <c r="U40" s="165" t="s">
        <v>190</v>
      </c>
      <c r="W40" s="176" t="s">
        <v>136</v>
      </c>
      <c r="X40" s="176" t="s">
        <v>190</v>
      </c>
      <c r="Z40" s="184" t="s">
        <v>136</v>
      </c>
      <c r="AA40" s="184" t="s">
        <v>190</v>
      </c>
      <c r="AC40" s="196" t="s">
        <v>137</v>
      </c>
      <c r="AD40" s="196">
        <v>5</v>
      </c>
      <c r="AF40" s="205" t="s">
        <v>136</v>
      </c>
      <c r="AG40" s="205" t="s">
        <v>190</v>
      </c>
    </row>
    <row r="41" spans="1:33" ht="14.25">
      <c r="A41" s="95" t="s">
        <v>283</v>
      </c>
      <c r="B41" s="102" t="s">
        <v>190</v>
      </c>
      <c r="C41" s="102" t="s">
        <v>190</v>
      </c>
      <c r="E41" s="117" t="s">
        <v>190</v>
      </c>
      <c r="F41" s="117" t="s">
        <v>190</v>
      </c>
      <c r="H41" s="124" t="s">
        <v>190</v>
      </c>
      <c r="I41" s="124" t="s">
        <v>190</v>
      </c>
      <c r="K41" s="138" t="s">
        <v>190</v>
      </c>
      <c r="L41" s="138" t="s">
        <v>190</v>
      </c>
      <c r="N41" s="144" t="s">
        <v>190</v>
      </c>
      <c r="O41" s="144" t="s">
        <v>190</v>
      </c>
      <c r="Q41" s="157" t="s">
        <v>190</v>
      </c>
      <c r="R41" s="157" t="s">
        <v>190</v>
      </c>
      <c r="T41" s="165" t="s">
        <v>190</v>
      </c>
      <c r="U41" s="165" t="s">
        <v>190</v>
      </c>
      <c r="W41" s="176" t="s">
        <v>190</v>
      </c>
      <c r="X41" s="176" t="s">
        <v>190</v>
      </c>
      <c r="Z41" s="184" t="s">
        <v>190</v>
      </c>
      <c r="AA41" s="184" t="s">
        <v>190</v>
      </c>
      <c r="AC41" s="195" t="s">
        <v>190</v>
      </c>
      <c r="AD41" s="195" t="s">
        <v>190</v>
      </c>
      <c r="AF41" s="205" t="s">
        <v>137</v>
      </c>
      <c r="AG41" s="205">
        <v>10</v>
      </c>
    </row>
    <row r="42" spans="1:33" ht="14.25">
      <c r="A42" s="95" t="s">
        <v>118</v>
      </c>
      <c r="B42" s="102" t="s">
        <v>137</v>
      </c>
      <c r="C42" s="102">
        <v>24</v>
      </c>
      <c r="E42" s="117" t="s">
        <v>190</v>
      </c>
      <c r="F42" s="117" t="s">
        <v>190</v>
      </c>
      <c r="H42" s="124" t="s">
        <v>190</v>
      </c>
      <c r="I42" s="124" t="s">
        <v>190</v>
      </c>
      <c r="K42" s="138" t="s">
        <v>190</v>
      </c>
      <c r="L42" s="138" t="s">
        <v>190</v>
      </c>
      <c r="N42" s="144" t="s">
        <v>190</v>
      </c>
      <c r="O42" s="144" t="s">
        <v>190</v>
      </c>
      <c r="Q42" s="157" t="s">
        <v>190</v>
      </c>
      <c r="R42" s="157" t="s">
        <v>190</v>
      </c>
      <c r="T42" s="165" t="s">
        <v>190</v>
      </c>
      <c r="U42" s="165" t="s">
        <v>190</v>
      </c>
      <c r="W42" s="176" t="s">
        <v>190</v>
      </c>
      <c r="X42" s="176" t="s">
        <v>190</v>
      </c>
      <c r="Z42" s="184" t="s">
        <v>190</v>
      </c>
      <c r="AA42" s="184" t="s">
        <v>190</v>
      </c>
      <c r="AC42" s="195" t="s">
        <v>190</v>
      </c>
      <c r="AD42" s="195" t="s">
        <v>190</v>
      </c>
      <c r="AF42" s="205" t="s">
        <v>190</v>
      </c>
      <c r="AG42" s="205" t="s">
        <v>190</v>
      </c>
    </row>
    <row r="43" spans="1:33" ht="14.25">
      <c r="A43" s="96" t="s">
        <v>266</v>
      </c>
      <c r="B43" s="102" t="s">
        <v>190</v>
      </c>
      <c r="C43" s="102" t="s">
        <v>190</v>
      </c>
      <c r="E43" s="117" t="s">
        <v>190</v>
      </c>
      <c r="F43" s="117" t="s">
        <v>190</v>
      </c>
      <c r="H43" s="124" t="s">
        <v>190</v>
      </c>
      <c r="I43" s="124" t="s">
        <v>190</v>
      </c>
      <c r="K43" s="138" t="s">
        <v>190</v>
      </c>
      <c r="L43" s="138" t="s">
        <v>190</v>
      </c>
      <c r="N43" s="144" t="s">
        <v>190</v>
      </c>
      <c r="O43" s="144" t="s">
        <v>190</v>
      </c>
      <c r="Q43" s="157" t="s">
        <v>190</v>
      </c>
      <c r="R43" s="157" t="s">
        <v>190</v>
      </c>
      <c r="T43" s="165" t="s">
        <v>190</v>
      </c>
      <c r="U43" s="165" t="s">
        <v>190</v>
      </c>
      <c r="W43" s="176" t="s">
        <v>190</v>
      </c>
      <c r="X43" s="176" t="s">
        <v>190</v>
      </c>
      <c r="Z43" s="184" t="s">
        <v>190</v>
      </c>
      <c r="AA43" s="184" t="s">
        <v>190</v>
      </c>
      <c r="AC43" s="196" t="s">
        <v>137</v>
      </c>
      <c r="AD43" s="196">
        <v>10</v>
      </c>
      <c r="AF43" s="205" t="s">
        <v>190</v>
      </c>
      <c r="AG43" s="205" t="s">
        <v>190</v>
      </c>
    </row>
    <row r="44" spans="1:33" ht="14.25">
      <c r="A44" s="95" t="s">
        <v>61</v>
      </c>
      <c r="B44" s="102" t="s">
        <v>137</v>
      </c>
      <c r="C44" s="102">
        <v>10</v>
      </c>
      <c r="E44" s="117" t="s">
        <v>137</v>
      </c>
      <c r="F44" s="117">
        <v>10</v>
      </c>
      <c r="H44" s="124" t="s">
        <v>137</v>
      </c>
      <c r="I44" s="124">
        <v>14</v>
      </c>
      <c r="K44" s="138" t="s">
        <v>137</v>
      </c>
      <c r="L44" s="138">
        <v>12</v>
      </c>
      <c r="N44" s="144" t="s">
        <v>137</v>
      </c>
      <c r="O44" s="144">
        <v>10</v>
      </c>
      <c r="Q44" s="157" t="s">
        <v>137</v>
      </c>
      <c r="R44" s="157">
        <v>5</v>
      </c>
      <c r="T44" s="165" t="s">
        <v>137</v>
      </c>
      <c r="U44" s="165">
        <v>10</v>
      </c>
      <c r="W44" s="176" t="s">
        <v>137</v>
      </c>
      <c r="X44" s="176">
        <v>10</v>
      </c>
      <c r="Z44" s="184" t="s">
        <v>137</v>
      </c>
      <c r="AA44" s="184">
        <v>10</v>
      </c>
      <c r="AC44" s="196" t="s">
        <v>137</v>
      </c>
      <c r="AD44" s="196">
        <v>25</v>
      </c>
      <c r="AF44" s="205" t="s">
        <v>137</v>
      </c>
      <c r="AG44" s="205">
        <v>8</v>
      </c>
    </row>
    <row r="45" spans="1:33" ht="14.25">
      <c r="A45" s="95" t="s">
        <v>74</v>
      </c>
      <c r="B45" s="102" t="s">
        <v>137</v>
      </c>
      <c r="C45" s="102">
        <v>10</v>
      </c>
      <c r="E45" s="117" t="s">
        <v>137</v>
      </c>
      <c r="F45" s="117">
        <v>10</v>
      </c>
      <c r="H45" s="124" t="s">
        <v>137</v>
      </c>
      <c r="I45" s="124">
        <v>20</v>
      </c>
      <c r="K45" s="138" t="s">
        <v>136</v>
      </c>
      <c r="L45" s="138" t="s">
        <v>190</v>
      </c>
      <c r="N45" s="144" t="s">
        <v>137</v>
      </c>
      <c r="O45" s="144">
        <v>20</v>
      </c>
      <c r="Q45" s="157" t="s">
        <v>136</v>
      </c>
      <c r="R45" s="157" t="s">
        <v>190</v>
      </c>
      <c r="T45" s="165" t="s">
        <v>136</v>
      </c>
      <c r="U45" s="165" t="s">
        <v>190</v>
      </c>
      <c r="W45" s="176" t="s">
        <v>137</v>
      </c>
      <c r="X45" s="176">
        <v>10</v>
      </c>
      <c r="Z45" s="184" t="s">
        <v>136</v>
      </c>
      <c r="AA45" s="184" t="s">
        <v>190</v>
      </c>
      <c r="AC45" s="196" t="s">
        <v>137</v>
      </c>
      <c r="AD45" s="196">
        <v>25</v>
      </c>
      <c r="AF45" s="205" t="s">
        <v>136</v>
      </c>
      <c r="AG45" s="205" t="s">
        <v>190</v>
      </c>
    </row>
    <row r="46" spans="1:33" ht="14.25">
      <c r="A46" s="98" t="s">
        <v>117</v>
      </c>
      <c r="B46" s="102" t="s">
        <v>137</v>
      </c>
      <c r="C46" s="102">
        <v>24</v>
      </c>
      <c r="E46" s="117" t="s">
        <v>190</v>
      </c>
      <c r="F46" s="117" t="s">
        <v>190</v>
      </c>
      <c r="H46" s="124" t="s">
        <v>190</v>
      </c>
      <c r="I46" s="124" t="s">
        <v>190</v>
      </c>
      <c r="K46" s="138" t="s">
        <v>190</v>
      </c>
      <c r="L46" s="138" t="s">
        <v>190</v>
      </c>
      <c r="N46" s="144" t="s">
        <v>190</v>
      </c>
      <c r="O46" s="144" t="s">
        <v>190</v>
      </c>
      <c r="Q46" s="157" t="s">
        <v>190</v>
      </c>
      <c r="R46" s="157" t="s">
        <v>190</v>
      </c>
      <c r="T46" s="165" t="s">
        <v>190</v>
      </c>
      <c r="U46" s="165" t="s">
        <v>190</v>
      </c>
      <c r="W46" s="176" t="s">
        <v>190</v>
      </c>
      <c r="X46" s="176" t="s">
        <v>190</v>
      </c>
      <c r="Z46" s="184" t="s">
        <v>190</v>
      </c>
      <c r="AA46" s="184" t="s">
        <v>190</v>
      </c>
      <c r="AC46" s="195" t="s">
        <v>190</v>
      </c>
      <c r="AD46" s="195" t="s">
        <v>190</v>
      </c>
      <c r="AF46" s="205" t="s">
        <v>190</v>
      </c>
      <c r="AG46" s="205" t="s">
        <v>190</v>
      </c>
    </row>
    <row r="47" spans="1:33" ht="14.25">
      <c r="A47" s="95" t="s">
        <v>48</v>
      </c>
      <c r="B47" s="102" t="s">
        <v>136</v>
      </c>
      <c r="C47" s="102" t="s">
        <v>190</v>
      </c>
      <c r="E47" s="117" t="s">
        <v>137</v>
      </c>
      <c r="F47" s="117">
        <v>20</v>
      </c>
      <c r="H47" s="124" t="s">
        <v>136</v>
      </c>
      <c r="I47" s="124" t="s">
        <v>190</v>
      </c>
      <c r="K47" s="138" t="s">
        <v>136</v>
      </c>
      <c r="L47" s="138" t="s">
        <v>190</v>
      </c>
      <c r="N47" s="144" t="s">
        <v>137</v>
      </c>
      <c r="O47" s="144">
        <v>20</v>
      </c>
      <c r="Q47" s="157" t="s">
        <v>136</v>
      </c>
      <c r="R47" s="157" t="s">
        <v>190</v>
      </c>
      <c r="T47" s="165" t="s">
        <v>136</v>
      </c>
      <c r="U47" s="165" t="s">
        <v>190</v>
      </c>
      <c r="W47" s="176" t="s">
        <v>136</v>
      </c>
      <c r="X47" s="176" t="s">
        <v>190</v>
      </c>
      <c r="Z47" s="184" t="s">
        <v>136</v>
      </c>
      <c r="AA47" s="184" t="s">
        <v>190</v>
      </c>
      <c r="AC47" s="196" t="s">
        <v>137</v>
      </c>
      <c r="AD47" s="196">
        <v>5</v>
      </c>
      <c r="AF47" s="205" t="s">
        <v>136</v>
      </c>
      <c r="AG47" s="205" t="s">
        <v>190</v>
      </c>
    </row>
    <row r="48" spans="1:33" ht="14.25">
      <c r="A48" s="95" t="s">
        <v>213</v>
      </c>
      <c r="B48" s="102" t="s">
        <v>190</v>
      </c>
      <c r="C48" s="102" t="s">
        <v>190</v>
      </c>
      <c r="E48" s="117" t="s">
        <v>190</v>
      </c>
      <c r="F48" s="117" t="s">
        <v>190</v>
      </c>
      <c r="H48" s="124" t="s">
        <v>190</v>
      </c>
      <c r="I48" s="124" t="s">
        <v>190</v>
      </c>
      <c r="K48" s="138" t="s">
        <v>190</v>
      </c>
      <c r="L48" s="138" t="s">
        <v>190</v>
      </c>
      <c r="N48" s="144" t="s">
        <v>190</v>
      </c>
      <c r="O48" s="144" t="s">
        <v>190</v>
      </c>
      <c r="Q48" s="157" t="s">
        <v>137</v>
      </c>
      <c r="R48" s="157">
        <v>4</v>
      </c>
      <c r="T48" s="165" t="s">
        <v>190</v>
      </c>
      <c r="U48" s="165" t="s">
        <v>190</v>
      </c>
      <c r="W48" s="176" t="s">
        <v>190</v>
      </c>
      <c r="X48" s="176" t="s">
        <v>190</v>
      </c>
      <c r="Z48" s="184" t="s">
        <v>190</v>
      </c>
      <c r="AA48" s="184" t="s">
        <v>190</v>
      </c>
      <c r="AC48" s="195" t="s">
        <v>190</v>
      </c>
      <c r="AD48" s="195" t="s">
        <v>190</v>
      </c>
      <c r="AF48" s="205" t="s">
        <v>190</v>
      </c>
      <c r="AG48" s="205" t="s">
        <v>190</v>
      </c>
    </row>
    <row r="49" spans="1:33" ht="14.25">
      <c r="A49" s="100" t="s">
        <v>71</v>
      </c>
      <c r="B49" s="102" t="s">
        <v>137</v>
      </c>
      <c r="C49" s="102">
        <v>4</v>
      </c>
      <c r="E49" s="117" t="s">
        <v>137</v>
      </c>
      <c r="F49" s="117">
        <v>20</v>
      </c>
      <c r="H49" s="124" t="s">
        <v>137</v>
      </c>
      <c r="I49" s="124">
        <v>25</v>
      </c>
      <c r="K49" s="138" t="s">
        <v>136</v>
      </c>
      <c r="L49" s="138" t="s">
        <v>190</v>
      </c>
      <c r="N49" s="144" t="s">
        <v>137</v>
      </c>
      <c r="O49" s="144">
        <v>20</v>
      </c>
      <c r="Q49" s="157" t="s">
        <v>137</v>
      </c>
      <c r="R49" s="157">
        <v>5</v>
      </c>
      <c r="T49" s="165" t="s">
        <v>136</v>
      </c>
      <c r="U49" s="165" t="s">
        <v>190</v>
      </c>
      <c r="W49" s="176" t="s">
        <v>136</v>
      </c>
      <c r="X49" s="176" t="s">
        <v>190</v>
      </c>
      <c r="Z49" s="184" t="s">
        <v>137</v>
      </c>
      <c r="AA49" s="184">
        <v>40</v>
      </c>
      <c r="AC49" s="193" t="s">
        <v>137</v>
      </c>
      <c r="AD49" s="193">
        <v>10</v>
      </c>
      <c r="AF49" s="205" t="s">
        <v>136</v>
      </c>
      <c r="AG49" s="205" t="s">
        <v>190</v>
      </c>
    </row>
    <row r="50" spans="1:33" ht="14.25">
      <c r="A50" s="100" t="s">
        <v>77</v>
      </c>
      <c r="B50" s="102" t="s">
        <v>137</v>
      </c>
      <c r="C50" s="102">
        <v>10</v>
      </c>
      <c r="E50" s="117" t="s">
        <v>137</v>
      </c>
      <c r="F50" s="117">
        <v>20</v>
      </c>
      <c r="H50" s="124" t="s">
        <v>137</v>
      </c>
      <c r="I50" s="124">
        <v>25</v>
      </c>
      <c r="K50" s="138" t="s">
        <v>136</v>
      </c>
      <c r="L50" s="138" t="s">
        <v>190</v>
      </c>
      <c r="N50" s="144" t="s">
        <v>137</v>
      </c>
      <c r="O50" s="144">
        <v>20</v>
      </c>
      <c r="Q50" s="157" t="s">
        <v>137</v>
      </c>
      <c r="R50" s="157">
        <v>5</v>
      </c>
      <c r="T50" s="165" t="s">
        <v>136</v>
      </c>
      <c r="U50" s="165" t="s">
        <v>190</v>
      </c>
      <c r="W50" s="176" t="s">
        <v>137</v>
      </c>
      <c r="X50" s="176">
        <v>67</v>
      </c>
      <c r="Z50" s="184" t="s">
        <v>136</v>
      </c>
      <c r="AA50" s="184" t="s">
        <v>190</v>
      </c>
      <c r="AC50" s="193" t="s">
        <v>137</v>
      </c>
      <c r="AD50" s="193">
        <v>10</v>
      </c>
      <c r="AF50" s="205" t="s">
        <v>136</v>
      </c>
      <c r="AG50" s="205" t="s">
        <v>190</v>
      </c>
    </row>
    <row r="51" spans="1:33" ht="14.25">
      <c r="A51" s="100" t="s">
        <v>215</v>
      </c>
      <c r="B51" s="102" t="s">
        <v>190</v>
      </c>
      <c r="C51" s="102" t="s">
        <v>190</v>
      </c>
      <c r="E51" s="117" t="s">
        <v>190</v>
      </c>
      <c r="F51" s="117" t="s">
        <v>190</v>
      </c>
      <c r="H51" s="124" t="s">
        <v>190</v>
      </c>
      <c r="I51" s="124" t="s">
        <v>190</v>
      </c>
      <c r="K51" s="138" t="s">
        <v>190</v>
      </c>
      <c r="L51" s="138" t="s">
        <v>190</v>
      </c>
      <c r="N51" s="144" t="s">
        <v>190</v>
      </c>
      <c r="O51" s="144" t="s">
        <v>190</v>
      </c>
      <c r="Q51" s="157" t="s">
        <v>137</v>
      </c>
      <c r="R51" s="157">
        <v>3</v>
      </c>
      <c r="T51" s="165" t="s">
        <v>190</v>
      </c>
      <c r="U51" s="165" t="s">
        <v>190</v>
      </c>
      <c r="W51" s="176" t="s">
        <v>190</v>
      </c>
      <c r="X51" s="176" t="s">
        <v>190</v>
      </c>
      <c r="Z51" s="184" t="s">
        <v>190</v>
      </c>
      <c r="AA51" s="184" t="s">
        <v>190</v>
      </c>
      <c r="AC51" s="194" t="s">
        <v>190</v>
      </c>
      <c r="AD51" s="194" t="s">
        <v>190</v>
      </c>
      <c r="AF51" s="205" t="s">
        <v>190</v>
      </c>
      <c r="AG51" s="205" t="s">
        <v>190</v>
      </c>
    </row>
    <row r="52" spans="1:33" ht="14.25">
      <c r="A52" s="100" t="s">
        <v>63</v>
      </c>
      <c r="B52" s="102" t="s">
        <v>137</v>
      </c>
      <c r="C52" s="102">
        <v>10</v>
      </c>
      <c r="E52" s="117" t="s">
        <v>137</v>
      </c>
      <c r="F52" s="117">
        <v>25</v>
      </c>
      <c r="H52" s="124" t="s">
        <v>137</v>
      </c>
      <c r="I52" s="124">
        <v>35</v>
      </c>
      <c r="K52" s="138" t="s">
        <v>137</v>
      </c>
      <c r="L52" s="138">
        <v>9</v>
      </c>
      <c r="N52" s="144" t="s">
        <v>136</v>
      </c>
      <c r="O52" s="144" t="s">
        <v>190</v>
      </c>
      <c r="Q52" s="157" t="s">
        <v>137</v>
      </c>
      <c r="R52" s="157">
        <v>4</v>
      </c>
      <c r="T52" s="165" t="s">
        <v>137</v>
      </c>
      <c r="U52" s="165">
        <v>18</v>
      </c>
      <c r="W52" s="176" t="s">
        <v>137</v>
      </c>
      <c r="X52" s="176">
        <v>10</v>
      </c>
      <c r="Z52" s="184" t="s">
        <v>137</v>
      </c>
      <c r="AA52" s="184">
        <v>40</v>
      </c>
      <c r="AC52" s="193" t="s">
        <v>137</v>
      </c>
      <c r="AD52" s="193">
        <v>10</v>
      </c>
      <c r="AF52" s="205" t="s">
        <v>137</v>
      </c>
      <c r="AG52" s="205">
        <v>5</v>
      </c>
    </row>
    <row r="53" spans="1:33" ht="14.25">
      <c r="A53" s="99" t="s">
        <v>59</v>
      </c>
      <c r="B53" s="102" t="s">
        <v>137</v>
      </c>
      <c r="C53" s="102">
        <v>10</v>
      </c>
      <c r="E53" s="117" t="s">
        <v>137</v>
      </c>
      <c r="F53" s="117">
        <v>15</v>
      </c>
      <c r="H53" s="124" t="s">
        <v>137</v>
      </c>
      <c r="I53" s="124">
        <v>15</v>
      </c>
      <c r="K53" s="138" t="s">
        <v>137</v>
      </c>
      <c r="L53" s="138">
        <v>12</v>
      </c>
      <c r="N53" s="144" t="s">
        <v>136</v>
      </c>
      <c r="O53" s="144" t="s">
        <v>190</v>
      </c>
      <c r="Q53" s="157" t="s">
        <v>137</v>
      </c>
      <c r="R53" s="157">
        <v>5</v>
      </c>
      <c r="T53" s="165" t="s">
        <v>137</v>
      </c>
      <c r="U53" s="165">
        <v>18</v>
      </c>
      <c r="W53" s="176" t="s">
        <v>137</v>
      </c>
      <c r="X53" s="176">
        <v>24</v>
      </c>
      <c r="Z53" s="184" t="s">
        <v>137</v>
      </c>
      <c r="AA53" s="184">
        <v>20</v>
      </c>
      <c r="AC53" s="196" t="s">
        <v>137</v>
      </c>
      <c r="AD53" s="196">
        <v>25</v>
      </c>
      <c r="AF53" s="205" t="s">
        <v>137</v>
      </c>
      <c r="AG53" s="205">
        <v>6</v>
      </c>
    </row>
    <row r="54" spans="1:33" ht="14.25">
      <c r="A54" s="95" t="s">
        <v>70</v>
      </c>
      <c r="B54" s="102" t="s">
        <v>136</v>
      </c>
      <c r="C54" s="102" t="s">
        <v>190</v>
      </c>
      <c r="E54" s="117" t="s">
        <v>137</v>
      </c>
      <c r="F54" s="117">
        <v>5</v>
      </c>
      <c r="H54" s="124" t="s">
        <v>137</v>
      </c>
      <c r="I54" s="124">
        <v>15</v>
      </c>
      <c r="K54" s="138" t="s">
        <v>137</v>
      </c>
      <c r="L54" s="138">
        <v>12</v>
      </c>
      <c r="N54" s="144" t="s">
        <v>136</v>
      </c>
      <c r="O54" s="144" t="s">
        <v>190</v>
      </c>
      <c r="Q54" s="157" t="s">
        <v>137</v>
      </c>
      <c r="R54" s="157">
        <v>4</v>
      </c>
      <c r="T54" s="165" t="s">
        <v>137</v>
      </c>
      <c r="U54" s="165">
        <v>6</v>
      </c>
      <c r="W54" s="176" t="s">
        <v>137</v>
      </c>
      <c r="X54" s="176">
        <v>24</v>
      </c>
      <c r="Z54" s="184" t="s">
        <v>137</v>
      </c>
      <c r="AA54" s="184">
        <v>6</v>
      </c>
      <c r="AC54" s="196" t="s">
        <v>137</v>
      </c>
      <c r="AD54" s="196">
        <v>20</v>
      </c>
      <c r="AF54" s="205" t="s">
        <v>136</v>
      </c>
      <c r="AG54" s="205" t="s">
        <v>190</v>
      </c>
    </row>
  </sheetData>
  <sheetProtection/>
  <mergeCells count="11">
    <mergeCell ref="N4:O4"/>
    <mergeCell ref="Q4:R4"/>
    <mergeCell ref="T4:U4"/>
    <mergeCell ref="Z4:AA4"/>
    <mergeCell ref="AC4:AD4"/>
    <mergeCell ref="AF4:AG4"/>
    <mergeCell ref="W4:X4"/>
    <mergeCell ref="B4:C4"/>
    <mergeCell ref="E4:F4"/>
    <mergeCell ref="H4:I4"/>
    <mergeCell ref="K4:L4"/>
  </mergeCells>
  <printOptions/>
  <pageMargins left="0.7" right="0.7" top="0.75" bottom="0.75" header="0.3" footer="0.3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5"/>
  <cols>
    <col min="1" max="1" width="8.7109375" style="0" customWidth="1"/>
    <col min="2" max="2" width="34.28125" style="0" customWidth="1"/>
    <col min="3" max="3" width="5.28125" style="0" bestFit="1" customWidth="1"/>
    <col min="4" max="4" width="30.7109375" style="0" customWidth="1"/>
    <col min="5" max="5" width="1.421875" style="0" customWidth="1"/>
    <col min="6" max="6" width="30.421875" style="0" customWidth="1"/>
    <col min="7" max="7" width="1.57421875" style="0" customWidth="1"/>
    <col min="8" max="8" width="31.57421875" style="0" customWidth="1"/>
    <col min="9" max="9" width="1.421875" style="0" customWidth="1"/>
    <col min="10" max="10" width="30.8515625" style="0" customWidth="1"/>
    <col min="11" max="11" width="1.421875" style="0" customWidth="1"/>
    <col min="12" max="12" width="31.28125" style="0" customWidth="1"/>
    <col min="13" max="13" width="1.421875" style="0" customWidth="1"/>
    <col min="14" max="14" width="30.8515625" style="0" customWidth="1"/>
    <col min="15" max="15" width="1.421875" style="0" customWidth="1"/>
    <col min="16" max="16" width="31.421875" style="0" customWidth="1"/>
    <col min="17" max="17" width="1.421875" style="0" customWidth="1"/>
    <col min="18" max="18" width="31.28125" style="0" customWidth="1"/>
    <col min="19" max="19" width="1.421875" style="0" customWidth="1"/>
    <col min="20" max="20" width="31.140625" style="0" customWidth="1"/>
    <col min="21" max="21" width="1.421875" style="0" customWidth="1"/>
    <col min="22" max="22" width="31.00390625" style="0" customWidth="1"/>
    <col min="23" max="23" width="1.421875" style="0" customWidth="1"/>
    <col min="24" max="24" width="30.7109375" style="0" customWidth="1"/>
  </cols>
  <sheetData>
    <row r="1" spans="1:9" ht="28.5">
      <c r="A1" s="242" t="s">
        <v>298</v>
      </c>
      <c r="B1" s="41"/>
      <c r="C1" s="41"/>
      <c r="D1" s="41"/>
      <c r="E1" s="41"/>
      <c r="F1" s="41"/>
      <c r="G1" s="41"/>
      <c r="H1" s="41"/>
      <c r="I1" s="41"/>
    </row>
    <row r="2" spans="2:24" s="66" customFormat="1" ht="64.5" customHeight="1" thickBot="1">
      <c r="B2" s="65"/>
      <c r="C2" s="65"/>
      <c r="D2" s="108" t="s">
        <v>122</v>
      </c>
      <c r="E2" s="67"/>
      <c r="F2" s="118" t="s">
        <v>123</v>
      </c>
      <c r="G2" s="67"/>
      <c r="H2" s="125" t="s">
        <v>124</v>
      </c>
      <c r="I2" s="67"/>
      <c r="J2" s="135" t="s">
        <v>125</v>
      </c>
      <c r="K2" s="67"/>
      <c r="L2" s="147" t="s">
        <v>133</v>
      </c>
      <c r="M2" s="67"/>
      <c r="N2" s="158" t="s">
        <v>126</v>
      </c>
      <c r="O2" s="67"/>
      <c r="P2" s="161" t="s">
        <v>131</v>
      </c>
      <c r="Q2" s="67"/>
      <c r="R2" s="179" t="s">
        <v>127</v>
      </c>
      <c r="S2" s="67"/>
      <c r="T2" s="186" t="s">
        <v>128</v>
      </c>
      <c r="U2" s="67"/>
      <c r="V2" s="189" t="s">
        <v>129</v>
      </c>
      <c r="W2" s="67"/>
      <c r="X2" s="208" t="s">
        <v>130</v>
      </c>
    </row>
    <row r="3" spans="2:24" s="76" customFormat="1" ht="18" customHeight="1">
      <c r="B3" s="77" t="s">
        <v>135</v>
      </c>
      <c r="C3" s="78"/>
      <c r="D3" s="209" t="s">
        <v>29</v>
      </c>
      <c r="E3" s="79"/>
      <c r="F3" s="212" t="s">
        <v>29</v>
      </c>
      <c r="G3" s="80"/>
      <c r="H3" s="215" t="s">
        <v>29</v>
      </c>
      <c r="I3" s="80"/>
      <c r="J3" s="218" t="s">
        <v>29</v>
      </c>
      <c r="K3" s="79"/>
      <c r="L3" s="221"/>
      <c r="M3" s="79"/>
      <c r="N3" s="224" t="s">
        <v>29</v>
      </c>
      <c r="O3" s="79" t="s">
        <v>79</v>
      </c>
      <c r="P3" s="227" t="s">
        <v>29</v>
      </c>
      <c r="Q3" s="79" t="s">
        <v>79</v>
      </c>
      <c r="R3" s="230" t="s">
        <v>29</v>
      </c>
      <c r="S3" s="79" t="s">
        <v>79</v>
      </c>
      <c r="T3" s="233" t="s">
        <v>29</v>
      </c>
      <c r="U3" s="79" t="s">
        <v>79</v>
      </c>
      <c r="V3" s="236" t="s">
        <v>29</v>
      </c>
      <c r="W3" s="79" t="s">
        <v>79</v>
      </c>
      <c r="X3" s="239" t="s">
        <v>29</v>
      </c>
    </row>
    <row r="4" spans="2:24" s="76" customFormat="1" ht="18" customHeight="1">
      <c r="B4" s="81"/>
      <c r="C4" s="82"/>
      <c r="D4" s="210" t="s">
        <v>80</v>
      </c>
      <c r="E4" s="79"/>
      <c r="F4" s="213" t="s">
        <v>80</v>
      </c>
      <c r="G4" s="80"/>
      <c r="H4" s="216" t="s">
        <v>80</v>
      </c>
      <c r="I4" s="80"/>
      <c r="J4" s="219" t="s">
        <v>80</v>
      </c>
      <c r="K4" s="79"/>
      <c r="L4" s="222"/>
      <c r="M4" s="79"/>
      <c r="N4" s="225" t="s">
        <v>80</v>
      </c>
      <c r="O4" s="79"/>
      <c r="P4" s="228" t="s">
        <v>80</v>
      </c>
      <c r="Q4" s="79"/>
      <c r="R4" s="231" t="s">
        <v>80</v>
      </c>
      <c r="S4" s="79"/>
      <c r="T4" s="234" t="s">
        <v>80</v>
      </c>
      <c r="U4" s="79"/>
      <c r="V4" s="237" t="s">
        <v>80</v>
      </c>
      <c r="W4" s="79"/>
      <c r="X4" s="240"/>
    </row>
    <row r="5" spans="2:24" s="76" customFormat="1" ht="18" customHeight="1">
      <c r="B5" s="81"/>
      <c r="C5" s="82"/>
      <c r="D5" s="210" t="s">
        <v>28</v>
      </c>
      <c r="E5" s="79"/>
      <c r="F5" s="213" t="s">
        <v>28</v>
      </c>
      <c r="G5" s="80"/>
      <c r="H5" s="216" t="s">
        <v>28</v>
      </c>
      <c r="I5" s="80"/>
      <c r="J5" s="219" t="s">
        <v>28</v>
      </c>
      <c r="K5" s="79"/>
      <c r="L5" s="222" t="s">
        <v>28</v>
      </c>
      <c r="M5" s="79"/>
      <c r="N5" s="225" t="s">
        <v>28</v>
      </c>
      <c r="O5" s="79"/>
      <c r="P5" s="228" t="s">
        <v>28</v>
      </c>
      <c r="Q5" s="79"/>
      <c r="R5" s="231" t="s">
        <v>28</v>
      </c>
      <c r="S5" s="79"/>
      <c r="T5" s="234" t="s">
        <v>28</v>
      </c>
      <c r="U5" s="79"/>
      <c r="V5" s="237" t="s">
        <v>28</v>
      </c>
      <c r="W5" s="79"/>
      <c r="X5" s="240" t="s">
        <v>28</v>
      </c>
    </row>
    <row r="6" spans="2:24" s="76" customFormat="1" ht="18" customHeight="1" thickBot="1">
      <c r="B6" s="83"/>
      <c r="C6" s="84"/>
      <c r="D6" s="211" t="s">
        <v>61</v>
      </c>
      <c r="E6" s="79"/>
      <c r="F6" s="214" t="s">
        <v>61</v>
      </c>
      <c r="G6" s="80"/>
      <c r="H6" s="217" t="s">
        <v>61</v>
      </c>
      <c r="I6" s="80"/>
      <c r="J6" s="220" t="s">
        <v>61</v>
      </c>
      <c r="K6" s="79"/>
      <c r="L6" s="223"/>
      <c r="M6" s="79"/>
      <c r="N6" s="226" t="s">
        <v>61</v>
      </c>
      <c r="O6" s="79"/>
      <c r="P6" s="229" t="s">
        <v>61</v>
      </c>
      <c r="Q6" s="79"/>
      <c r="R6" s="232" t="s">
        <v>61</v>
      </c>
      <c r="S6" s="79"/>
      <c r="T6" s="235" t="s">
        <v>61</v>
      </c>
      <c r="U6" s="79"/>
      <c r="V6" s="238" t="s">
        <v>61</v>
      </c>
      <c r="W6" s="79"/>
      <c r="X6" s="241" t="s">
        <v>61</v>
      </c>
    </row>
    <row r="7" spans="1:24" ht="28.5">
      <c r="A7" s="1" t="s">
        <v>0</v>
      </c>
      <c r="B7" s="69" t="s">
        <v>1</v>
      </c>
      <c r="C7" s="69" t="s">
        <v>2</v>
      </c>
      <c r="D7" s="69" t="s">
        <v>134</v>
      </c>
      <c r="E7" s="10"/>
      <c r="F7" s="69" t="s">
        <v>134</v>
      </c>
      <c r="G7" s="67"/>
      <c r="H7" s="69" t="s">
        <v>134</v>
      </c>
      <c r="I7" s="67"/>
      <c r="J7" s="69" t="s">
        <v>134</v>
      </c>
      <c r="K7" s="3"/>
      <c r="L7" s="69" t="s">
        <v>134</v>
      </c>
      <c r="M7" s="3"/>
      <c r="N7" s="69" t="s">
        <v>134</v>
      </c>
      <c r="O7" s="3"/>
      <c r="P7" s="69" t="s">
        <v>134</v>
      </c>
      <c r="Q7" s="3"/>
      <c r="R7" s="69" t="s">
        <v>134</v>
      </c>
      <c r="S7" s="3"/>
      <c r="T7" s="69" t="s">
        <v>134</v>
      </c>
      <c r="U7" s="3"/>
      <c r="V7" s="69" t="s">
        <v>134</v>
      </c>
      <c r="W7" s="3"/>
      <c r="X7" s="69" t="s">
        <v>134</v>
      </c>
    </row>
    <row r="8" spans="1:24" ht="14.25">
      <c r="A8" s="2">
        <v>1</v>
      </c>
      <c r="B8" s="2" t="s">
        <v>8</v>
      </c>
      <c r="C8" s="2" t="s">
        <v>3</v>
      </c>
      <c r="D8" s="106">
        <v>104.46</v>
      </c>
      <c r="E8" s="130"/>
      <c r="F8" s="131">
        <v>200</v>
      </c>
      <c r="G8" s="132"/>
      <c r="H8" s="127">
        <v>150</v>
      </c>
      <c r="I8" s="132"/>
      <c r="J8" s="136">
        <v>135</v>
      </c>
      <c r="K8" s="132"/>
      <c r="L8" s="145">
        <v>130</v>
      </c>
      <c r="M8" s="132"/>
      <c r="N8" s="159">
        <v>167</v>
      </c>
      <c r="O8" s="132"/>
      <c r="P8" s="162">
        <v>120</v>
      </c>
      <c r="Q8" s="132"/>
      <c r="R8" s="177">
        <v>140</v>
      </c>
      <c r="S8" s="132"/>
      <c r="T8" s="187">
        <v>176</v>
      </c>
      <c r="U8" s="132"/>
      <c r="V8" s="190">
        <v>88</v>
      </c>
      <c r="W8" s="132"/>
      <c r="X8" s="206">
        <v>150</v>
      </c>
    </row>
    <row r="9" spans="1:24" ht="14.25">
      <c r="A9" s="2">
        <v>2</v>
      </c>
      <c r="B9" s="2" t="s">
        <v>9</v>
      </c>
      <c r="C9" s="2" t="s">
        <v>3</v>
      </c>
      <c r="D9" s="106">
        <v>97.47</v>
      </c>
      <c r="E9" s="130"/>
      <c r="F9" s="131">
        <v>180</v>
      </c>
      <c r="G9" s="132"/>
      <c r="H9" s="127">
        <v>100</v>
      </c>
      <c r="I9" s="132"/>
      <c r="J9" s="136">
        <v>125</v>
      </c>
      <c r="K9" s="132"/>
      <c r="L9" s="145">
        <v>120</v>
      </c>
      <c r="M9" s="132"/>
      <c r="N9" s="159" t="s">
        <v>190</v>
      </c>
      <c r="O9" s="132"/>
      <c r="P9" s="162">
        <v>105</v>
      </c>
      <c r="Q9" s="132"/>
      <c r="R9" s="177">
        <v>140</v>
      </c>
      <c r="S9" s="132"/>
      <c r="T9" s="187">
        <v>176</v>
      </c>
      <c r="U9" s="132"/>
      <c r="V9" s="190">
        <v>70</v>
      </c>
      <c r="W9" s="132"/>
      <c r="X9" s="206">
        <v>85</v>
      </c>
    </row>
    <row r="10" spans="1:24" ht="14.25">
      <c r="A10" s="2">
        <v>3</v>
      </c>
      <c r="B10" s="2" t="s">
        <v>10</v>
      </c>
      <c r="C10" s="2" t="s">
        <v>3</v>
      </c>
      <c r="D10" s="106">
        <v>83.58</v>
      </c>
      <c r="E10" s="130"/>
      <c r="F10" s="131">
        <v>150</v>
      </c>
      <c r="G10" s="132"/>
      <c r="H10" s="127">
        <v>125</v>
      </c>
      <c r="I10" s="132"/>
      <c r="J10" s="136">
        <v>115</v>
      </c>
      <c r="K10" s="132"/>
      <c r="L10" s="145">
        <v>120</v>
      </c>
      <c r="M10" s="132"/>
      <c r="N10" s="159">
        <v>132.84</v>
      </c>
      <c r="O10" s="132"/>
      <c r="P10" s="162" t="s">
        <v>190</v>
      </c>
      <c r="Q10" s="132"/>
      <c r="R10" s="177">
        <v>140</v>
      </c>
      <c r="S10" s="132"/>
      <c r="T10" s="187">
        <v>87</v>
      </c>
      <c r="U10" s="132"/>
      <c r="V10" s="190">
        <v>62.5</v>
      </c>
      <c r="W10" s="132"/>
      <c r="X10" s="206">
        <v>95</v>
      </c>
    </row>
    <row r="11" spans="1:24" ht="14.25">
      <c r="A11" s="2">
        <v>4</v>
      </c>
      <c r="B11" s="2" t="s">
        <v>26</v>
      </c>
      <c r="C11" s="2" t="s">
        <v>3</v>
      </c>
      <c r="D11" s="106">
        <v>62.66</v>
      </c>
      <c r="E11" s="130"/>
      <c r="F11" s="131">
        <v>60</v>
      </c>
      <c r="G11" s="132"/>
      <c r="H11" s="127">
        <v>85</v>
      </c>
      <c r="I11" s="132"/>
      <c r="J11" s="136">
        <v>75</v>
      </c>
      <c r="K11" s="132"/>
      <c r="L11" s="145">
        <v>100</v>
      </c>
      <c r="M11" s="132"/>
      <c r="N11" s="159" t="s">
        <v>190</v>
      </c>
      <c r="O11" s="132"/>
      <c r="P11" s="162" t="s">
        <v>190</v>
      </c>
      <c r="Q11" s="132"/>
      <c r="R11" s="177">
        <v>140</v>
      </c>
      <c r="S11" s="132"/>
      <c r="T11" s="187">
        <v>55</v>
      </c>
      <c r="U11" s="132"/>
      <c r="V11" s="190">
        <v>47</v>
      </c>
      <c r="W11" s="132"/>
      <c r="X11" s="206">
        <v>75</v>
      </c>
    </row>
    <row r="12" spans="1:24" ht="14.25">
      <c r="A12" s="2">
        <v>5</v>
      </c>
      <c r="B12" s="2" t="s">
        <v>14</v>
      </c>
      <c r="C12" s="2" t="s">
        <v>3</v>
      </c>
      <c r="D12" s="126" t="s">
        <v>190</v>
      </c>
      <c r="E12" s="130"/>
      <c r="F12" s="131">
        <v>180</v>
      </c>
      <c r="G12" s="132"/>
      <c r="H12" s="127">
        <v>100</v>
      </c>
      <c r="I12" s="132"/>
      <c r="J12" s="136">
        <v>130</v>
      </c>
      <c r="K12" s="132"/>
      <c r="L12" s="145" t="s">
        <v>190</v>
      </c>
      <c r="M12" s="132"/>
      <c r="N12" s="159">
        <v>132.84</v>
      </c>
      <c r="O12" s="132"/>
      <c r="P12" s="162">
        <v>105</v>
      </c>
      <c r="Q12" s="132"/>
      <c r="R12" s="177">
        <v>140</v>
      </c>
      <c r="S12" s="132"/>
      <c r="T12" s="187">
        <v>110</v>
      </c>
      <c r="U12" s="132"/>
      <c r="V12" s="190">
        <v>84</v>
      </c>
      <c r="W12" s="132"/>
      <c r="X12" s="206">
        <v>125</v>
      </c>
    </row>
    <row r="13" spans="1:24" ht="14.25">
      <c r="A13" s="2">
        <v>6</v>
      </c>
      <c r="B13" s="2" t="s">
        <v>30</v>
      </c>
      <c r="C13" s="2" t="s">
        <v>3</v>
      </c>
      <c r="D13" s="106">
        <v>48.75</v>
      </c>
      <c r="E13" s="130"/>
      <c r="F13" s="131">
        <v>60</v>
      </c>
      <c r="G13" s="132"/>
      <c r="H13" s="127">
        <v>60</v>
      </c>
      <c r="I13" s="132"/>
      <c r="J13" s="136">
        <v>55</v>
      </c>
      <c r="K13" s="132"/>
      <c r="L13" s="145" t="s">
        <v>190</v>
      </c>
      <c r="M13" s="132"/>
      <c r="N13" s="159" t="s">
        <v>190</v>
      </c>
      <c r="O13" s="132"/>
      <c r="P13" s="162" t="s">
        <v>190</v>
      </c>
      <c r="Q13" s="132"/>
      <c r="R13" s="177">
        <v>140</v>
      </c>
      <c r="S13" s="132"/>
      <c r="T13" s="187">
        <v>55</v>
      </c>
      <c r="U13" s="132"/>
      <c r="V13" s="190">
        <v>40</v>
      </c>
      <c r="W13" s="132"/>
      <c r="X13" s="206" t="s">
        <v>190</v>
      </c>
    </row>
    <row r="14" spans="1:24" ht="14.25">
      <c r="A14" s="2">
        <v>7</v>
      </c>
      <c r="B14" s="2" t="s">
        <v>4</v>
      </c>
      <c r="C14" s="2" t="s">
        <v>3</v>
      </c>
      <c r="D14" s="106" t="s">
        <v>190</v>
      </c>
      <c r="E14" s="130"/>
      <c r="F14" s="131">
        <v>200</v>
      </c>
      <c r="G14" s="132"/>
      <c r="H14" s="127">
        <v>100</v>
      </c>
      <c r="I14" s="132"/>
      <c r="J14" s="136">
        <v>135</v>
      </c>
      <c r="K14" s="132"/>
      <c r="L14" s="145">
        <v>130</v>
      </c>
      <c r="M14" s="132"/>
      <c r="N14" s="159" t="s">
        <v>190</v>
      </c>
      <c r="O14" s="132"/>
      <c r="P14" s="162" t="s">
        <v>190</v>
      </c>
      <c r="Q14" s="132"/>
      <c r="R14" s="177">
        <v>140</v>
      </c>
      <c r="S14" s="132"/>
      <c r="T14" s="187">
        <v>129</v>
      </c>
      <c r="U14" s="132"/>
      <c r="V14" s="190">
        <v>70</v>
      </c>
      <c r="W14" s="132"/>
      <c r="X14" s="206" t="s">
        <v>190</v>
      </c>
    </row>
    <row r="15" spans="1:24" ht="14.25">
      <c r="A15" s="2">
        <v>8</v>
      </c>
      <c r="B15" s="2" t="s">
        <v>12</v>
      </c>
      <c r="C15" s="2" t="s">
        <v>3</v>
      </c>
      <c r="D15" s="106">
        <v>125.36</v>
      </c>
      <c r="E15" s="130"/>
      <c r="F15" s="131">
        <v>200</v>
      </c>
      <c r="G15" s="132"/>
      <c r="H15" s="127">
        <v>150</v>
      </c>
      <c r="I15" s="132"/>
      <c r="J15" s="136">
        <v>150</v>
      </c>
      <c r="K15" s="132"/>
      <c r="L15" s="145" t="s">
        <v>190</v>
      </c>
      <c r="M15" s="132"/>
      <c r="N15" s="159">
        <v>132.84</v>
      </c>
      <c r="O15" s="132"/>
      <c r="P15" s="162">
        <v>120</v>
      </c>
      <c r="Q15" s="132"/>
      <c r="R15" s="177">
        <v>140</v>
      </c>
      <c r="S15" s="132"/>
      <c r="T15" s="187">
        <v>112</v>
      </c>
      <c r="U15" s="132"/>
      <c r="V15" s="190">
        <v>84</v>
      </c>
      <c r="W15" s="132"/>
      <c r="X15" s="206">
        <v>160</v>
      </c>
    </row>
    <row r="16" spans="1:24" ht="14.25">
      <c r="A16" s="2">
        <v>9</v>
      </c>
      <c r="B16" s="2" t="s">
        <v>11</v>
      </c>
      <c r="C16" s="2" t="s">
        <v>3</v>
      </c>
      <c r="D16" s="106">
        <v>118.4</v>
      </c>
      <c r="E16" s="130"/>
      <c r="F16" s="131">
        <v>200</v>
      </c>
      <c r="G16" s="132"/>
      <c r="H16" s="127">
        <v>180</v>
      </c>
      <c r="I16" s="132"/>
      <c r="J16" s="136">
        <v>150</v>
      </c>
      <c r="K16" s="132"/>
      <c r="L16" s="145" t="s">
        <v>190</v>
      </c>
      <c r="M16" s="132"/>
      <c r="N16" s="159">
        <v>132.84</v>
      </c>
      <c r="O16" s="132"/>
      <c r="P16" s="162" t="s">
        <v>190</v>
      </c>
      <c r="Q16" s="132"/>
      <c r="R16" s="177">
        <v>140</v>
      </c>
      <c r="S16" s="132"/>
      <c r="T16" s="187">
        <v>99</v>
      </c>
      <c r="U16" s="132"/>
      <c r="V16" s="190">
        <v>70</v>
      </c>
      <c r="W16" s="132"/>
      <c r="X16" s="206">
        <v>160</v>
      </c>
    </row>
    <row r="17" spans="1:24" ht="14.25">
      <c r="A17" s="2">
        <v>10</v>
      </c>
      <c r="B17" s="2" t="s">
        <v>5</v>
      </c>
      <c r="C17" s="2" t="s">
        <v>3</v>
      </c>
      <c r="D17" s="106">
        <v>69.63</v>
      </c>
      <c r="E17" s="130"/>
      <c r="F17" s="131">
        <v>120</v>
      </c>
      <c r="G17" s="132"/>
      <c r="H17" s="127">
        <v>85</v>
      </c>
      <c r="I17" s="132"/>
      <c r="J17" s="136">
        <v>110</v>
      </c>
      <c r="K17" s="132"/>
      <c r="L17" s="145" t="s">
        <v>190</v>
      </c>
      <c r="M17" s="132"/>
      <c r="N17" s="159">
        <v>96.61</v>
      </c>
      <c r="O17" s="132"/>
      <c r="P17" s="162" t="s">
        <v>190</v>
      </c>
      <c r="Q17" s="132"/>
      <c r="R17" s="177">
        <v>140</v>
      </c>
      <c r="S17" s="132"/>
      <c r="T17" s="187">
        <v>88</v>
      </c>
      <c r="U17" s="132"/>
      <c r="V17" s="190">
        <v>65</v>
      </c>
      <c r="W17" s="132"/>
      <c r="X17" s="206">
        <v>85</v>
      </c>
    </row>
    <row r="18" spans="1:24" ht="14.25">
      <c r="A18" s="2">
        <v>11</v>
      </c>
      <c r="B18" s="2" t="s">
        <v>24</v>
      </c>
      <c r="C18" s="2" t="s">
        <v>3</v>
      </c>
      <c r="D18" s="106">
        <v>83.58</v>
      </c>
      <c r="E18" s="130"/>
      <c r="F18" s="131">
        <v>180</v>
      </c>
      <c r="G18" s="132"/>
      <c r="H18" s="127">
        <v>150</v>
      </c>
      <c r="I18" s="132"/>
      <c r="J18" s="136">
        <v>130</v>
      </c>
      <c r="K18" s="132"/>
      <c r="L18" s="145" t="s">
        <v>190</v>
      </c>
      <c r="M18" s="132"/>
      <c r="N18" s="159">
        <v>124.53</v>
      </c>
      <c r="O18" s="132"/>
      <c r="P18" s="162">
        <v>105</v>
      </c>
      <c r="Q18" s="132"/>
      <c r="R18" s="177">
        <v>140</v>
      </c>
      <c r="S18" s="132"/>
      <c r="T18" s="187">
        <v>85</v>
      </c>
      <c r="U18" s="132"/>
      <c r="V18" s="190">
        <v>112</v>
      </c>
      <c r="W18" s="132"/>
      <c r="X18" s="206">
        <v>110</v>
      </c>
    </row>
    <row r="19" spans="1:24" ht="14.25">
      <c r="A19" s="2">
        <v>12</v>
      </c>
      <c r="B19" s="2" t="s">
        <v>16</v>
      </c>
      <c r="C19" s="2" t="s">
        <v>3</v>
      </c>
      <c r="D19" s="106">
        <v>69.63</v>
      </c>
      <c r="E19" s="130"/>
      <c r="F19" s="131">
        <v>180</v>
      </c>
      <c r="G19" s="132"/>
      <c r="H19" s="127">
        <v>85</v>
      </c>
      <c r="I19" s="132"/>
      <c r="J19" s="136">
        <v>110</v>
      </c>
      <c r="K19" s="132"/>
      <c r="L19" s="145" t="s">
        <v>190</v>
      </c>
      <c r="M19" s="132"/>
      <c r="N19" s="159" t="s">
        <v>190</v>
      </c>
      <c r="O19" s="132"/>
      <c r="P19" s="162" t="s">
        <v>190</v>
      </c>
      <c r="Q19" s="132"/>
      <c r="R19" s="177">
        <v>140</v>
      </c>
      <c r="S19" s="132"/>
      <c r="T19" s="187">
        <v>55</v>
      </c>
      <c r="U19" s="132"/>
      <c r="V19" s="190">
        <v>56</v>
      </c>
      <c r="W19" s="132"/>
      <c r="X19" s="206">
        <v>75</v>
      </c>
    </row>
    <row r="20" spans="1:24" ht="14.25">
      <c r="A20" s="2">
        <v>13</v>
      </c>
      <c r="B20" s="2" t="s">
        <v>21</v>
      </c>
      <c r="C20" s="2" t="s">
        <v>3</v>
      </c>
      <c r="D20" s="106">
        <v>132.31</v>
      </c>
      <c r="E20" s="130"/>
      <c r="F20" s="131">
        <v>180</v>
      </c>
      <c r="G20" s="132"/>
      <c r="H20" s="127">
        <v>150</v>
      </c>
      <c r="I20" s="132"/>
      <c r="J20" s="136">
        <v>130</v>
      </c>
      <c r="K20" s="132"/>
      <c r="L20" s="145">
        <v>130</v>
      </c>
      <c r="M20" s="132"/>
      <c r="N20" s="159">
        <v>132.84</v>
      </c>
      <c r="O20" s="132"/>
      <c r="P20" s="162">
        <v>110</v>
      </c>
      <c r="Q20" s="132"/>
      <c r="R20" s="177">
        <v>140</v>
      </c>
      <c r="S20" s="132"/>
      <c r="T20" s="187">
        <v>87</v>
      </c>
      <c r="U20" s="132"/>
      <c r="V20" s="190">
        <v>70</v>
      </c>
      <c r="W20" s="132"/>
      <c r="X20" s="206">
        <v>195</v>
      </c>
    </row>
    <row r="21" spans="1:24" ht="14.25">
      <c r="A21" s="2">
        <v>14</v>
      </c>
      <c r="B21" s="2" t="s">
        <v>23</v>
      </c>
      <c r="C21" s="2" t="s">
        <v>3</v>
      </c>
      <c r="D21" s="106">
        <v>83.58</v>
      </c>
      <c r="E21" s="130"/>
      <c r="F21" s="131">
        <v>180</v>
      </c>
      <c r="G21" s="132"/>
      <c r="H21" s="127">
        <v>100</v>
      </c>
      <c r="I21" s="132"/>
      <c r="J21" s="136">
        <v>125</v>
      </c>
      <c r="K21" s="132"/>
      <c r="L21" s="145">
        <v>100</v>
      </c>
      <c r="M21" s="132"/>
      <c r="N21" s="159">
        <v>124.53</v>
      </c>
      <c r="O21" s="132"/>
      <c r="P21" s="162">
        <v>105</v>
      </c>
      <c r="Q21" s="132"/>
      <c r="R21" s="177">
        <v>140</v>
      </c>
      <c r="S21" s="132"/>
      <c r="T21" s="187">
        <v>80</v>
      </c>
      <c r="U21" s="132"/>
      <c r="V21" s="190">
        <v>62.5</v>
      </c>
      <c r="W21" s="132"/>
      <c r="X21" s="206">
        <v>105</v>
      </c>
    </row>
    <row r="22" spans="1:24" ht="14.25">
      <c r="A22" s="2">
        <v>15</v>
      </c>
      <c r="B22" s="2" t="s">
        <v>22</v>
      </c>
      <c r="C22" s="2" t="s">
        <v>3</v>
      </c>
      <c r="D22" s="106">
        <v>111.41</v>
      </c>
      <c r="E22" s="130"/>
      <c r="F22" s="131">
        <v>180</v>
      </c>
      <c r="G22" s="132"/>
      <c r="H22" s="127">
        <v>125</v>
      </c>
      <c r="I22" s="132"/>
      <c r="J22" s="136">
        <v>120</v>
      </c>
      <c r="K22" s="132"/>
      <c r="L22" s="145">
        <v>120</v>
      </c>
      <c r="M22" s="132"/>
      <c r="N22" s="159" t="s">
        <v>190</v>
      </c>
      <c r="O22" s="132"/>
      <c r="P22" s="163" t="s">
        <v>295</v>
      </c>
      <c r="Q22" s="132"/>
      <c r="R22" s="177">
        <v>140</v>
      </c>
      <c r="S22" s="132"/>
      <c r="T22" s="187">
        <v>87</v>
      </c>
      <c r="U22" s="132"/>
      <c r="V22" s="190">
        <v>62.5</v>
      </c>
      <c r="W22" s="132"/>
      <c r="X22" s="206">
        <v>85</v>
      </c>
    </row>
    <row r="23" spans="1:24" ht="14.25">
      <c r="A23" s="2">
        <v>16</v>
      </c>
      <c r="B23" s="2" t="s">
        <v>6</v>
      </c>
      <c r="C23" s="2" t="s">
        <v>3</v>
      </c>
      <c r="D23" s="106">
        <v>153.19</v>
      </c>
      <c r="E23" s="130"/>
      <c r="F23" s="131">
        <v>200</v>
      </c>
      <c r="G23" s="132"/>
      <c r="H23" s="127" t="s">
        <v>190</v>
      </c>
      <c r="I23" s="132"/>
      <c r="J23" s="136">
        <v>175</v>
      </c>
      <c r="K23" s="132"/>
      <c r="L23" s="145">
        <v>150</v>
      </c>
      <c r="M23" s="132"/>
      <c r="N23" s="159">
        <v>167</v>
      </c>
      <c r="O23" s="132"/>
      <c r="P23" s="163" t="s">
        <v>295</v>
      </c>
      <c r="Q23" s="132"/>
      <c r="R23" s="177">
        <v>140</v>
      </c>
      <c r="S23" s="132"/>
      <c r="T23" s="187" t="s">
        <v>190</v>
      </c>
      <c r="U23" s="132"/>
      <c r="V23" s="190">
        <v>105</v>
      </c>
      <c r="W23" s="132"/>
      <c r="X23" s="206" t="s">
        <v>190</v>
      </c>
    </row>
    <row r="24" spans="1:24" ht="14.25">
      <c r="A24" s="2">
        <v>17</v>
      </c>
      <c r="B24" s="2" t="s">
        <v>7</v>
      </c>
      <c r="C24" s="2" t="s">
        <v>3</v>
      </c>
      <c r="D24" s="106">
        <v>313.35</v>
      </c>
      <c r="E24" s="130"/>
      <c r="F24" s="131">
        <v>200</v>
      </c>
      <c r="G24" s="132"/>
      <c r="H24" s="127">
        <v>210</v>
      </c>
      <c r="I24" s="132"/>
      <c r="J24" s="136">
        <v>175</v>
      </c>
      <c r="K24" s="132"/>
      <c r="L24" s="145">
        <v>150</v>
      </c>
      <c r="M24" s="132"/>
      <c r="N24" s="159" t="s">
        <v>190</v>
      </c>
      <c r="O24" s="132"/>
      <c r="P24" s="163" t="s">
        <v>295</v>
      </c>
      <c r="Q24" s="132"/>
      <c r="R24" s="177">
        <v>140</v>
      </c>
      <c r="S24" s="132"/>
      <c r="T24" s="187">
        <v>192</v>
      </c>
      <c r="U24" s="132"/>
      <c r="V24" s="190">
        <v>105</v>
      </c>
      <c r="W24" s="132"/>
      <c r="X24" s="206" t="s">
        <v>190</v>
      </c>
    </row>
    <row r="25" spans="1:24" ht="14.25">
      <c r="A25" s="2">
        <v>18</v>
      </c>
      <c r="B25" s="2" t="s">
        <v>18</v>
      </c>
      <c r="C25" s="2" t="s">
        <v>3</v>
      </c>
      <c r="D25" s="106">
        <v>125.36</v>
      </c>
      <c r="E25" s="130"/>
      <c r="F25" s="131">
        <v>120</v>
      </c>
      <c r="G25" s="132"/>
      <c r="H25" s="127">
        <v>125</v>
      </c>
      <c r="I25" s="132"/>
      <c r="J25" s="136">
        <v>130</v>
      </c>
      <c r="K25" s="132"/>
      <c r="L25" s="145" t="s">
        <v>190</v>
      </c>
      <c r="M25" s="132"/>
      <c r="N25" s="159">
        <v>111.04</v>
      </c>
      <c r="O25" s="132"/>
      <c r="P25" s="163" t="s">
        <v>295</v>
      </c>
      <c r="Q25" s="132"/>
      <c r="R25" s="177">
        <v>140</v>
      </c>
      <c r="S25" s="132"/>
      <c r="T25" s="187">
        <v>112</v>
      </c>
      <c r="U25" s="132"/>
      <c r="V25" s="190">
        <v>84</v>
      </c>
      <c r="W25" s="132"/>
      <c r="X25" s="206">
        <v>125</v>
      </c>
    </row>
    <row r="26" spans="1:24" ht="14.25">
      <c r="A26" s="2">
        <v>19</v>
      </c>
      <c r="B26" s="2" t="s">
        <v>19</v>
      </c>
      <c r="C26" s="2" t="s">
        <v>3</v>
      </c>
      <c r="D26" s="106">
        <v>125.36</v>
      </c>
      <c r="E26" s="130"/>
      <c r="F26" s="131">
        <v>120</v>
      </c>
      <c r="G26" s="132"/>
      <c r="H26" s="127">
        <v>125</v>
      </c>
      <c r="I26" s="132"/>
      <c r="J26" s="136">
        <v>130</v>
      </c>
      <c r="K26" s="132"/>
      <c r="L26" s="145" t="s">
        <v>190</v>
      </c>
      <c r="M26" s="132"/>
      <c r="N26" s="159">
        <v>111.04</v>
      </c>
      <c r="O26" s="132"/>
      <c r="P26" s="163" t="s">
        <v>295</v>
      </c>
      <c r="Q26" s="132"/>
      <c r="R26" s="177">
        <v>140</v>
      </c>
      <c r="S26" s="132"/>
      <c r="T26" s="187">
        <v>87</v>
      </c>
      <c r="U26" s="132"/>
      <c r="V26" s="190">
        <v>84</v>
      </c>
      <c r="W26" s="132"/>
      <c r="X26" s="206">
        <v>125</v>
      </c>
    </row>
    <row r="27" spans="1:24" ht="14.25">
      <c r="A27" s="2">
        <v>20</v>
      </c>
      <c r="B27" s="2" t="s">
        <v>17</v>
      </c>
      <c r="C27" s="2" t="s">
        <v>3</v>
      </c>
      <c r="D27" s="106">
        <v>125.36</v>
      </c>
      <c r="E27" s="130"/>
      <c r="F27" s="131">
        <v>120</v>
      </c>
      <c r="G27" s="132"/>
      <c r="H27" s="127">
        <v>125</v>
      </c>
      <c r="I27" s="132"/>
      <c r="J27" s="136">
        <v>130</v>
      </c>
      <c r="K27" s="132"/>
      <c r="L27" s="145" t="s">
        <v>190</v>
      </c>
      <c r="M27" s="132"/>
      <c r="N27" s="159">
        <v>111.04</v>
      </c>
      <c r="O27" s="132"/>
      <c r="P27" s="163" t="s">
        <v>295</v>
      </c>
      <c r="Q27" s="132"/>
      <c r="R27" s="177">
        <v>140</v>
      </c>
      <c r="S27" s="132"/>
      <c r="T27" s="187">
        <v>87</v>
      </c>
      <c r="U27" s="132"/>
      <c r="V27" s="190">
        <v>84</v>
      </c>
      <c r="W27" s="132"/>
      <c r="X27" s="206">
        <v>125</v>
      </c>
    </row>
    <row r="28" spans="1:24" ht="14.25">
      <c r="A28" s="2">
        <v>21</v>
      </c>
      <c r="B28" s="2" t="s">
        <v>13</v>
      </c>
      <c r="C28" s="2" t="s">
        <v>3</v>
      </c>
      <c r="D28" s="106">
        <v>104.46</v>
      </c>
      <c r="E28" s="130"/>
      <c r="F28" s="131">
        <v>200</v>
      </c>
      <c r="G28" s="132"/>
      <c r="H28" s="127">
        <v>125</v>
      </c>
      <c r="I28" s="132"/>
      <c r="J28" s="136">
        <v>140</v>
      </c>
      <c r="K28" s="132"/>
      <c r="L28" s="145" t="s">
        <v>190</v>
      </c>
      <c r="M28" s="132"/>
      <c r="N28" s="159">
        <v>124.53</v>
      </c>
      <c r="O28" s="132"/>
      <c r="P28" s="162">
        <v>115</v>
      </c>
      <c r="Q28" s="132"/>
      <c r="R28" s="177">
        <v>140</v>
      </c>
      <c r="S28" s="132"/>
      <c r="T28" s="187">
        <v>110</v>
      </c>
      <c r="U28" s="132"/>
      <c r="V28" s="190">
        <v>70</v>
      </c>
      <c r="W28" s="132"/>
      <c r="X28" s="206">
        <v>125</v>
      </c>
    </row>
    <row r="29" spans="1:24" ht="14.25">
      <c r="A29" s="2">
        <v>22</v>
      </c>
      <c r="B29" s="2" t="s">
        <v>15</v>
      </c>
      <c r="C29" s="2" t="s">
        <v>3</v>
      </c>
      <c r="D29" s="106">
        <v>118.4</v>
      </c>
      <c r="E29" s="130"/>
      <c r="F29" s="131">
        <v>200</v>
      </c>
      <c r="G29" s="132"/>
      <c r="H29" s="127">
        <v>125</v>
      </c>
      <c r="I29" s="132"/>
      <c r="J29" s="136">
        <v>120</v>
      </c>
      <c r="K29" s="132"/>
      <c r="L29" s="145" t="s">
        <v>190</v>
      </c>
      <c r="M29" s="132"/>
      <c r="N29" s="159">
        <v>124.53</v>
      </c>
      <c r="O29" s="132"/>
      <c r="P29" s="162">
        <v>105</v>
      </c>
      <c r="Q29" s="132"/>
      <c r="R29" s="177">
        <v>140</v>
      </c>
      <c r="S29" s="132"/>
      <c r="T29" s="187">
        <v>87</v>
      </c>
      <c r="U29" s="132"/>
      <c r="V29" s="190">
        <v>62.5</v>
      </c>
      <c r="W29" s="132"/>
      <c r="X29" s="206">
        <v>125</v>
      </c>
    </row>
    <row r="30" spans="1:24" ht="14.25">
      <c r="A30" s="2">
        <v>23</v>
      </c>
      <c r="B30" s="2" t="s">
        <v>20</v>
      </c>
      <c r="C30" s="2" t="s">
        <v>3</v>
      </c>
      <c r="D30" s="106">
        <v>139.28</v>
      </c>
      <c r="E30" s="130"/>
      <c r="F30" s="131">
        <v>200</v>
      </c>
      <c r="G30" s="132"/>
      <c r="H30" s="127" t="s">
        <v>190</v>
      </c>
      <c r="I30" s="132"/>
      <c r="J30" s="136">
        <v>130</v>
      </c>
      <c r="K30" s="132"/>
      <c r="L30" s="145" t="s">
        <v>190</v>
      </c>
      <c r="M30" s="132"/>
      <c r="N30" s="159">
        <v>124.53</v>
      </c>
      <c r="O30" s="132"/>
      <c r="P30" s="163" t="s">
        <v>295</v>
      </c>
      <c r="Q30" s="132"/>
      <c r="R30" s="177">
        <v>140</v>
      </c>
      <c r="S30" s="132"/>
      <c r="T30" s="187">
        <v>71</v>
      </c>
      <c r="U30" s="132"/>
      <c r="V30" s="190">
        <v>62.5</v>
      </c>
      <c r="W30" s="132"/>
      <c r="X30" s="206">
        <v>95</v>
      </c>
    </row>
    <row r="31" spans="1:24" ht="14.25">
      <c r="A31" s="2">
        <v>24</v>
      </c>
      <c r="B31" s="2" t="s">
        <v>25</v>
      </c>
      <c r="C31" s="2" t="s">
        <v>3</v>
      </c>
      <c r="D31" s="106">
        <v>69.63</v>
      </c>
      <c r="E31" s="130"/>
      <c r="F31" s="131">
        <v>180</v>
      </c>
      <c r="G31" s="132"/>
      <c r="H31" s="127">
        <v>100</v>
      </c>
      <c r="I31" s="132"/>
      <c r="J31" s="136">
        <v>130</v>
      </c>
      <c r="K31" s="132"/>
      <c r="L31" s="145" t="s">
        <v>190</v>
      </c>
      <c r="M31" s="132"/>
      <c r="N31" s="159">
        <v>96.61</v>
      </c>
      <c r="O31" s="132"/>
      <c r="P31" s="163" t="s">
        <v>295</v>
      </c>
      <c r="Q31" s="132"/>
      <c r="R31" s="177">
        <v>140</v>
      </c>
      <c r="S31" s="132"/>
      <c r="T31" s="187">
        <v>85</v>
      </c>
      <c r="U31" s="132"/>
      <c r="V31" s="190">
        <v>47</v>
      </c>
      <c r="W31" s="132"/>
      <c r="X31" s="206">
        <v>85</v>
      </c>
    </row>
    <row r="32" spans="1:24" ht="14.25">
      <c r="A32" s="2">
        <v>25</v>
      </c>
      <c r="B32" s="7" t="s">
        <v>27</v>
      </c>
      <c r="C32" s="8"/>
      <c r="D32" s="107">
        <v>0.12</v>
      </c>
      <c r="E32" s="133"/>
      <c r="F32" s="134">
        <v>0.15</v>
      </c>
      <c r="G32" s="133"/>
      <c r="H32" s="128">
        <v>0.15</v>
      </c>
      <c r="I32" s="133"/>
      <c r="J32" s="137">
        <v>0.075</v>
      </c>
      <c r="K32" s="130"/>
      <c r="L32" s="146">
        <v>0.1</v>
      </c>
      <c r="M32" s="130"/>
      <c r="N32" s="160">
        <v>0.05</v>
      </c>
      <c r="O32" s="130"/>
      <c r="P32" s="164">
        <v>0.1</v>
      </c>
      <c r="Q32" s="130"/>
      <c r="R32" s="178">
        <v>0.2</v>
      </c>
      <c r="S32" s="130"/>
      <c r="T32" s="188">
        <v>0</v>
      </c>
      <c r="U32" s="130"/>
      <c r="V32" s="191">
        <v>0.15</v>
      </c>
      <c r="W32" s="130"/>
      <c r="X32" s="207">
        <v>0.15</v>
      </c>
    </row>
    <row r="33" spans="5:23" ht="14.25">
      <c r="E33" s="11"/>
      <c r="G33" s="11"/>
      <c r="I33" s="11"/>
      <c r="K33" s="3"/>
      <c r="M33" s="3"/>
      <c r="O33" s="3"/>
      <c r="Q33" s="3"/>
      <c r="S33" s="3"/>
      <c r="U33" s="3"/>
      <c r="W33" s="3"/>
    </row>
    <row r="34" spans="5:23" ht="14.25">
      <c r="E34" s="11"/>
      <c r="G34" s="11"/>
      <c r="I34" s="11"/>
      <c r="K34" s="3"/>
      <c r="M34" s="3"/>
      <c r="O34" s="3"/>
      <c r="Q34" s="3"/>
      <c r="S34" s="3"/>
      <c r="U34" s="3"/>
      <c r="W34" s="3"/>
    </row>
  </sheetData>
  <sheetProtection/>
  <mergeCells count="1">
    <mergeCell ref="B3:C6"/>
  </mergeCells>
  <printOptions/>
  <pageMargins left="0.7" right="0.7" top="0.75" bottom="0.75" header="0.3" footer="0.3"/>
  <pageSetup fitToWidth="0" fitToHeight="1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9.28125" style="0" bestFit="1" customWidth="1"/>
    <col min="3" max="3" width="29.140625" style="0" bestFit="1" customWidth="1"/>
    <col min="4" max="4" width="14.421875" style="0" bestFit="1" customWidth="1"/>
    <col min="5" max="5" width="14.28125" style="0" customWidth="1"/>
    <col min="6" max="6" width="14.00390625" style="0" bestFit="1" customWidth="1"/>
  </cols>
  <sheetData>
    <row r="1" spans="2:6" ht="14.25">
      <c r="B1" s="61" t="s">
        <v>106</v>
      </c>
      <c r="C1" s="61"/>
      <c r="D1" s="61"/>
      <c r="E1" s="61"/>
      <c r="F1" s="61"/>
    </row>
    <row r="3" spans="2:6" ht="39.75" customHeight="1">
      <c r="B3" s="62" t="s">
        <v>296</v>
      </c>
      <c r="C3" s="62"/>
      <c r="D3" s="62"/>
      <c r="E3" s="62"/>
      <c r="F3" s="62"/>
    </row>
    <row r="4" spans="2:6" ht="14.25">
      <c r="B4" s="13"/>
      <c r="C4" s="13"/>
      <c r="D4" s="13"/>
      <c r="E4" s="13"/>
      <c r="F4" s="13"/>
    </row>
    <row r="5" spans="2:6" s="9" customFormat="1" ht="15">
      <c r="B5" s="19"/>
      <c r="E5" s="20" t="s">
        <v>95</v>
      </c>
      <c r="F5" s="21"/>
    </row>
    <row r="6" spans="2:6" s="9" customFormat="1" ht="15">
      <c r="B6" s="23" t="s">
        <v>97</v>
      </c>
      <c r="C6" s="63"/>
      <c r="D6" s="63"/>
      <c r="E6" s="20" t="s">
        <v>96</v>
      </c>
      <c r="F6" s="22"/>
    </row>
    <row r="7" spans="2:6" s="9" customFormat="1" ht="15">
      <c r="B7" s="23"/>
      <c r="C7" s="24"/>
      <c r="D7" s="24"/>
      <c r="E7" s="20"/>
      <c r="F7" s="25"/>
    </row>
    <row r="8" spans="2:6" ht="14.25">
      <c r="B8" s="64" t="s">
        <v>82</v>
      </c>
      <c r="C8" s="64"/>
      <c r="D8" s="64"/>
      <c r="E8" s="64"/>
      <c r="F8" s="64"/>
    </row>
    <row r="9" spans="2:15" ht="28.5">
      <c r="B9" s="37" t="s">
        <v>98</v>
      </c>
      <c r="C9" s="37" t="s">
        <v>83</v>
      </c>
      <c r="D9" s="38" t="s">
        <v>99</v>
      </c>
      <c r="E9" s="38" t="s">
        <v>84</v>
      </c>
      <c r="F9" s="37" t="s">
        <v>85</v>
      </c>
      <c r="G9" s="14"/>
      <c r="H9" s="15"/>
      <c r="I9" s="15"/>
      <c r="J9" s="15"/>
      <c r="K9" s="15"/>
      <c r="L9" s="15"/>
      <c r="M9" s="15"/>
      <c r="N9" s="15"/>
      <c r="O9" s="15"/>
    </row>
    <row r="10" spans="2:8" ht="14.25">
      <c r="B10" s="30">
        <v>1</v>
      </c>
      <c r="C10" s="31" t="s">
        <v>8</v>
      </c>
      <c r="D10" s="33"/>
      <c r="E10" s="32"/>
      <c r="F10" s="33">
        <f>D10*E10</f>
        <v>0</v>
      </c>
      <c r="G10" s="14"/>
      <c r="H10" s="15"/>
    </row>
    <row r="11" spans="2:8" ht="14.25">
      <c r="B11" s="30">
        <v>2</v>
      </c>
      <c r="C11" s="31" t="s">
        <v>9</v>
      </c>
      <c r="D11" s="33"/>
      <c r="E11" s="32"/>
      <c r="F11" s="33">
        <f aca="true" t="shared" si="0" ref="F11:F33">D11*E11</f>
        <v>0</v>
      </c>
      <c r="G11" s="14"/>
      <c r="H11" s="15"/>
    </row>
    <row r="12" spans="2:8" ht="14.25">
      <c r="B12" s="30">
        <v>3</v>
      </c>
      <c r="C12" s="31" t="s">
        <v>10</v>
      </c>
      <c r="D12" s="33"/>
      <c r="E12" s="32"/>
      <c r="F12" s="33">
        <f t="shared" si="0"/>
        <v>0</v>
      </c>
      <c r="G12" s="14"/>
      <c r="H12" s="15"/>
    </row>
    <row r="13" spans="2:8" ht="14.25">
      <c r="B13" s="30">
        <v>4</v>
      </c>
      <c r="C13" s="31" t="s">
        <v>26</v>
      </c>
      <c r="D13" s="33"/>
      <c r="E13" s="32"/>
      <c r="F13" s="33">
        <f t="shared" si="0"/>
        <v>0</v>
      </c>
      <c r="G13" s="14"/>
      <c r="H13" s="15"/>
    </row>
    <row r="14" spans="2:14" ht="14.25">
      <c r="B14" s="30">
        <v>5</v>
      </c>
      <c r="C14" s="31" t="s">
        <v>14</v>
      </c>
      <c r="D14" s="33"/>
      <c r="E14" s="32"/>
      <c r="F14" s="33">
        <f t="shared" si="0"/>
        <v>0</v>
      </c>
      <c r="G14" s="14"/>
      <c r="H14" s="15"/>
      <c r="I14" s="60"/>
      <c r="J14" s="60"/>
      <c r="K14" s="60"/>
      <c r="L14" s="60"/>
      <c r="M14" s="60"/>
      <c r="N14" s="60"/>
    </row>
    <row r="15" spans="2:8" ht="14.25">
      <c r="B15" s="30">
        <v>6</v>
      </c>
      <c r="C15" s="31" t="s">
        <v>30</v>
      </c>
      <c r="D15" s="33"/>
      <c r="E15" s="32"/>
      <c r="F15" s="33">
        <f t="shared" si="0"/>
        <v>0</v>
      </c>
      <c r="G15" s="14"/>
      <c r="H15" s="15"/>
    </row>
    <row r="16" spans="2:8" ht="14.25">
      <c r="B16" s="30">
        <v>7</v>
      </c>
      <c r="C16" s="31" t="s">
        <v>4</v>
      </c>
      <c r="D16" s="33"/>
      <c r="E16" s="32"/>
      <c r="F16" s="33">
        <f t="shared" si="0"/>
        <v>0</v>
      </c>
      <c r="G16" s="14"/>
      <c r="H16" s="15"/>
    </row>
    <row r="17" spans="2:8" ht="14.25">
      <c r="B17" s="30">
        <v>8</v>
      </c>
      <c r="C17" s="31" t="s">
        <v>12</v>
      </c>
      <c r="D17" s="33"/>
      <c r="E17" s="32"/>
      <c r="F17" s="33">
        <f t="shared" si="0"/>
        <v>0</v>
      </c>
      <c r="G17" s="14"/>
      <c r="H17" s="15"/>
    </row>
    <row r="18" spans="2:8" ht="14.25">
      <c r="B18" s="30">
        <v>9</v>
      </c>
      <c r="C18" s="31" t="s">
        <v>11</v>
      </c>
      <c r="D18" s="33"/>
      <c r="E18" s="32"/>
      <c r="F18" s="33">
        <f t="shared" si="0"/>
        <v>0</v>
      </c>
      <c r="G18" s="14"/>
      <c r="H18" s="15"/>
    </row>
    <row r="19" spans="2:8" ht="14.25">
      <c r="B19" s="30">
        <v>10</v>
      </c>
      <c r="C19" s="31" t="s">
        <v>86</v>
      </c>
      <c r="D19" s="33"/>
      <c r="E19" s="32"/>
      <c r="F19" s="33">
        <f t="shared" si="0"/>
        <v>0</v>
      </c>
      <c r="G19" s="14"/>
      <c r="H19" s="15"/>
    </row>
    <row r="20" spans="2:8" ht="14.25">
      <c r="B20" s="30">
        <v>11</v>
      </c>
      <c r="C20" s="31" t="s">
        <v>24</v>
      </c>
      <c r="D20" s="33"/>
      <c r="E20" s="32"/>
      <c r="F20" s="33">
        <f t="shared" si="0"/>
        <v>0</v>
      </c>
      <c r="G20" s="14"/>
      <c r="H20" s="15"/>
    </row>
    <row r="21" spans="2:8" ht="14.25">
      <c r="B21" s="30">
        <v>12</v>
      </c>
      <c r="C21" s="31" t="s">
        <v>16</v>
      </c>
      <c r="D21" s="33"/>
      <c r="E21" s="32"/>
      <c r="F21" s="33">
        <f t="shared" si="0"/>
        <v>0</v>
      </c>
      <c r="G21" s="14"/>
      <c r="H21" s="15"/>
    </row>
    <row r="22" spans="2:8" ht="14.25">
      <c r="B22" s="30">
        <v>13</v>
      </c>
      <c r="C22" s="31" t="s">
        <v>21</v>
      </c>
      <c r="D22" s="33"/>
      <c r="E22" s="32"/>
      <c r="F22" s="33">
        <f t="shared" si="0"/>
        <v>0</v>
      </c>
      <c r="G22" s="14"/>
      <c r="H22" s="15"/>
    </row>
    <row r="23" spans="2:8" ht="14.25">
      <c r="B23" s="30">
        <v>14</v>
      </c>
      <c r="C23" s="31" t="s">
        <v>23</v>
      </c>
      <c r="D23" s="33"/>
      <c r="E23" s="32"/>
      <c r="F23" s="33">
        <f t="shared" si="0"/>
        <v>0</v>
      </c>
      <c r="G23" s="14"/>
      <c r="H23" s="15"/>
    </row>
    <row r="24" spans="2:8" ht="14.25">
      <c r="B24" s="30">
        <v>15</v>
      </c>
      <c r="C24" s="31" t="s">
        <v>22</v>
      </c>
      <c r="D24" s="33"/>
      <c r="E24" s="32"/>
      <c r="F24" s="33">
        <f t="shared" si="0"/>
        <v>0</v>
      </c>
      <c r="G24" s="14"/>
      <c r="H24" s="15"/>
    </row>
    <row r="25" spans="2:8" ht="14.25">
      <c r="B25" s="30">
        <v>16</v>
      </c>
      <c r="C25" s="31" t="s">
        <v>6</v>
      </c>
      <c r="D25" s="33"/>
      <c r="E25" s="32"/>
      <c r="F25" s="33">
        <f t="shared" si="0"/>
        <v>0</v>
      </c>
      <c r="G25" s="14"/>
      <c r="H25" s="15"/>
    </row>
    <row r="26" spans="2:8" ht="14.25">
      <c r="B26" s="30">
        <v>17</v>
      </c>
      <c r="C26" s="31" t="s">
        <v>7</v>
      </c>
      <c r="D26" s="33"/>
      <c r="E26" s="32"/>
      <c r="F26" s="33">
        <f t="shared" si="0"/>
        <v>0</v>
      </c>
      <c r="G26" s="14"/>
      <c r="H26" s="15"/>
    </row>
    <row r="27" spans="2:8" ht="14.25">
      <c r="B27" s="30">
        <v>18</v>
      </c>
      <c r="C27" s="31" t="s">
        <v>18</v>
      </c>
      <c r="D27" s="33"/>
      <c r="E27" s="32"/>
      <c r="F27" s="33">
        <f t="shared" si="0"/>
        <v>0</v>
      </c>
      <c r="G27" s="14"/>
      <c r="H27" s="15"/>
    </row>
    <row r="28" spans="2:8" ht="14.25">
      <c r="B28" s="30">
        <v>19</v>
      </c>
      <c r="C28" s="31" t="s">
        <v>19</v>
      </c>
      <c r="D28" s="33"/>
      <c r="E28" s="32"/>
      <c r="F28" s="33">
        <f t="shared" si="0"/>
        <v>0</v>
      </c>
      <c r="G28" s="14"/>
      <c r="H28" s="15"/>
    </row>
    <row r="29" spans="2:8" ht="14.25">
      <c r="B29" s="30">
        <v>20</v>
      </c>
      <c r="C29" s="31" t="s">
        <v>17</v>
      </c>
      <c r="D29" s="33"/>
      <c r="E29" s="32"/>
      <c r="F29" s="33">
        <f t="shared" si="0"/>
        <v>0</v>
      </c>
      <c r="G29" s="14"/>
      <c r="H29" s="15"/>
    </row>
    <row r="30" spans="2:8" ht="14.25">
      <c r="B30" s="30">
        <v>21</v>
      </c>
      <c r="C30" s="31" t="s">
        <v>13</v>
      </c>
      <c r="D30" s="33"/>
      <c r="E30" s="32"/>
      <c r="F30" s="33">
        <f t="shared" si="0"/>
        <v>0</v>
      </c>
      <c r="G30" s="14"/>
      <c r="H30" s="15"/>
    </row>
    <row r="31" spans="2:8" ht="14.25">
      <c r="B31" s="30">
        <v>22</v>
      </c>
      <c r="C31" s="31" t="s">
        <v>15</v>
      </c>
      <c r="D31" s="33"/>
      <c r="E31" s="32"/>
      <c r="F31" s="33">
        <f t="shared" si="0"/>
        <v>0</v>
      </c>
      <c r="G31" s="14"/>
      <c r="H31" s="15"/>
    </row>
    <row r="32" spans="2:8" ht="14.25">
      <c r="B32" s="30">
        <v>23</v>
      </c>
      <c r="C32" s="31" t="s">
        <v>20</v>
      </c>
      <c r="D32" s="33"/>
      <c r="E32" s="32"/>
      <c r="F32" s="33">
        <f t="shared" si="0"/>
        <v>0</v>
      </c>
      <c r="G32" s="14"/>
      <c r="H32" s="15"/>
    </row>
    <row r="33" spans="2:15" ht="14.25">
      <c r="B33" s="30">
        <v>24</v>
      </c>
      <c r="C33" s="31" t="s">
        <v>25</v>
      </c>
      <c r="D33" s="33"/>
      <c r="E33" s="32"/>
      <c r="F33" s="33">
        <f t="shared" si="0"/>
        <v>0</v>
      </c>
      <c r="G33" s="14"/>
      <c r="H33" s="15"/>
      <c r="I33" s="15"/>
      <c r="J33" s="15"/>
      <c r="K33" s="15"/>
      <c r="L33" s="15"/>
      <c r="M33" s="15"/>
      <c r="N33" s="15"/>
      <c r="O33" s="15"/>
    </row>
    <row r="34" spans="2:7" ht="14.25">
      <c r="B34" s="50" t="s">
        <v>102</v>
      </c>
      <c r="C34" s="51"/>
      <c r="D34" s="51"/>
      <c r="E34" s="52"/>
      <c r="F34" s="34">
        <f>SUM(F10:F33)</f>
        <v>0</v>
      </c>
      <c r="G34" s="14"/>
    </row>
    <row r="35" ht="14.25">
      <c r="B35" s="16"/>
    </row>
    <row r="36" spans="2:6" ht="14.25">
      <c r="B36" s="58" t="s">
        <v>87</v>
      </c>
      <c r="C36" s="58"/>
      <c r="D36" s="58"/>
      <c r="E36" s="58"/>
      <c r="F36" s="58"/>
    </row>
    <row r="37" spans="2:6" ht="39">
      <c r="B37" s="53" t="s">
        <v>88</v>
      </c>
      <c r="C37" s="53"/>
      <c r="D37" s="29" t="s">
        <v>89</v>
      </c>
      <c r="E37" s="29" t="s">
        <v>90</v>
      </c>
      <c r="F37" s="29" t="s">
        <v>85</v>
      </c>
    </row>
    <row r="38" spans="2:6" ht="14.25">
      <c r="B38" s="47"/>
      <c r="C38" s="47"/>
      <c r="D38" s="35"/>
      <c r="E38" s="26"/>
      <c r="F38" s="35"/>
    </row>
    <row r="39" spans="2:6" ht="14.25">
      <c r="B39" s="47"/>
      <c r="C39" s="47"/>
      <c r="D39" s="35"/>
      <c r="E39" s="26"/>
      <c r="F39" s="35"/>
    </row>
    <row r="40" spans="2:6" ht="14.25">
      <c r="B40" s="47"/>
      <c r="C40" s="47"/>
      <c r="D40" s="35"/>
      <c r="E40" s="26"/>
      <c r="F40" s="35"/>
    </row>
    <row r="41" spans="2:6" ht="14.25">
      <c r="B41" s="47"/>
      <c r="C41" s="47"/>
      <c r="D41" s="35"/>
      <c r="E41" s="26"/>
      <c r="F41" s="35"/>
    </row>
    <row r="42" spans="2:6" ht="14.25">
      <c r="B42" s="47"/>
      <c r="C42" s="47"/>
      <c r="D42" s="35"/>
      <c r="E42" s="26"/>
      <c r="F42" s="35"/>
    </row>
    <row r="43" spans="2:6" ht="14.25">
      <c r="B43" s="47"/>
      <c r="C43" s="47"/>
      <c r="D43" s="35"/>
      <c r="E43" s="26"/>
      <c r="F43" s="35"/>
    </row>
    <row r="44" spans="2:6" ht="14.25">
      <c r="B44" s="54" t="s">
        <v>101</v>
      </c>
      <c r="C44" s="55"/>
      <c r="D44" s="55"/>
      <c r="E44" s="56"/>
      <c r="F44" s="36">
        <f>SUM(F38:F43)</f>
        <v>0</v>
      </c>
    </row>
    <row r="45" ht="14.25">
      <c r="B45" s="18"/>
    </row>
    <row r="46" spans="2:6" ht="14.25">
      <c r="B46" s="58" t="s">
        <v>91</v>
      </c>
      <c r="C46" s="58"/>
      <c r="D46" s="58"/>
      <c r="E46" s="58"/>
      <c r="F46" s="58"/>
    </row>
    <row r="47" spans="2:6" ht="14.25">
      <c r="B47" s="53" t="s">
        <v>88</v>
      </c>
      <c r="C47" s="53"/>
      <c r="D47" s="53"/>
      <c r="E47" s="53"/>
      <c r="F47" s="29" t="s">
        <v>92</v>
      </c>
    </row>
    <row r="48" spans="2:6" ht="14.25">
      <c r="B48" s="48"/>
      <c r="C48" s="48"/>
      <c r="D48" s="48"/>
      <c r="E48" s="48"/>
      <c r="F48" s="27"/>
    </row>
    <row r="49" spans="2:6" ht="14.25">
      <c r="B49" s="48"/>
      <c r="C49" s="48"/>
      <c r="D49" s="48"/>
      <c r="E49" s="48"/>
      <c r="F49" s="27"/>
    </row>
    <row r="50" spans="2:6" ht="14.25">
      <c r="B50" s="48"/>
      <c r="C50" s="48"/>
      <c r="D50" s="48"/>
      <c r="E50" s="48"/>
      <c r="F50" s="27"/>
    </row>
    <row r="51" spans="2:6" ht="14.25">
      <c r="B51" s="48"/>
      <c r="C51" s="48"/>
      <c r="D51" s="48"/>
      <c r="E51" s="48"/>
      <c r="F51" s="27"/>
    </row>
    <row r="52" spans="2:6" ht="14.25">
      <c r="B52" s="48"/>
      <c r="C52" s="48"/>
      <c r="D52" s="48"/>
      <c r="E52" s="48"/>
      <c r="F52" s="27"/>
    </row>
    <row r="53" spans="2:6" ht="14.25">
      <c r="B53" s="48"/>
      <c r="C53" s="48"/>
      <c r="D53" s="48"/>
      <c r="E53" s="48"/>
      <c r="F53" s="27"/>
    </row>
    <row r="54" spans="2:6" ht="14.25">
      <c r="B54" s="49" t="s">
        <v>103</v>
      </c>
      <c r="C54" s="49"/>
      <c r="D54" s="49"/>
      <c r="E54" s="49"/>
      <c r="F54" s="28">
        <f>SUM(F48:F53)</f>
        <v>0</v>
      </c>
    </row>
    <row r="57" spans="2:6" ht="14.25">
      <c r="B57" s="58" t="s">
        <v>93</v>
      </c>
      <c r="C57" s="58"/>
      <c r="D57" s="58"/>
      <c r="E57" s="58"/>
      <c r="F57" s="58"/>
    </row>
    <row r="58" spans="2:6" ht="14.25">
      <c r="B58" s="53" t="s">
        <v>88</v>
      </c>
      <c r="C58" s="53"/>
      <c r="D58" s="53"/>
      <c r="E58" s="53"/>
      <c r="F58" s="29" t="s">
        <v>92</v>
      </c>
    </row>
    <row r="59" spans="2:6" ht="14.25">
      <c r="B59" s="48"/>
      <c r="C59" s="48"/>
      <c r="D59" s="48"/>
      <c r="E59" s="48"/>
      <c r="F59" s="27"/>
    </row>
    <row r="60" spans="2:6" ht="14.25">
      <c r="B60" s="48"/>
      <c r="C60" s="48"/>
      <c r="D60" s="48"/>
      <c r="E60" s="48"/>
      <c r="F60" s="27"/>
    </row>
    <row r="61" spans="2:6" ht="14.25">
      <c r="B61" s="48"/>
      <c r="C61" s="48"/>
      <c r="D61" s="48"/>
      <c r="E61" s="48"/>
      <c r="F61" s="27"/>
    </row>
    <row r="62" spans="2:6" ht="14.25">
      <c r="B62" s="48"/>
      <c r="C62" s="48"/>
      <c r="D62" s="48"/>
      <c r="E62" s="48"/>
      <c r="F62" s="27"/>
    </row>
    <row r="63" spans="2:6" ht="14.25">
      <c r="B63" s="48"/>
      <c r="C63" s="48"/>
      <c r="D63" s="48"/>
      <c r="E63" s="48"/>
      <c r="F63" s="27"/>
    </row>
    <row r="64" spans="2:6" ht="14.25">
      <c r="B64" s="48"/>
      <c r="C64" s="48"/>
      <c r="D64" s="48"/>
      <c r="E64" s="48"/>
      <c r="F64" s="27"/>
    </row>
    <row r="65" spans="2:6" ht="14.25">
      <c r="B65" s="49" t="s">
        <v>104</v>
      </c>
      <c r="C65" s="49"/>
      <c r="D65" s="49"/>
      <c r="E65" s="49"/>
      <c r="F65" s="28">
        <f>SUM(F59:F64)</f>
        <v>0</v>
      </c>
    </row>
    <row r="67" spans="2:6" ht="14.25" customHeight="1">
      <c r="B67" s="59" t="s">
        <v>94</v>
      </c>
      <c r="C67" s="59"/>
      <c r="D67" s="59"/>
      <c r="E67" s="59"/>
      <c r="F67" s="59"/>
    </row>
    <row r="68" spans="2:6" ht="14.25">
      <c r="B68" s="53" t="s">
        <v>88</v>
      </c>
      <c r="C68" s="53"/>
      <c r="D68" s="53"/>
      <c r="E68" s="53"/>
      <c r="F68" s="29" t="s">
        <v>92</v>
      </c>
    </row>
    <row r="69" spans="2:6" ht="14.25">
      <c r="B69" s="48"/>
      <c r="C69" s="48"/>
      <c r="D69" s="48"/>
      <c r="E69" s="48"/>
      <c r="F69" s="27"/>
    </row>
    <row r="70" spans="2:6" ht="14.25">
      <c r="B70" s="48"/>
      <c r="C70" s="48"/>
      <c r="D70" s="48"/>
      <c r="E70" s="48"/>
      <c r="F70" s="27"/>
    </row>
    <row r="71" spans="2:6" ht="14.25">
      <c r="B71" s="48"/>
      <c r="C71" s="48"/>
      <c r="D71" s="48"/>
      <c r="E71" s="48"/>
      <c r="F71" s="27"/>
    </row>
    <row r="72" spans="2:6" ht="14.25">
      <c r="B72" s="48"/>
      <c r="C72" s="48"/>
      <c r="D72" s="48"/>
      <c r="E72" s="48"/>
      <c r="F72" s="27"/>
    </row>
    <row r="73" spans="2:6" ht="14.25">
      <c r="B73" s="48"/>
      <c r="C73" s="48"/>
      <c r="D73" s="48"/>
      <c r="E73" s="48"/>
      <c r="F73" s="27"/>
    </row>
    <row r="74" spans="2:6" ht="14.25">
      <c r="B74" s="48"/>
      <c r="C74" s="48"/>
      <c r="D74" s="48"/>
      <c r="E74" s="48"/>
      <c r="F74" s="27"/>
    </row>
    <row r="75" spans="2:6" ht="14.25" customHeight="1">
      <c r="B75" s="57" t="s">
        <v>100</v>
      </c>
      <c r="C75" s="57"/>
      <c r="D75" s="57"/>
      <c r="E75" s="57"/>
      <c r="F75" s="28">
        <f>SUM(F69:F74)</f>
        <v>0</v>
      </c>
    </row>
    <row r="76" ht="14.25">
      <c r="B76" s="16"/>
    </row>
    <row r="77" ht="14.25">
      <c r="B77" s="16"/>
    </row>
    <row r="78" spans="2:6" ht="14.25">
      <c r="B78" s="17"/>
      <c r="D78" s="39"/>
      <c r="E78" s="12" t="s">
        <v>105</v>
      </c>
      <c r="F78" s="40">
        <f>F75+F65+F54+F44+F34</f>
        <v>0</v>
      </c>
    </row>
  </sheetData>
  <sheetProtection/>
  <mergeCells count="42">
    <mergeCell ref="B63:E63"/>
    <mergeCell ref="I14:N14"/>
    <mergeCell ref="B1:F1"/>
    <mergeCell ref="B3:F3"/>
    <mergeCell ref="C6:D6"/>
    <mergeCell ref="B8:F8"/>
    <mergeCell ref="B52:E52"/>
    <mergeCell ref="B60:E60"/>
    <mergeCell ref="B61:E61"/>
    <mergeCell ref="B62:E62"/>
    <mergeCell ref="B75:E75"/>
    <mergeCell ref="B36:F36"/>
    <mergeCell ref="B46:F46"/>
    <mergeCell ref="B57:F57"/>
    <mergeCell ref="B67:F67"/>
    <mergeCell ref="B58:E58"/>
    <mergeCell ref="B59:E59"/>
    <mergeCell ref="B65:E65"/>
    <mergeCell ref="B64:E64"/>
    <mergeCell ref="B68:E68"/>
    <mergeCell ref="B70:E70"/>
    <mergeCell ref="B71:E71"/>
    <mergeCell ref="B72:E72"/>
    <mergeCell ref="B73:E73"/>
    <mergeCell ref="B74:E74"/>
    <mergeCell ref="B69:E69"/>
    <mergeCell ref="B44:E44"/>
    <mergeCell ref="B47:E47"/>
    <mergeCell ref="B48:E48"/>
    <mergeCell ref="B49:E49"/>
    <mergeCell ref="B50:E50"/>
    <mergeCell ref="B51:E51"/>
    <mergeCell ref="B38:C38"/>
    <mergeCell ref="B39:C39"/>
    <mergeCell ref="B53:E53"/>
    <mergeCell ref="B54:E54"/>
    <mergeCell ref="B34:E34"/>
    <mergeCell ref="B37:C37"/>
    <mergeCell ref="B40:C40"/>
    <mergeCell ref="B41:C41"/>
    <mergeCell ref="B42:C42"/>
    <mergeCell ref="B43:C43"/>
  </mergeCells>
  <printOptions/>
  <pageMargins left="0.7" right="0.7" top="0.75" bottom="0.75" header="0.3" footer="0.3"/>
  <pageSetup horizontalDpi="600" verticalDpi="600" orientation="portrait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becky.lovin</dc:creator>
  <cp:keywords/>
  <dc:description/>
  <cp:lastModifiedBy>Wrobel, Shannon E (OMB)</cp:lastModifiedBy>
  <cp:lastPrinted>2019-12-19T20:06:43Z</cp:lastPrinted>
  <dcterms:created xsi:type="dcterms:W3CDTF">2011-12-14T16:01:19Z</dcterms:created>
  <dcterms:modified xsi:type="dcterms:W3CDTF">2019-12-23T19:27:32Z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