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ate.de.us\omb\GSS\Contracting\Users\silvia.goddard\Personal\Desktop-Items\Silvia - OMB Bid Files\"/>
    </mc:Choice>
  </mc:AlternateContent>
  <xr:revisionPtr revIDLastSave="0" documentId="13_ncr:1_{26377162-AA00-4D2F-B62A-E27A13281CCF}" xr6:coauthVersionLast="44" xr6:coauthVersionMax="44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Addendum History" sheetId="4" r:id="rId1"/>
    <sheet name="Plowing &amp; Salting" sheetId="5" r:id="rId2"/>
    <sheet name="Shoveling &amp; Ice Melt" sheetId="6" r:id="rId3"/>
    <sheet name="Standby &amp; Equipment Cost" sheetId="7" r:id="rId4"/>
    <sheet name="DTCC" sheetId="10" r:id="rId5"/>
    <sheet name="DSU" sheetId="11" r:id="rId6"/>
  </sheets>
  <definedNames>
    <definedName name="_xlnm.Print_Area" localSheetId="1">'Plowing &amp; Salting'!$A$1:$H$171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31" i="6" l="1"/>
  <c r="G231" i="6"/>
  <c r="E231" i="6"/>
  <c r="D231" i="6"/>
  <c r="H195" i="6"/>
  <c r="G195" i="6"/>
  <c r="E195" i="6"/>
  <c r="D195" i="6"/>
  <c r="G176" i="6"/>
  <c r="D176" i="6"/>
  <c r="H135" i="6"/>
  <c r="G135" i="6"/>
  <c r="E135" i="6"/>
  <c r="D135" i="6"/>
  <c r="H84" i="6"/>
  <c r="G84" i="6"/>
  <c r="E84" i="6"/>
  <c r="D84" i="6"/>
  <c r="H48" i="6"/>
  <c r="G48" i="6"/>
  <c r="E48" i="6"/>
  <c r="D48" i="6"/>
  <c r="H170" i="5"/>
  <c r="G170" i="5"/>
  <c r="E170" i="5"/>
  <c r="D170" i="5"/>
  <c r="H142" i="5"/>
  <c r="G142" i="5"/>
  <c r="E142" i="5"/>
  <c r="D142" i="5"/>
  <c r="H123" i="5"/>
  <c r="G123" i="5"/>
  <c r="E123" i="5"/>
  <c r="D123" i="5"/>
  <c r="H104" i="5"/>
  <c r="G104" i="5"/>
  <c r="E104" i="5"/>
  <c r="D104" i="5"/>
  <c r="H64" i="5"/>
  <c r="G64" i="5"/>
  <c r="E64" i="5"/>
  <c r="D64" i="5"/>
  <c r="H48" i="5"/>
  <c r="G48" i="5"/>
  <c r="E48" i="5"/>
  <c r="D48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Fry, Maria (OMB)</author>
  </authors>
  <commentList>
    <comment ref="B133" authorId="0" shapeId="0" xr:uid="{00000000-0006-0000-0200-000001000000}">
      <text>
        <r>
          <rPr>
            <b/>
            <sz val="9"/>
            <color indexed="81"/>
            <rFont val="Tahoma"/>
            <charset val="1"/>
          </rPr>
          <t>Fry, Maria (OMB):</t>
        </r>
        <r>
          <rPr>
            <sz val="9"/>
            <color indexed="81"/>
            <rFont val="Tahoma"/>
            <charset val="1"/>
          </rPr>
          <t xml:space="preserve">
Addendum #1
Price Change for Gerardi Effective 12/11/14
</t>
        </r>
      </text>
    </comment>
    <comment ref="B137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Fry, Maria (OMB):</t>
        </r>
        <r>
          <rPr>
            <sz val="9"/>
            <color indexed="81"/>
            <rFont val="Tahoma"/>
            <family val="2"/>
          </rPr>
          <t xml:space="preserve">
Addendum #1 
Added Location
Effective 12/11/14</t>
        </r>
      </text>
    </comment>
  </commentList>
</comments>
</file>

<file path=xl/sharedStrings.xml><?xml version="1.0" encoding="utf-8"?>
<sst xmlns="http://schemas.openxmlformats.org/spreadsheetml/2006/main" count="683" uniqueCount="297">
  <si>
    <t>ZONE 1</t>
  </si>
  <si>
    <t>FACILITIES MANAGEMENT</t>
  </si>
  <si>
    <t xml:space="preserve">ITEM </t>
  </si>
  <si>
    <t>BUILDING</t>
  </si>
  <si>
    <t>NO.</t>
  </si>
  <si>
    <t>LOCATION</t>
  </si>
  <si>
    <t>NUMBER</t>
  </si>
  <si>
    <t>State Police Troop #2</t>
  </si>
  <si>
    <t>10N29</t>
  </si>
  <si>
    <t>100 La Grange Ave.</t>
  </si>
  <si>
    <t>Bear, DE</t>
  </si>
  <si>
    <t>Greater Wilmington DMV</t>
  </si>
  <si>
    <t>10N77</t>
  </si>
  <si>
    <t>2230 Hessler Blvd</t>
  </si>
  <si>
    <t>New Castle, DE</t>
  </si>
  <si>
    <t>New Castle County Courthouse</t>
  </si>
  <si>
    <t>10N84</t>
  </si>
  <si>
    <t>500 King Street</t>
  </si>
  <si>
    <t>Wilmington, DE</t>
  </si>
  <si>
    <t>DNREC</t>
  </si>
  <si>
    <t>10N90</t>
  </si>
  <si>
    <t>715 Grantham Lane</t>
  </si>
  <si>
    <t xml:space="preserve">New Castle, DE </t>
  </si>
  <si>
    <t>Support Services Building</t>
  </si>
  <si>
    <t>10N94</t>
  </si>
  <si>
    <t>1 Wilminton Ave</t>
  </si>
  <si>
    <t xml:space="preserve">Delaware City, DE  </t>
  </si>
  <si>
    <t xml:space="preserve"> </t>
  </si>
  <si>
    <t>Support Services Food Warehouse</t>
  </si>
  <si>
    <t>10N95</t>
  </si>
  <si>
    <t>Support Services Surplus Property</t>
  </si>
  <si>
    <t>10N95A</t>
  </si>
  <si>
    <t>1 Wilmington Ave</t>
  </si>
  <si>
    <t>Delaware City DMV</t>
  </si>
  <si>
    <t>10N76</t>
  </si>
  <si>
    <t>2101 Mid County Drive</t>
  </si>
  <si>
    <t>Delaweare City, DE</t>
  </si>
  <si>
    <t>Carvel State Office Building</t>
  </si>
  <si>
    <t>10N92</t>
  </si>
  <si>
    <t>820 North French Street</t>
  </si>
  <si>
    <t>Division of Forensic Science</t>
  </si>
  <si>
    <t>10N47</t>
  </si>
  <si>
    <t>200 South Adams Street</t>
  </si>
  <si>
    <t>SUBTOTAL ITEMS 1-10</t>
  </si>
  <si>
    <t>ZONE 2</t>
  </si>
  <si>
    <t>JP Court # 8</t>
  </si>
  <si>
    <t>10K41</t>
  </si>
  <si>
    <t>100 Monrovia Avenue</t>
  </si>
  <si>
    <t xml:space="preserve">Smyrna, DE </t>
  </si>
  <si>
    <t xml:space="preserve">State Police Firearms </t>
  </si>
  <si>
    <t>10K83</t>
  </si>
  <si>
    <t>Training Ctr. &amp;  Skid Pad</t>
  </si>
  <si>
    <t>391 Clark Farm Road</t>
  </si>
  <si>
    <t>SUBTOTAL ITEMS 1-2</t>
  </si>
  <si>
    <t>ZONE 4</t>
  </si>
  <si>
    <t>DelDOT</t>
  </si>
  <si>
    <t>DOT Highway Administration</t>
  </si>
  <si>
    <t>10K50</t>
  </si>
  <si>
    <t>Danner Farm Campus</t>
  </si>
  <si>
    <t xml:space="preserve">800 Bay Road </t>
  </si>
  <si>
    <t>Dover, DE</t>
  </si>
  <si>
    <t>1A</t>
  </si>
  <si>
    <t>DOT Highway Administration thru-way</t>
  </si>
  <si>
    <t>Raymond S. Pusey Sign Shop</t>
  </si>
  <si>
    <t>56 Sign Shop Lane</t>
  </si>
  <si>
    <t>Vasuki R. Hiraesave Building</t>
  </si>
  <si>
    <t>14 Sign Shop Lane</t>
  </si>
  <si>
    <t>Maintenance &amp; Operations</t>
  </si>
  <si>
    <t>Resource Center</t>
  </si>
  <si>
    <t>Danner Campus</t>
  </si>
  <si>
    <t>Bridge Inspectin &amp; Survey Building</t>
  </si>
  <si>
    <t>ZONE 5</t>
  </si>
  <si>
    <t>PLOWING</t>
  </si>
  <si>
    <t>State Police Troop #5</t>
  </si>
  <si>
    <t>10S34</t>
  </si>
  <si>
    <t>18799 Sussex Highway</t>
  </si>
  <si>
    <t>Bridgeville, DE</t>
  </si>
  <si>
    <t>JP Court # 4</t>
  </si>
  <si>
    <t>10S68</t>
  </si>
  <si>
    <t>481 Stein Highway</t>
  </si>
  <si>
    <t xml:space="preserve">Seaford, DE </t>
  </si>
  <si>
    <t>JP Court #6</t>
  </si>
  <si>
    <t>10S69</t>
  </si>
  <si>
    <t>35 Cams Fortune Way</t>
  </si>
  <si>
    <t>Harrington, DE</t>
  </si>
  <si>
    <t>SUBTOTAL ITEMS 1-3</t>
  </si>
  <si>
    <t>ZONE 6</t>
  </si>
  <si>
    <t>HISTORICAL AND CULTURAL AFFAIRS</t>
  </si>
  <si>
    <t>ITEM</t>
  </si>
  <si>
    <t>Woodburn &amp; Hall House</t>
  </si>
  <si>
    <t>71 &amp; 72</t>
  </si>
  <si>
    <t>151 &amp; 181 Kings Highway</t>
  </si>
  <si>
    <t>ZONE 7</t>
  </si>
  <si>
    <t xml:space="preserve">SQUARE </t>
  </si>
  <si>
    <t>YARDS</t>
  </si>
  <si>
    <t>Wilmington Readiness (Formally JFHQ)</t>
  </si>
  <si>
    <t>First Regiment Road</t>
  </si>
  <si>
    <t>Wilmington, DE 19808</t>
  </si>
  <si>
    <t xml:space="preserve">Scannell Readiness </t>
  </si>
  <si>
    <t>(Co-located on Governor Bacon Site)</t>
  </si>
  <si>
    <t>Gov Bacon Health Center</t>
  </si>
  <si>
    <t>Delaware City, DE 19706</t>
  </si>
  <si>
    <t>Army Aviation Facility (NO SALT)</t>
  </si>
  <si>
    <t>33 Corporate Commons</t>
  </si>
  <si>
    <t>New Castle, DE 19720</t>
  </si>
  <si>
    <t>Smyrna Readiness Center</t>
  </si>
  <si>
    <t>103 Artisans Drive</t>
  </si>
  <si>
    <t>Smyrna, DE 19977</t>
  </si>
  <si>
    <t>Armed Force Reserve Center (NO SALT)</t>
  </si>
  <si>
    <t>250 Airport Road</t>
  </si>
  <si>
    <t>SUBTOTAL ITEMS 1 - 5</t>
  </si>
  <si>
    <t>Cost for Stand-By per hour, per person</t>
  </si>
  <si>
    <t>BUILDING LOCATION</t>
  </si>
  <si>
    <t xml:space="preserve">DNREC </t>
  </si>
  <si>
    <t>Delaware City, DE</t>
  </si>
  <si>
    <t>10KN41</t>
  </si>
  <si>
    <t>Department of Agriculture/Lab</t>
  </si>
  <si>
    <t>10K79</t>
  </si>
  <si>
    <t>Complex</t>
  </si>
  <si>
    <t>2320  South Dupont Highway</t>
  </si>
  <si>
    <t>Day Care</t>
  </si>
  <si>
    <t>10K80</t>
  </si>
  <si>
    <t>449 South Dupont Highway</t>
  </si>
  <si>
    <t>10K30/10K31</t>
  </si>
  <si>
    <t>1537 Chestnut Grove Road</t>
  </si>
  <si>
    <t>State Police Complex</t>
  </si>
  <si>
    <t>10K20</t>
  </si>
  <si>
    <t>1441 N. Dupont Highway</t>
  </si>
  <si>
    <t>Massey Station</t>
  </si>
  <si>
    <t>10K40</t>
  </si>
  <si>
    <t>516 West Loockerman Street</t>
  </si>
  <si>
    <t>SUB TOTAL ITEMS 1-7</t>
  </si>
  <si>
    <t>ZONE 3</t>
  </si>
  <si>
    <t>Legislative Hall</t>
  </si>
  <si>
    <t>10K01</t>
  </si>
  <si>
    <t>411 Legislative Ave.</t>
  </si>
  <si>
    <t>Jesse Cooper Bldg.</t>
  </si>
  <si>
    <t>10K02</t>
  </si>
  <si>
    <t>417 Federal St.</t>
  </si>
  <si>
    <t>Townsend Bldg./ War Bldg.</t>
  </si>
  <si>
    <t>10K03</t>
  </si>
  <si>
    <t>401 Federal St.</t>
  </si>
  <si>
    <t>Margaret O’Neil Bldg.</t>
  </si>
  <si>
    <t>10K04</t>
  </si>
  <si>
    <t>410 Federal St.</t>
  </si>
  <si>
    <t>Credit Union</t>
  </si>
  <si>
    <t>10K05</t>
  </si>
  <si>
    <t>150 E. Water St.</t>
  </si>
  <si>
    <t>Tatnall Bldg.</t>
  </si>
  <si>
    <t>10K08</t>
  </si>
  <si>
    <t>150 Wm. Penn St.</t>
  </si>
  <si>
    <t>Sykes Bldg.</t>
  </si>
  <si>
    <t>10K10</t>
  </si>
  <si>
    <t>45 The Green</t>
  </si>
  <si>
    <t>Biggs Museum</t>
  </si>
  <si>
    <t>10K12</t>
  </si>
  <si>
    <t>406 Federal St.</t>
  </si>
  <si>
    <t xml:space="preserve">Dover, DE </t>
  </si>
  <si>
    <t>Public Archives</t>
  </si>
  <si>
    <t>10K13</t>
  </si>
  <si>
    <t>121 Duke of York Street</t>
  </si>
  <si>
    <t xml:space="preserve">Supreme Court </t>
  </si>
  <si>
    <t>10K14</t>
  </si>
  <si>
    <t>55 The Green</t>
  </si>
  <si>
    <t>Haslet Armory</t>
  </si>
  <si>
    <t>10K16</t>
  </si>
  <si>
    <t>122 William Penn Street</t>
  </si>
  <si>
    <t>SUBTOTAL ITEMS 1-11</t>
  </si>
  <si>
    <t xml:space="preserve">DOT Highway Administration </t>
  </si>
  <si>
    <t>Danner Farm Campus/Concrete Pad</t>
  </si>
  <si>
    <t>56 Shop Lane</t>
  </si>
  <si>
    <t>14 Sign Shop Road</t>
  </si>
  <si>
    <t>Bridge Inspection &amp; Survey Building</t>
  </si>
  <si>
    <t>151  &amp; 181 King's Highway</t>
  </si>
  <si>
    <t>The Old State House</t>
  </si>
  <si>
    <t>25 The Green</t>
  </si>
  <si>
    <t>SHPO/DHCA Director's Office</t>
  </si>
  <si>
    <t>21 The Green</t>
  </si>
  <si>
    <t>Priority Services LLC</t>
  </si>
  <si>
    <t>SALTING OF LOT</t>
  </si>
  <si>
    <t>N/A</t>
  </si>
  <si>
    <t xml:space="preserve">  </t>
  </si>
  <si>
    <t>Gerardi Construction Inc.</t>
  </si>
  <si>
    <t>SNOW AND ICE REMOVAL</t>
  </si>
  <si>
    <t>HEAVY EQUIPMENT FOR THE ASSISTING OF FACILITIES MANAGEMENT IN-HOUSE SITES ONLY PER REQUEST</t>
  </si>
  <si>
    <t xml:space="preserve">List all heavy equipment </t>
  </si>
  <si>
    <t>Cost to mobilize</t>
  </si>
  <si>
    <t>Cost to operate per hour including operator</t>
  </si>
  <si>
    <t>Snow Blower</t>
  </si>
  <si>
    <t>Wheel Loader</t>
  </si>
  <si>
    <t>2 - 3 yd Loader</t>
  </si>
  <si>
    <t>Rubber Tire Backhoe</t>
  </si>
  <si>
    <t>4x4 Plow Truck</t>
  </si>
  <si>
    <t>4x4 Plow Truck w/salter</t>
  </si>
  <si>
    <t>Skid loader</t>
  </si>
  <si>
    <t>UTV w/plow</t>
  </si>
  <si>
    <t>6 ton Plow truck with Salter</t>
  </si>
  <si>
    <t>Tri Axle truck (for salt deliveries)</t>
  </si>
  <si>
    <t>Roll Off Truck (for salt or sand)</t>
  </si>
  <si>
    <t>L39 Kubota Tractor w/bucket</t>
  </si>
  <si>
    <t>3 - 4 ton 4x4 Dump Truck w/plow</t>
  </si>
  <si>
    <t>Standard Pick up 1/2 ton to 1 ton</t>
  </si>
  <si>
    <t>3 - 4 yd Loader</t>
  </si>
  <si>
    <t>Low boy truck for moving equipment</t>
  </si>
  <si>
    <t>Backhoe with 12 ft pusher box</t>
  </si>
  <si>
    <t>ADDITIONAL COSTS</t>
  </si>
  <si>
    <t>Johnson Victrola Building</t>
  </si>
  <si>
    <t>375 S. New Street</t>
  </si>
  <si>
    <t>Dover, DE 19901</t>
  </si>
  <si>
    <t>Zwaanendael Museum</t>
  </si>
  <si>
    <t>Belmont Hall</t>
  </si>
  <si>
    <t>217 Smyrna Leipsic Road</t>
  </si>
  <si>
    <t>102 Kings Highway</t>
  </si>
  <si>
    <t>Lewes, DE 19958</t>
  </si>
  <si>
    <t>Old New Castle County Courthouse</t>
  </si>
  <si>
    <t xml:space="preserve">211 Delaware Street </t>
  </si>
  <si>
    <t>Cost</t>
  </si>
  <si>
    <t>Shoveling of Walks</t>
  </si>
  <si>
    <t>Plowing of Lot</t>
  </si>
  <si>
    <t>Ice Melt on Walks</t>
  </si>
  <si>
    <t>Rock Salt in Lot</t>
  </si>
  <si>
    <t>661 S. Dupont Hwy</t>
  </si>
  <si>
    <t>Buena Vista State Conference Center</t>
  </si>
  <si>
    <t>23737 Dupont Blvd</t>
  </si>
  <si>
    <t>Delaware State University</t>
  </si>
  <si>
    <t>Plowing Of Lot</t>
  </si>
  <si>
    <t>Rock Salt In ALL Lots</t>
  </si>
  <si>
    <t>Capital Park</t>
  </si>
  <si>
    <t>Priority Services</t>
  </si>
  <si>
    <t>Gerardi Construction</t>
  </si>
  <si>
    <t>Courtyard Apartments</t>
  </si>
  <si>
    <t>The Village</t>
  </si>
  <si>
    <t>Living and Learning Commons</t>
  </si>
  <si>
    <t>Sports Annex</t>
  </si>
  <si>
    <t>Main Campus</t>
  </si>
  <si>
    <t>Partial Rock Salt in Lots  (Spot Check)</t>
  </si>
  <si>
    <t>Delaware Technical and Community College</t>
  </si>
  <si>
    <t>Wilmington Campus</t>
  </si>
  <si>
    <t>CONTRACT NUMBER: GSS20270-SNOW_REMOVE</t>
  </si>
  <si>
    <t>Vendor Information</t>
  </si>
  <si>
    <t xml:space="preserve">Priority Services, LLC </t>
  </si>
  <si>
    <t>70 Albe Drive</t>
  </si>
  <si>
    <t>Newark, DE  19702</t>
  </si>
  <si>
    <t>Joseph A. Cunane</t>
  </si>
  <si>
    <t>Phone: 302-918-3070 EXT.108</t>
  </si>
  <si>
    <t>Fax:  302-834-1959</t>
  </si>
  <si>
    <t>Cell:  302-559-1428</t>
  </si>
  <si>
    <t>jcunane@gesoncall.com</t>
  </si>
  <si>
    <t>FSF# 0000022395</t>
  </si>
  <si>
    <t>Gerardi Construction, Inc.</t>
  </si>
  <si>
    <t>404 Jarrells Rd.</t>
  </si>
  <si>
    <t>Felton, DE  19943</t>
  </si>
  <si>
    <t>Shannon Gerardi</t>
  </si>
  <si>
    <t>Phone:  302-745-6252</t>
  </si>
  <si>
    <t>Cell:  302-745-6252</t>
  </si>
  <si>
    <t>Email:  gerardiconstructioninc@gmail.com</t>
  </si>
  <si>
    <t>FSF# 0000151085</t>
  </si>
  <si>
    <t>GSS20270-SNOW_REMOVEV02</t>
  </si>
  <si>
    <t>GSS20270-SNOW_REMOVEV01</t>
  </si>
  <si>
    <t>Georgetown (Sussex County) DMV</t>
  </si>
  <si>
    <t>Georgetown, DE</t>
  </si>
  <si>
    <t>SUBTOTAL ITEM 1 - 6</t>
  </si>
  <si>
    <t>SUBTOTAL ITEM 1 -3</t>
  </si>
  <si>
    <t>Location Suspended</t>
  </si>
  <si>
    <t xml:space="preserve">BUILDING NUMBER           </t>
  </si>
  <si>
    <t>NO SALT</t>
  </si>
  <si>
    <t>Delaware National Guard</t>
  </si>
  <si>
    <t>GSS20270-SNOW_REMOVE</t>
  </si>
  <si>
    <t>Snow and Ice Removal</t>
  </si>
  <si>
    <t>Plowing and Salting Costs</t>
  </si>
  <si>
    <t>COST FOR SHOVELING</t>
  </si>
  <si>
    <t>SUBTOTAL ITEM 1-6</t>
  </si>
  <si>
    <t>SUB TOTAL ITEMS 1-6</t>
  </si>
  <si>
    <t>Shoveling and Ice Melt</t>
  </si>
  <si>
    <t>ICE MELT</t>
  </si>
  <si>
    <t>ITEM    NO.</t>
  </si>
  <si>
    <t>State Police Firearms Training Ctr</t>
  </si>
  <si>
    <t>KC Fire Marshal/Fire School Complex</t>
  </si>
  <si>
    <t>Tractor loader w/10' pusher</t>
  </si>
  <si>
    <t>Snow Blower (walk-behind)</t>
  </si>
  <si>
    <t>Kubota Unit 4x4 w/plow,broom,snowblower</t>
  </si>
  <si>
    <t>Plow Truck (one ton) with spreader</t>
  </si>
  <si>
    <t>Plow Truck (one ton)</t>
  </si>
  <si>
    <t>Tandem Truck (Hauling)</t>
  </si>
  <si>
    <t>10' Plow Truck (33 GVW)</t>
  </si>
  <si>
    <t>Skid Steer w/pusher</t>
  </si>
  <si>
    <t xml:space="preserve">Backhoe with 12ft pusher box </t>
  </si>
  <si>
    <t>Delaware Technical &amp; Community College</t>
  </si>
  <si>
    <t>Stanton Campus</t>
  </si>
  <si>
    <t>Mobilization cost prior to winter season:  $3,500.00</t>
  </si>
  <si>
    <t>Demobilization cost after winter season:  $3,500.00</t>
  </si>
  <si>
    <t>Mobilization cost prior to winter season:  $2,300.00</t>
  </si>
  <si>
    <t>Demobilization cost after winter season:  $2,300.00</t>
  </si>
  <si>
    <t xml:space="preserve">Mobilization cost prior to winter season: </t>
  </si>
  <si>
    <t xml:space="preserve">Demobilization cost after winter season:  </t>
  </si>
  <si>
    <t xml:space="preserve">Mobilization cost prior to winter season:  </t>
  </si>
  <si>
    <t>$1,00.00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</si>
</sst>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theme="1"/>
      <name val="Times New Roman"/>
      <family val="1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6" fillId="0" borderId="0"/>
    <xf numFmtId="0" fontId="20" fillId="0" borderId="0" applyNumberFormat="0" applyFill="0" applyBorder="0" applyAlignment="0" applyProtection="0"/>
  </cellStyleXfs>
  <cellXfs count="220">
    <xf numFmtId="0" fontId="0" fillId="0" borderId="0" xfId="0"/>
    <xf numFmtId="0" fontId="8" fillId="0" borderId="0" xfId="0" applyFont="1" applyAlignment="1">
      <alignment horizontal="center"/>
    </xf>
    <xf numFmtId="0" fontId="5" fillId="0" borderId="0" xfId="4" applyFont="1"/>
    <xf numFmtId="0" fontId="0" fillId="0" borderId="0" xfId="0" applyAlignment="1">
      <alignment horizontal="center"/>
    </xf>
    <xf numFmtId="0" fontId="4" fillId="0" borderId="0" xfId="4" applyFont="1"/>
    <xf numFmtId="0" fontId="8" fillId="0" borderId="0" xfId="0" applyFont="1"/>
    <xf numFmtId="0" fontId="0" fillId="0" borderId="0" xfId="0"/>
    <xf numFmtId="0" fontId="0" fillId="7" borderId="1" xfId="0" applyFill="1" applyBorder="1"/>
    <xf numFmtId="0" fontId="0" fillId="0" borderId="0" xfId="0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20" fillId="0" borderId="16" xfId="6" applyBorder="1" applyAlignment="1">
      <alignment vertical="center"/>
    </xf>
    <xf numFmtId="0" fontId="18" fillId="0" borderId="14" xfId="0" applyFont="1" applyBorder="1" applyAlignment="1">
      <alignment vertical="center"/>
    </xf>
    <xf numFmtId="0" fontId="0" fillId="4" borderId="0" xfId="0" applyFill="1"/>
    <xf numFmtId="0" fontId="4" fillId="0" borderId="0" xfId="4" applyFont="1" applyAlignment="1">
      <alignment vertical="top"/>
    </xf>
    <xf numFmtId="0" fontId="8" fillId="0" borderId="0" xfId="0" applyFont="1" applyAlignment="1">
      <alignment horizontal="center" vertical="top"/>
    </xf>
    <xf numFmtId="0" fontId="4" fillId="0" borderId="0" xfId="4" applyFont="1" applyAlignment="1">
      <alignment horizontal="center" vertical="top"/>
    </xf>
    <xf numFmtId="4" fontId="4" fillId="6" borderId="1" xfId="4" applyNumberFormat="1" applyFont="1" applyFill="1" applyBorder="1" applyAlignment="1">
      <alignment horizontal="center"/>
    </xf>
    <xf numFmtId="4" fontId="4" fillId="8" borderId="1" xfId="4" applyNumberFormat="1" applyFont="1" applyFill="1" applyBorder="1" applyAlignment="1">
      <alignment horizontal="center"/>
    </xf>
    <xf numFmtId="0" fontId="6" fillId="0" borderId="0" xfId="4" applyFont="1" applyAlignment="1">
      <alignment horizontal="center" vertical="top"/>
    </xf>
    <xf numFmtId="0" fontId="8" fillId="5" borderId="1" xfId="0" applyFont="1" applyFill="1" applyBorder="1"/>
    <xf numFmtId="0" fontId="3" fillId="0" borderId="0" xfId="4" applyAlignment="1">
      <alignment vertical="top"/>
    </xf>
    <xf numFmtId="0" fontId="7" fillId="0" borderId="0" xfId="4" applyFont="1" applyAlignment="1">
      <alignment vertical="top"/>
    </xf>
    <xf numFmtId="0" fontId="3" fillId="0" borderId="0" xfId="4" applyAlignment="1">
      <alignment horizontal="center" vertical="top"/>
    </xf>
    <xf numFmtId="4" fontId="3" fillId="5" borderId="1" xfId="4" applyNumberFormat="1" applyFill="1" applyBorder="1"/>
    <xf numFmtId="0" fontId="8" fillId="0" borderId="0" xfId="0" applyFont="1" applyAlignment="1">
      <alignment vertical="top"/>
    </xf>
    <xf numFmtId="4" fontId="3" fillId="5" borderId="1" xfId="4" applyNumberFormat="1" applyFill="1" applyBorder="1" applyAlignment="1">
      <alignment horizontal="center"/>
    </xf>
    <xf numFmtId="4" fontId="3" fillId="5" borderId="1" xfId="4" applyNumberFormat="1" applyFill="1" applyBorder="1" applyAlignment="1">
      <alignment horizontal="right"/>
    </xf>
    <xf numFmtId="0" fontId="8" fillId="5" borderId="1" xfId="0" applyFont="1" applyFill="1" applyBorder="1" applyAlignment="1">
      <alignment horizontal="right"/>
    </xf>
    <xf numFmtId="4" fontId="4" fillId="5" borderId="1" xfId="4" applyNumberFormat="1" applyFont="1" applyFill="1" applyBorder="1" applyAlignment="1">
      <alignment horizontal="right"/>
    </xf>
    <xf numFmtId="0" fontId="0" fillId="0" borderId="0" xfId="0" applyAlignment="1">
      <alignment horizontal="center" vertical="top"/>
    </xf>
    <xf numFmtId="0" fontId="5" fillId="0" borderId="0" xfId="4" applyFont="1" applyAlignment="1">
      <alignment vertical="top"/>
    </xf>
    <xf numFmtId="0" fontId="8" fillId="0" borderId="0" xfId="0" applyFont="1" applyAlignment="1">
      <alignment horizontal="center" vertical="top" wrapText="1"/>
    </xf>
    <xf numFmtId="0" fontId="3" fillId="0" borderId="0" xfId="4" applyAlignment="1">
      <alignment horizontal="right"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2" fontId="0" fillId="7" borderId="1" xfId="0" applyNumberFormat="1" applyFill="1" applyBorder="1"/>
    <xf numFmtId="3" fontId="0" fillId="0" borderId="0" xfId="0" applyNumberFormat="1" applyAlignment="1">
      <alignment horizontal="center" vertical="top"/>
    </xf>
    <xf numFmtId="4" fontId="3" fillId="7" borderId="1" xfId="4" applyNumberFormat="1" applyFill="1" applyBorder="1" applyAlignment="1">
      <alignment horizontal="right"/>
    </xf>
    <xf numFmtId="0" fontId="0" fillId="4" borderId="7" xfId="0" applyFill="1" applyBorder="1"/>
    <xf numFmtId="0" fontId="8" fillId="4" borderId="1" xfId="0" applyFont="1" applyFill="1" applyBorder="1"/>
    <xf numFmtId="4" fontId="3" fillId="4" borderId="1" xfId="4" applyNumberFormat="1" applyFill="1" applyBorder="1"/>
    <xf numFmtId="4" fontId="3" fillId="4" borderId="1" xfId="4" applyNumberFormat="1" applyFill="1" applyBorder="1" applyAlignment="1">
      <alignment horizontal="right"/>
    </xf>
    <xf numFmtId="4" fontId="3" fillId="4" borderId="1" xfId="4" applyNumberFormat="1" applyFill="1" applyBorder="1" applyAlignment="1">
      <alignment horizontal="center"/>
    </xf>
    <xf numFmtId="0" fontId="8" fillId="4" borderId="1" xfId="0" applyFont="1" applyFill="1" applyBorder="1" applyAlignment="1">
      <alignment horizontal="right"/>
    </xf>
    <xf numFmtId="4" fontId="4" fillId="4" borderId="1" xfId="4" applyNumberFormat="1" applyFont="1" applyFill="1" applyBorder="1" applyAlignment="1">
      <alignment horizontal="right"/>
    </xf>
    <xf numFmtId="4" fontId="3" fillId="4" borderId="7" xfId="4" applyNumberFormat="1" applyFill="1" applyBorder="1" applyAlignment="1">
      <alignment horizontal="right"/>
    </xf>
    <xf numFmtId="4" fontId="3" fillId="4" borderId="17" xfId="4" applyNumberFormat="1" applyFill="1" applyBorder="1" applyAlignment="1">
      <alignment horizontal="right"/>
    </xf>
    <xf numFmtId="4" fontId="3" fillId="4" borderId="17" xfId="4" applyNumberFormat="1" applyFill="1" applyBorder="1" applyAlignment="1">
      <alignment horizontal="center"/>
    </xf>
    <xf numFmtId="0" fontId="8" fillId="5" borderId="0" xfId="0" applyFont="1" applyFill="1" applyBorder="1" applyAlignment="1">
      <alignment vertical="top"/>
    </xf>
    <xf numFmtId="0" fontId="7" fillId="5" borderId="0" xfId="4" applyFont="1" applyFill="1" applyBorder="1" applyAlignment="1">
      <alignment vertical="top"/>
    </xf>
    <xf numFmtId="0" fontId="8" fillId="5" borderId="0" xfId="0" applyFont="1" applyFill="1" applyBorder="1" applyAlignment="1">
      <alignment horizontal="center" vertical="top"/>
    </xf>
    <xf numFmtId="4" fontId="3" fillId="5" borderId="7" xfId="4" applyNumberFormat="1" applyFill="1" applyBorder="1" applyAlignment="1">
      <alignment horizontal="right"/>
    </xf>
    <xf numFmtId="4" fontId="3" fillId="5" borderId="17" xfId="4" applyNumberFormat="1" applyFill="1" applyBorder="1" applyAlignment="1">
      <alignment horizontal="right"/>
    </xf>
    <xf numFmtId="4" fontId="3" fillId="5" borderId="17" xfId="4" applyNumberFormat="1" applyFill="1" applyBorder="1" applyAlignment="1">
      <alignment horizontal="center"/>
    </xf>
    <xf numFmtId="0" fontId="2" fillId="6" borderId="17" xfId="0" applyFont="1" applyFill="1" applyBorder="1" applyAlignment="1">
      <alignment horizontal="center" vertical="top"/>
    </xf>
    <xf numFmtId="0" fontId="2" fillId="8" borderId="17" xfId="0" applyFont="1" applyFill="1" applyBorder="1" applyAlignment="1">
      <alignment horizontal="center"/>
    </xf>
    <xf numFmtId="0" fontId="0" fillId="4" borderId="1" xfId="0" applyFill="1" applyBorder="1"/>
    <xf numFmtId="4" fontId="4" fillId="4" borderId="7" xfId="4" applyNumberFormat="1" applyFont="1" applyFill="1" applyBorder="1"/>
    <xf numFmtId="164" fontId="3" fillId="4" borderId="1" xfId="4" applyNumberFormat="1" applyFill="1" applyBorder="1"/>
    <xf numFmtId="164" fontId="3" fillId="4" borderId="1" xfId="4" applyNumberFormat="1" applyFill="1" applyBorder="1" applyAlignment="1">
      <alignment horizontal="right"/>
    </xf>
    <xf numFmtId="4" fontId="6" fillId="4" borderId="1" xfId="4" applyNumberFormat="1" applyFont="1" applyFill="1" applyBorder="1" applyAlignment="1">
      <alignment horizontal="center"/>
    </xf>
    <xf numFmtId="164" fontId="0" fillId="4" borderId="1" xfId="0" applyNumberFormat="1" applyFill="1" applyBorder="1"/>
    <xf numFmtId="0" fontId="4" fillId="0" borderId="0" xfId="4" applyFont="1" applyAlignment="1">
      <alignment horizontal="center" vertical="top" wrapText="1"/>
    </xf>
    <xf numFmtId="4" fontId="4" fillId="4" borderId="1" xfId="4" applyNumberFormat="1" applyFont="1" applyFill="1" applyBorder="1" applyAlignment="1">
      <alignment horizontal="center"/>
    </xf>
    <xf numFmtId="4" fontId="4" fillId="6" borderId="1" xfId="4" applyNumberFormat="1" applyFont="1" applyFill="1" applyBorder="1" applyAlignment="1">
      <alignment horizontal="center" vertical="top"/>
    </xf>
    <xf numFmtId="4" fontId="4" fillId="8" borderId="1" xfId="4" applyNumberFormat="1" applyFont="1" applyFill="1" applyBorder="1" applyAlignment="1">
      <alignment horizontal="center" vertical="top"/>
    </xf>
    <xf numFmtId="0" fontId="3" fillId="0" borderId="0" xfId="4"/>
    <xf numFmtId="0" fontId="7" fillId="0" borderId="0" xfId="4" applyFont="1"/>
    <xf numFmtId="0" fontId="3" fillId="0" borderId="0" xfId="4" applyAlignment="1">
      <alignment horizontal="center"/>
    </xf>
    <xf numFmtId="4" fontId="3" fillId="7" borderId="1" xfId="4" applyNumberFormat="1" applyFill="1" applyBorder="1"/>
    <xf numFmtId="3" fontId="8" fillId="0" borderId="0" xfId="0" applyNumberFormat="1" applyFont="1" applyAlignment="1">
      <alignment horizontal="center"/>
    </xf>
    <xf numFmtId="0" fontId="8" fillId="7" borderId="1" xfId="0" applyFont="1" applyFill="1" applyBorder="1"/>
    <xf numFmtId="4" fontId="3" fillId="7" borderId="1" xfId="4" applyNumberFormat="1" applyFill="1" applyBorder="1" applyAlignment="1">
      <alignment horizontal="center"/>
    </xf>
    <xf numFmtId="0" fontId="8" fillId="7" borderId="1" xfId="0" applyFont="1" applyFill="1" applyBorder="1" applyAlignment="1">
      <alignment horizontal="right"/>
    </xf>
    <xf numFmtId="0" fontId="6" fillId="0" borderId="0" xfId="4" applyFont="1" applyAlignment="1">
      <alignment horizontal="center"/>
    </xf>
    <xf numFmtId="4" fontId="21" fillId="7" borderId="1" xfId="4" applyNumberFormat="1" applyFont="1" applyFill="1" applyBorder="1" applyAlignment="1">
      <alignment horizontal="center"/>
    </xf>
    <xf numFmtId="4" fontId="6" fillId="7" borderId="1" xfId="4" applyNumberFormat="1" applyFont="1" applyFill="1" applyBorder="1" applyAlignment="1">
      <alignment horizontal="center" wrapText="1"/>
    </xf>
    <xf numFmtId="4" fontId="4" fillId="7" borderId="1" xfId="4" applyNumberFormat="1" applyFont="1" applyFill="1" applyBorder="1" applyAlignment="1">
      <alignment horizontal="right"/>
    </xf>
    <xf numFmtId="0" fontId="8" fillId="0" borderId="0" xfId="0" applyFont="1" applyAlignment="1">
      <alignment horizontal="center" wrapText="1"/>
    </xf>
    <xf numFmtId="0" fontId="3" fillId="0" borderId="0" xfId="4" quotePrefix="1" applyAlignment="1">
      <alignment horizontal="center"/>
    </xf>
    <xf numFmtId="0" fontId="8" fillId="0" borderId="0" xfId="0" applyFont="1" applyAlignment="1">
      <alignment horizontal="right"/>
    </xf>
    <xf numFmtId="0" fontId="3" fillId="0" borderId="0" xfId="4" applyAlignment="1">
      <alignment horizontal="right"/>
    </xf>
    <xf numFmtId="0" fontId="4" fillId="0" borderId="0" xfId="4" applyFont="1" applyAlignment="1">
      <alignment vertical="top" wrapText="1"/>
    </xf>
    <xf numFmtId="4" fontId="4" fillId="6" borderId="7" xfId="4" applyNumberFormat="1" applyFont="1" applyFill="1" applyBorder="1" applyAlignment="1">
      <alignment vertical="top" wrapText="1"/>
    </xf>
    <xf numFmtId="4" fontId="4" fillId="8" borderId="7" xfId="4" applyNumberFormat="1" applyFont="1" applyFill="1" applyBorder="1" applyAlignment="1">
      <alignment vertical="top" wrapText="1"/>
    </xf>
    <xf numFmtId="4" fontId="4" fillId="4" borderId="7" xfId="4" applyNumberFormat="1" applyFont="1" applyFill="1" applyBorder="1" applyAlignment="1">
      <alignment vertical="top" wrapText="1"/>
    </xf>
    <xf numFmtId="4" fontId="4" fillId="4" borderId="1" xfId="4" applyNumberFormat="1" applyFont="1" applyFill="1" applyBorder="1" applyAlignment="1">
      <alignment horizontal="center" vertical="top"/>
    </xf>
    <xf numFmtId="4" fontId="6" fillId="4" borderId="1" xfId="4" applyNumberFormat="1" applyFont="1" applyFill="1" applyBorder="1" applyAlignment="1">
      <alignment horizontal="center" wrapText="1"/>
    </xf>
    <xf numFmtId="4" fontId="3" fillId="4" borderId="7" xfId="4" applyNumberFormat="1" applyFill="1" applyBorder="1" applyAlignment="1">
      <alignment horizontal="center"/>
    </xf>
    <xf numFmtId="0" fontId="4" fillId="0" borderId="0" xfId="4" applyFont="1" applyAlignment="1">
      <alignment wrapText="1"/>
    </xf>
    <xf numFmtId="0" fontId="4" fillId="0" borderId="0" xfId="4" applyFont="1" applyAlignment="1"/>
    <xf numFmtId="0" fontId="2" fillId="8" borderId="17" xfId="0" applyFont="1" applyFill="1" applyBorder="1" applyAlignment="1">
      <alignment horizontal="center" vertical="top"/>
    </xf>
    <xf numFmtId="4" fontId="4" fillId="4" borderId="1" xfId="4" applyNumberFormat="1" applyFont="1" applyFill="1" applyBorder="1"/>
    <xf numFmtId="0" fontId="6" fillId="0" borderId="0" xfId="4" applyFont="1" applyAlignment="1">
      <alignment wrapText="1"/>
    </xf>
    <xf numFmtId="0" fontId="6" fillId="0" borderId="0" xfId="4" applyFont="1" applyAlignment="1"/>
    <xf numFmtId="4" fontId="4" fillId="4" borderId="17" xfId="4" applyNumberFormat="1" applyFont="1" applyFill="1" applyBorder="1" applyAlignment="1">
      <alignment vertical="top" wrapText="1"/>
    </xf>
    <xf numFmtId="4" fontId="4" fillId="4" borderId="1" xfId="4" applyNumberFormat="1" applyFont="1" applyFill="1" applyBorder="1" applyAlignment="1">
      <alignment horizontal="center" vertical="top" wrapText="1"/>
    </xf>
    <xf numFmtId="0" fontId="4" fillId="4" borderId="0" xfId="4" applyFont="1" applyFill="1" applyAlignment="1">
      <alignment wrapText="1"/>
    </xf>
    <xf numFmtId="0" fontId="4" fillId="4" borderId="0" xfId="4" applyFont="1" applyFill="1" applyAlignment="1"/>
    <xf numFmtId="0" fontId="4" fillId="4" borderId="0" xfId="4" applyFont="1" applyFill="1" applyAlignment="1">
      <alignment vertical="top" wrapText="1"/>
    </xf>
    <xf numFmtId="4" fontId="4" fillId="6" borderId="1" xfId="4" applyNumberFormat="1" applyFont="1" applyFill="1" applyBorder="1" applyAlignment="1">
      <alignment vertical="top" wrapText="1"/>
    </xf>
    <xf numFmtId="4" fontId="4" fillId="8" borderId="1" xfId="4" applyNumberFormat="1" applyFont="1" applyFill="1" applyBorder="1" applyAlignment="1">
      <alignment vertical="top" wrapText="1"/>
    </xf>
    <xf numFmtId="0" fontId="6" fillId="4" borderId="0" xfId="4" applyFont="1" applyFill="1" applyAlignment="1">
      <alignment wrapText="1"/>
    </xf>
    <xf numFmtId="0" fontId="6" fillId="4" borderId="0" xfId="4" applyFont="1" applyFill="1" applyAlignment="1"/>
    <xf numFmtId="4" fontId="4" fillId="4" borderId="1" xfId="4" applyNumberFormat="1" applyFont="1" applyFill="1" applyBorder="1" applyAlignment="1">
      <alignment vertical="top" wrapText="1"/>
    </xf>
    <xf numFmtId="164" fontId="0" fillId="0" borderId="0" xfId="0" applyNumberFormat="1"/>
    <xf numFmtId="164" fontId="8" fillId="4" borderId="1" xfId="0" applyNumberFormat="1" applyFont="1" applyFill="1" applyBorder="1"/>
    <xf numFmtId="4" fontId="4" fillId="0" borderId="1" xfId="4" applyNumberFormat="1" applyFont="1" applyBorder="1" applyAlignment="1">
      <alignment horizontal="center" wrapText="1"/>
    </xf>
    <xf numFmtId="0" fontId="4" fillId="0" borderId="1" xfId="4" applyFont="1" applyBorder="1" applyAlignment="1">
      <alignment wrapText="1"/>
    </xf>
    <xf numFmtId="0" fontId="3" fillId="6" borderId="1" xfId="4" applyFill="1" applyBorder="1"/>
    <xf numFmtId="0" fontId="5" fillId="0" borderId="1" xfId="4" applyFont="1" applyBorder="1" applyAlignment="1"/>
    <xf numFmtId="0" fontId="3" fillId="8" borderId="1" xfId="4" applyFill="1" applyBorder="1"/>
    <xf numFmtId="164" fontId="3" fillId="8" borderId="1" xfId="4" applyNumberFormat="1" applyFill="1" applyBorder="1" applyAlignment="1">
      <alignment horizontal="center" vertical="center"/>
    </xf>
    <xf numFmtId="164" fontId="3" fillId="6" borderId="1" xfId="1" applyNumberFormat="1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vertical="top"/>
    </xf>
    <xf numFmtId="0" fontId="0" fillId="6" borderId="17" xfId="0" applyFont="1" applyFill="1" applyBorder="1" applyAlignment="1">
      <alignment vertical="top"/>
    </xf>
    <xf numFmtId="0" fontId="0" fillId="6" borderId="17" xfId="0" applyFont="1" applyFill="1" applyBorder="1" applyAlignment="1">
      <alignment vertical="top" wrapText="1"/>
    </xf>
    <xf numFmtId="0" fontId="0" fillId="6" borderId="1" xfId="0" applyFont="1" applyFill="1" applyBorder="1" applyAlignment="1">
      <alignment vertical="top"/>
    </xf>
    <xf numFmtId="0" fontId="0" fillId="6" borderId="7" xfId="0" applyFont="1" applyFill="1" applyBorder="1" applyAlignment="1">
      <alignment vertical="top"/>
    </xf>
    <xf numFmtId="0" fontId="0" fillId="7" borderId="17" xfId="0" applyFont="1" applyFill="1" applyBorder="1" applyAlignment="1">
      <alignment vertical="top"/>
    </xf>
    <xf numFmtId="0" fontId="0" fillId="7" borderId="18" xfId="0" applyFont="1" applyFill="1" applyBorder="1" applyAlignment="1">
      <alignment vertical="top"/>
    </xf>
    <xf numFmtId="0" fontId="0" fillId="7" borderId="17" xfId="0" applyFont="1" applyFill="1" applyBorder="1" applyAlignment="1">
      <alignment vertical="top" wrapText="1"/>
    </xf>
    <xf numFmtId="0" fontId="0" fillId="7" borderId="1" xfId="0" applyFont="1" applyFill="1" applyBorder="1" applyAlignment="1">
      <alignment vertical="top"/>
    </xf>
    <xf numFmtId="8" fontId="0" fillId="7" borderId="1" xfId="0" applyNumberFormat="1" applyFont="1" applyFill="1" applyBorder="1" applyAlignment="1">
      <alignment vertical="top"/>
    </xf>
    <xf numFmtId="0" fontId="0" fillId="7" borderId="7" xfId="0" applyFont="1" applyFill="1" applyBorder="1" applyAlignment="1">
      <alignment vertical="top"/>
    </xf>
    <xf numFmtId="0" fontId="0" fillId="6" borderId="0" xfId="0" applyFont="1" applyFill="1" applyAlignment="1">
      <alignment vertical="top"/>
    </xf>
    <xf numFmtId="0" fontId="0" fillId="6" borderId="0" xfId="0" applyFont="1" applyFill="1" applyAlignment="1">
      <alignment vertical="top" wrapText="1"/>
    </xf>
    <xf numFmtId="0" fontId="15" fillId="8" borderId="1" xfId="0" applyFont="1" applyFill="1" applyBorder="1" applyAlignment="1">
      <alignment horizontal="center" vertical="top" wrapText="1"/>
    </xf>
    <xf numFmtId="0" fontId="0" fillId="8" borderId="7" xfId="0" applyFont="1" applyFill="1" applyBorder="1" applyAlignment="1">
      <alignment horizontal="center" vertical="top"/>
    </xf>
    <xf numFmtId="0" fontId="0" fillId="8" borderId="0" xfId="0" applyFont="1" applyFill="1" applyAlignment="1">
      <alignment vertical="top"/>
    </xf>
    <xf numFmtId="0" fontId="0" fillId="8" borderId="0" xfId="0" applyFont="1" applyFill="1" applyAlignment="1">
      <alignment vertical="top" wrapText="1"/>
    </xf>
    <xf numFmtId="0" fontId="0" fillId="8" borderId="5" xfId="0" applyFont="1" applyFill="1" applyBorder="1" applyAlignment="1">
      <alignment vertical="top"/>
    </xf>
    <xf numFmtId="0" fontId="0" fillId="8" borderId="8" xfId="0" applyFont="1" applyFill="1" applyBorder="1" applyAlignment="1">
      <alignment horizontal="center" vertical="top"/>
    </xf>
    <xf numFmtId="0" fontId="0" fillId="8" borderId="5" xfId="0" applyFont="1" applyFill="1" applyBorder="1" applyAlignment="1">
      <alignment horizontal="center" vertical="top"/>
    </xf>
    <xf numFmtId="0" fontId="0" fillId="6" borderId="5" xfId="0" applyFont="1" applyFill="1" applyBorder="1" applyAlignment="1">
      <alignment vertical="top"/>
    </xf>
    <xf numFmtId="0" fontId="0" fillId="6" borderId="8" xfId="0" applyFont="1" applyFill="1" applyBorder="1" applyAlignment="1">
      <alignment horizontal="center" vertical="top"/>
    </xf>
    <xf numFmtId="0" fontId="0" fillId="6" borderId="5" xfId="0" applyFont="1" applyFill="1" applyBorder="1" applyAlignment="1">
      <alignment horizontal="center" vertical="top"/>
    </xf>
    <xf numFmtId="8" fontId="1" fillId="4" borderId="1" xfId="1" applyNumberFormat="1" applyFont="1" applyFill="1" applyBorder="1" applyAlignment="1">
      <alignment vertical="top"/>
    </xf>
    <xf numFmtId="6" fontId="22" fillId="4" borderId="1" xfId="1" applyNumberFormat="1" applyFont="1" applyFill="1" applyBorder="1" applyAlignment="1">
      <alignment vertical="top"/>
    </xf>
    <xf numFmtId="6" fontId="1" fillId="4" borderId="1" xfId="1" applyNumberFormat="1" applyFont="1" applyFill="1" applyBorder="1" applyAlignment="1">
      <alignment vertical="top"/>
    </xf>
    <xf numFmtId="0" fontId="17" fillId="6" borderId="1" xfId="0" applyFont="1" applyFill="1" applyBorder="1" applyAlignment="1">
      <alignment horizontal="center" vertical="top" wrapText="1"/>
    </xf>
    <xf numFmtId="8" fontId="0" fillId="4" borderId="1" xfId="1" applyNumberFormat="1" applyFont="1" applyFill="1" applyBorder="1" applyAlignment="1">
      <alignment vertical="top"/>
    </xf>
    <xf numFmtId="44" fontId="0" fillId="4" borderId="1" xfId="1" applyFont="1" applyFill="1" applyBorder="1" applyAlignment="1">
      <alignment horizontal="right" vertical="top"/>
    </xf>
    <xf numFmtId="8" fontId="1" fillId="4" borderId="7" xfId="1" applyNumberFormat="1" applyFont="1" applyFill="1" applyBorder="1" applyAlignment="1">
      <alignment vertical="top"/>
    </xf>
    <xf numFmtId="6" fontId="1" fillId="4" borderId="7" xfId="1" applyNumberFormat="1" applyFont="1" applyFill="1" applyBorder="1" applyAlignment="1">
      <alignment vertical="top"/>
    </xf>
    <xf numFmtId="8" fontId="0" fillId="4" borderId="1" xfId="0" applyNumberFormat="1" applyFont="1" applyFill="1" applyBorder="1" applyAlignment="1">
      <alignment vertical="top"/>
    </xf>
    <xf numFmtId="0" fontId="0" fillId="6" borderId="17" xfId="0" applyFill="1" applyBorder="1" applyAlignment="1">
      <alignment vertical="top"/>
    </xf>
    <xf numFmtId="0" fontId="2" fillId="4" borderId="6" xfId="0" applyFont="1" applyFill="1" applyBorder="1" applyAlignment="1">
      <alignment horizontal="center"/>
    </xf>
    <xf numFmtId="0" fontId="18" fillId="0" borderId="16" xfId="0" applyFont="1" applyBorder="1" applyAlignment="1">
      <alignment horizontal="left" vertical="top"/>
    </xf>
    <xf numFmtId="0" fontId="18" fillId="0" borderId="14" xfId="0" applyFont="1" applyBorder="1" applyAlignment="1">
      <alignment horizontal="left" vertical="top"/>
    </xf>
    <xf numFmtId="0" fontId="9" fillId="3" borderId="1" xfId="4" applyFont="1" applyFill="1" applyBorder="1" applyAlignment="1">
      <alignment horizontal="center"/>
    </xf>
    <xf numFmtId="0" fontId="9" fillId="4" borderId="1" xfId="4" applyFont="1" applyFill="1" applyBorder="1" applyAlignment="1">
      <alignment horizontal="center"/>
    </xf>
    <xf numFmtId="0" fontId="9" fillId="4" borderId="7" xfId="4" applyFont="1" applyFill="1" applyBorder="1" applyAlignment="1">
      <alignment horizontal="center"/>
    </xf>
    <xf numFmtId="0" fontId="4" fillId="9" borderId="1" xfId="4" applyFont="1" applyFill="1" applyBorder="1" applyAlignment="1">
      <alignment horizontal="center" vertical="top"/>
    </xf>
    <xf numFmtId="0" fontId="0" fillId="0" borderId="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0" xfId="4" applyFont="1" applyAlignment="1">
      <alignment horizontal="center" vertical="top" wrapText="1"/>
    </xf>
    <xf numFmtId="4" fontId="3" fillId="5" borderId="8" xfId="4" applyNumberFormat="1" applyFill="1" applyBorder="1" applyAlignment="1">
      <alignment horizontal="center" vertical="center"/>
    </xf>
    <xf numFmtId="4" fontId="3" fillId="5" borderId="4" xfId="4" applyNumberFormat="1" applyFill="1" applyBorder="1" applyAlignment="1">
      <alignment horizontal="center" vertical="center"/>
    </xf>
    <xf numFmtId="4" fontId="3" fillId="5" borderId="11" xfId="4" applyNumberFormat="1" applyFill="1" applyBorder="1" applyAlignment="1">
      <alignment horizontal="center" vertical="center"/>
    </xf>
    <xf numFmtId="4" fontId="3" fillId="5" borderId="9" xfId="4" applyNumberFormat="1" applyFill="1" applyBorder="1" applyAlignment="1">
      <alignment horizontal="center" vertical="center"/>
    </xf>
    <xf numFmtId="4" fontId="3" fillId="5" borderId="0" xfId="4" applyNumberFormat="1" applyFill="1" applyBorder="1" applyAlignment="1">
      <alignment horizontal="center" vertical="center"/>
    </xf>
    <xf numFmtId="4" fontId="3" fillId="5" borderId="12" xfId="4" applyNumberFormat="1" applyFill="1" applyBorder="1" applyAlignment="1">
      <alignment horizontal="center" vertical="center"/>
    </xf>
    <xf numFmtId="4" fontId="3" fillId="5" borderId="10" xfId="4" applyNumberFormat="1" applyFill="1" applyBorder="1" applyAlignment="1">
      <alignment horizontal="center" vertical="center"/>
    </xf>
    <xf numFmtId="4" fontId="3" fillId="5" borderId="3" xfId="4" applyNumberFormat="1" applyFill="1" applyBorder="1" applyAlignment="1">
      <alignment horizontal="center" vertical="center"/>
    </xf>
    <xf numFmtId="4" fontId="3" fillId="5" borderId="13" xfId="4" applyNumberFormat="1" applyFill="1" applyBorder="1" applyAlignment="1">
      <alignment horizontal="center" vertical="center"/>
    </xf>
    <xf numFmtId="4" fontId="3" fillId="5" borderId="1" xfId="4" applyNumberFormat="1" applyFill="1" applyBorder="1" applyAlignment="1">
      <alignment horizontal="center" vertical="center"/>
    </xf>
    <xf numFmtId="0" fontId="4" fillId="0" borderId="1" xfId="4" applyFont="1" applyBorder="1" applyAlignment="1">
      <alignment horizontal="center" vertical="top"/>
    </xf>
    <xf numFmtId="0" fontId="2" fillId="7" borderId="5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9" borderId="1" xfId="0" applyFont="1" applyFill="1" applyBorder="1" applyAlignment="1">
      <alignment horizontal="center" vertical="top"/>
    </xf>
    <xf numFmtId="0" fontId="9" fillId="3" borderId="5" xfId="4" applyFont="1" applyFill="1" applyBorder="1" applyAlignment="1">
      <alignment horizontal="center"/>
    </xf>
    <xf numFmtId="0" fontId="9" fillId="3" borderId="6" xfId="4" applyFont="1" applyFill="1" applyBorder="1" applyAlignment="1">
      <alignment horizontal="center"/>
    </xf>
    <xf numFmtId="0" fontId="9" fillId="3" borderId="2" xfId="4" applyFont="1" applyFill="1" applyBorder="1" applyAlignment="1">
      <alignment horizontal="center"/>
    </xf>
    <xf numFmtId="0" fontId="0" fillId="0" borderId="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4" fillId="0" borderId="1" xfId="4" applyFont="1" applyBorder="1" applyAlignment="1">
      <alignment horizontal="center"/>
    </xf>
    <xf numFmtId="0" fontId="4" fillId="9" borderId="0" xfId="4" applyFont="1" applyFill="1" applyAlignment="1">
      <alignment horizontal="center"/>
    </xf>
    <xf numFmtId="0" fontId="4" fillId="9" borderId="12" xfId="4" applyFont="1" applyFill="1" applyBorder="1" applyAlignment="1">
      <alignment horizontal="center"/>
    </xf>
    <xf numFmtId="0" fontId="4" fillId="9" borderId="1" xfId="4" applyFont="1" applyFill="1" applyBorder="1" applyAlignment="1">
      <alignment horizontal="center"/>
    </xf>
    <xf numFmtId="0" fontId="4" fillId="6" borderId="1" xfId="4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164" fontId="3" fillId="3" borderId="5" xfId="1" applyNumberFormat="1" applyFont="1" applyFill="1" applyBorder="1" applyAlignment="1">
      <alignment horizontal="center" vertical="center"/>
    </xf>
    <xf numFmtId="164" fontId="3" fillId="3" borderId="6" xfId="1" applyNumberFormat="1" applyFont="1" applyFill="1" applyBorder="1" applyAlignment="1">
      <alignment horizontal="center" vertical="center"/>
    </xf>
    <xf numFmtId="164" fontId="3" fillId="2" borderId="5" xfId="4" applyNumberFormat="1" applyFill="1" applyBorder="1" applyAlignment="1">
      <alignment horizontal="center" vertical="center"/>
    </xf>
    <xf numFmtId="164" fontId="3" fillId="2" borderId="6" xfId="4" applyNumberForma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0" fontId="4" fillId="8" borderId="5" xfId="4" applyFont="1" applyFill="1" applyBorder="1" applyAlignment="1">
      <alignment horizontal="center"/>
    </xf>
    <xf numFmtId="0" fontId="4" fillId="8" borderId="6" xfId="4" applyFont="1" applyFill="1" applyBorder="1" applyAlignment="1">
      <alignment horizontal="center"/>
    </xf>
    <xf numFmtId="0" fontId="4" fillId="8" borderId="2" xfId="4" applyFont="1" applyFill="1" applyBorder="1" applyAlignment="1">
      <alignment horizontal="center"/>
    </xf>
    <xf numFmtId="0" fontId="5" fillId="0" borderId="5" xfId="4" applyFont="1" applyBorder="1" applyAlignment="1">
      <alignment horizontal="center"/>
    </xf>
    <xf numFmtId="0" fontId="5" fillId="0" borderId="6" xfId="4" applyFont="1" applyBorder="1" applyAlignment="1">
      <alignment horizontal="center"/>
    </xf>
    <xf numFmtId="0" fontId="5" fillId="0" borderId="2" xfId="4" applyFont="1" applyBorder="1" applyAlignment="1">
      <alignment horizontal="center"/>
    </xf>
    <xf numFmtId="0" fontId="0" fillId="7" borderId="1" xfId="0" applyFont="1" applyFill="1" applyBorder="1" applyAlignment="1">
      <alignment horizontal="left" vertical="top"/>
    </xf>
    <xf numFmtId="0" fontId="2" fillId="8" borderId="5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top"/>
    </xf>
    <xf numFmtId="0" fontId="0" fillId="6" borderId="1" xfId="0" applyFont="1" applyFill="1" applyBorder="1" applyAlignment="1">
      <alignment horizontal="center" vertical="top"/>
    </xf>
    <xf numFmtId="0" fontId="0" fillId="4" borderId="1" xfId="0" applyFont="1" applyFill="1" applyBorder="1" applyAlignment="1">
      <alignment horizontal="left" vertical="top"/>
    </xf>
    <xf numFmtId="0" fontId="0" fillId="7" borderId="7" xfId="0" applyFont="1" applyFill="1" applyBorder="1" applyAlignment="1">
      <alignment horizontal="center" vertical="top" wrapText="1"/>
    </xf>
    <xf numFmtId="0" fontId="0" fillId="7" borderId="17" xfId="0" applyFont="1" applyFill="1" applyBorder="1" applyAlignment="1">
      <alignment horizontal="center" vertical="top" wrapText="1"/>
    </xf>
    <xf numFmtId="0" fontId="0" fillId="6" borderId="7" xfId="0" applyFont="1" applyFill="1" applyBorder="1" applyAlignment="1">
      <alignment horizontal="center" vertical="top" wrapText="1"/>
    </xf>
    <xf numFmtId="0" fontId="0" fillId="6" borderId="17" xfId="0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horizontal="center"/>
    </xf>
  </cellXfs>
  <cellStyles count="7">
    <cellStyle name="Currency" xfId="1" builtinId="4"/>
    <cellStyle name="Hyperlink" xfId="6" builtinId="8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erardiconstructioninc@gmail.com" TargetMode="External"/><Relationship Id="rId1" Type="http://schemas.openxmlformats.org/officeDocument/2006/relationships/hyperlink" Target="mailto:jcunane@gesoncal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5"/>
  <sheetViews>
    <sheetView workbookViewId="0">
      <selection activeCell="C21" sqref="C21"/>
    </sheetView>
  </sheetViews>
  <sheetFormatPr defaultRowHeight="15" x14ac:dyDescent="0.25"/>
  <cols>
    <col min="1" max="1" width="43" customWidth="1"/>
    <col min="2" max="2" width="14.42578125" customWidth="1"/>
    <col min="3" max="3" width="43.140625" customWidth="1"/>
  </cols>
  <sheetData>
    <row r="1" spans="1:3" ht="15.75" x14ac:dyDescent="0.25">
      <c r="A1" s="154" t="s">
        <v>183</v>
      </c>
      <c r="B1" s="154"/>
      <c r="C1" s="154"/>
    </row>
    <row r="2" spans="1:3" ht="15.75" x14ac:dyDescent="0.25">
      <c r="A2" s="154" t="s">
        <v>238</v>
      </c>
      <c r="B2" s="154"/>
      <c r="C2" s="154"/>
    </row>
    <row r="3" spans="1:3" ht="15.75" x14ac:dyDescent="0.25">
      <c r="A3" s="154" t="s">
        <v>239</v>
      </c>
      <c r="B3" s="154"/>
      <c r="C3" s="154"/>
    </row>
    <row r="4" spans="1:3" s="6" customFormat="1" ht="15.75" customHeight="1" x14ac:dyDescent="0.25">
      <c r="A4" s="155"/>
      <c r="B4" s="155"/>
      <c r="C4" s="155"/>
    </row>
    <row r="5" spans="1:3" s="6" customFormat="1" ht="15.75" customHeight="1" thickBot="1" x14ac:dyDescent="0.3">
      <c r="A5" s="156"/>
      <c r="B5" s="155"/>
      <c r="C5" s="156"/>
    </row>
    <row r="6" spans="1:3" x14ac:dyDescent="0.25">
      <c r="A6" s="11" t="s">
        <v>258</v>
      </c>
      <c r="B6" s="151"/>
      <c r="C6" s="11" t="s">
        <v>257</v>
      </c>
    </row>
    <row r="7" spans="1:3" x14ac:dyDescent="0.25">
      <c r="A7" s="12" t="s">
        <v>240</v>
      </c>
      <c r="B7" s="151"/>
      <c r="C7" s="12" t="s">
        <v>249</v>
      </c>
    </row>
    <row r="8" spans="1:3" x14ac:dyDescent="0.25">
      <c r="A8" s="13" t="s">
        <v>241</v>
      </c>
      <c r="B8" s="151"/>
      <c r="C8" s="13" t="s">
        <v>250</v>
      </c>
    </row>
    <row r="9" spans="1:3" x14ac:dyDescent="0.25">
      <c r="A9" s="13" t="s">
        <v>242</v>
      </c>
      <c r="B9" s="151"/>
      <c r="C9" s="13" t="s">
        <v>251</v>
      </c>
    </row>
    <row r="10" spans="1:3" x14ac:dyDescent="0.25">
      <c r="A10" s="13" t="s">
        <v>243</v>
      </c>
      <c r="B10" s="151"/>
      <c r="C10" s="13" t="s">
        <v>252</v>
      </c>
    </row>
    <row r="11" spans="1:3" ht="15" customHeight="1" x14ac:dyDescent="0.25">
      <c r="A11" s="13" t="s">
        <v>244</v>
      </c>
      <c r="B11" s="151"/>
      <c r="C11" s="13" t="s">
        <v>253</v>
      </c>
    </row>
    <row r="12" spans="1:3" ht="15" customHeight="1" x14ac:dyDescent="0.25">
      <c r="A12" s="13" t="s">
        <v>245</v>
      </c>
      <c r="B12" s="151"/>
      <c r="C12" s="13" t="s">
        <v>254</v>
      </c>
    </row>
    <row r="13" spans="1:3" x14ac:dyDescent="0.25">
      <c r="A13" s="13" t="s">
        <v>246</v>
      </c>
      <c r="B13" s="151"/>
      <c r="C13" s="14" t="s">
        <v>255</v>
      </c>
    </row>
    <row r="14" spans="1:3" s="6" customFormat="1" x14ac:dyDescent="0.25">
      <c r="A14" s="14" t="s">
        <v>247</v>
      </c>
      <c r="B14" s="151"/>
      <c r="C14" s="152" t="s">
        <v>256</v>
      </c>
    </row>
    <row r="15" spans="1:3" ht="15.75" thickBot="1" x14ac:dyDescent="0.3">
      <c r="A15" s="15" t="s">
        <v>248</v>
      </c>
      <c r="B15" s="151"/>
      <c r="C15" s="153"/>
    </row>
  </sheetData>
  <mergeCells count="6">
    <mergeCell ref="B6:B15"/>
    <mergeCell ref="C14:C15"/>
    <mergeCell ref="A1:C1"/>
    <mergeCell ref="A2:C2"/>
    <mergeCell ref="A3:C3"/>
    <mergeCell ref="A4:C5"/>
  </mergeCells>
  <hyperlinks>
    <hyperlink ref="A14" r:id="rId1" display="mailto:jcunane@gesoncall.com" xr:uid="{9872DEDC-AA76-4DEB-AE54-5CD27BC60AE8}"/>
    <hyperlink ref="C13" r:id="rId2" display="mailto:gerardiconstructioninc@gmail.com" xr:uid="{B0496283-080A-4E4A-BC6D-6CB47A68935A}"/>
  </hyperlinks>
  <pageMargins left="0.7" right="0.7" top="0.75" bottom="0.75" header="0.3" footer="0.3"/>
  <pageSetup scale="72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H171"/>
  <sheetViews>
    <sheetView tabSelected="1" view="pageBreakPreview" zoomScale="60" zoomScaleNormal="100" workbookViewId="0">
      <selection activeCell="P27" sqref="P27"/>
    </sheetView>
  </sheetViews>
  <sheetFormatPr defaultRowHeight="15" x14ac:dyDescent="0.25"/>
  <cols>
    <col min="1" max="1" width="9.140625" style="6"/>
    <col min="2" max="2" width="36.7109375" style="6" customWidth="1"/>
    <col min="3" max="3" width="12.85546875" style="3" customWidth="1"/>
    <col min="4" max="4" width="28.28515625" style="6" customWidth="1"/>
    <col min="5" max="5" width="31.85546875" style="6" customWidth="1"/>
    <col min="6" max="6" width="3.7109375" style="6" customWidth="1"/>
    <col min="7" max="7" width="31.140625" style="6" customWidth="1"/>
    <col min="8" max="8" width="32.85546875" style="6" customWidth="1"/>
    <col min="9" max="16384" width="9.140625" style="6"/>
  </cols>
  <sheetData>
    <row r="1" spans="1:8" ht="15.75" x14ac:dyDescent="0.25">
      <c r="A1" s="180" t="s">
        <v>267</v>
      </c>
      <c r="B1" s="181"/>
      <c r="C1" s="181"/>
      <c r="D1" s="181"/>
      <c r="E1" s="181"/>
      <c r="F1" s="181"/>
      <c r="G1" s="181"/>
      <c r="H1" s="182"/>
    </row>
    <row r="2" spans="1:8" ht="15.75" x14ac:dyDescent="0.25">
      <c r="A2" s="180" t="s">
        <v>268</v>
      </c>
      <c r="B2" s="181"/>
      <c r="C2" s="181"/>
      <c r="D2" s="181"/>
      <c r="E2" s="181"/>
      <c r="F2" s="181"/>
      <c r="G2" s="181"/>
      <c r="H2" s="182"/>
    </row>
    <row r="3" spans="1:8" ht="15.75" x14ac:dyDescent="0.25">
      <c r="A3" s="154" t="s">
        <v>269</v>
      </c>
      <c r="B3" s="154"/>
      <c r="C3" s="154"/>
      <c r="D3" s="154"/>
      <c r="E3" s="154"/>
      <c r="F3" s="154"/>
      <c r="G3" s="154"/>
      <c r="H3" s="154"/>
    </row>
    <row r="4" spans="1:8" x14ac:dyDescent="0.25">
      <c r="A4" s="157" t="s">
        <v>0</v>
      </c>
      <c r="B4" s="157"/>
      <c r="C4" s="157"/>
      <c r="D4" s="157"/>
      <c r="E4" s="157"/>
      <c r="F4" s="157"/>
      <c r="G4" s="157"/>
      <c r="H4" s="157"/>
    </row>
    <row r="5" spans="1:8" x14ac:dyDescent="0.25">
      <c r="A5" s="172" t="s">
        <v>1</v>
      </c>
      <c r="B5" s="172"/>
      <c r="C5" s="172"/>
      <c r="D5" s="172"/>
      <c r="E5" s="172"/>
      <c r="F5" s="172"/>
      <c r="G5" s="172"/>
      <c r="H5" s="172"/>
    </row>
    <row r="6" spans="1:8" x14ac:dyDescent="0.25">
      <c r="A6" s="19" t="s">
        <v>2</v>
      </c>
      <c r="B6" s="19" t="s">
        <v>3</v>
      </c>
      <c r="C6" s="19" t="s">
        <v>3</v>
      </c>
      <c r="D6" s="58" t="s">
        <v>228</v>
      </c>
      <c r="E6" s="59" t="s">
        <v>229</v>
      </c>
      <c r="F6" s="158"/>
      <c r="G6" s="58" t="s">
        <v>228</v>
      </c>
      <c r="H6" s="59" t="s">
        <v>229</v>
      </c>
    </row>
    <row r="7" spans="1:8" x14ac:dyDescent="0.25">
      <c r="A7" s="19" t="s">
        <v>4</v>
      </c>
      <c r="B7" s="19" t="s">
        <v>5</v>
      </c>
      <c r="C7" s="19" t="s">
        <v>6</v>
      </c>
      <c r="D7" s="20" t="s">
        <v>72</v>
      </c>
      <c r="E7" s="21" t="s">
        <v>72</v>
      </c>
      <c r="F7" s="159"/>
      <c r="G7" s="20" t="s">
        <v>179</v>
      </c>
      <c r="H7" s="21" t="s">
        <v>179</v>
      </c>
    </row>
    <row r="8" spans="1:8" x14ac:dyDescent="0.25">
      <c r="C8" s="6"/>
      <c r="D8" s="43"/>
      <c r="E8" s="23"/>
      <c r="F8" s="159"/>
      <c r="G8" s="43"/>
      <c r="H8" s="23"/>
    </row>
    <row r="9" spans="1:8" x14ac:dyDescent="0.25">
      <c r="A9" s="24">
        <v>1</v>
      </c>
      <c r="B9" s="25" t="s">
        <v>7</v>
      </c>
      <c r="C9" s="26" t="s">
        <v>8</v>
      </c>
      <c r="D9" s="62">
        <v>850</v>
      </c>
      <c r="E9" s="27">
        <v>0</v>
      </c>
      <c r="F9" s="159"/>
      <c r="G9" s="62">
        <v>850</v>
      </c>
      <c r="H9" s="27">
        <v>0</v>
      </c>
    </row>
    <row r="10" spans="1:8" ht="18.75" customHeight="1" x14ac:dyDescent="0.25">
      <c r="A10" s="28"/>
      <c r="B10" s="25" t="s">
        <v>9</v>
      </c>
      <c r="C10" s="18"/>
      <c r="D10" s="43"/>
      <c r="E10" s="23"/>
      <c r="F10" s="159"/>
      <c r="G10" s="46"/>
      <c r="H10" s="29"/>
    </row>
    <row r="11" spans="1:8" x14ac:dyDescent="0.25">
      <c r="A11" s="28"/>
      <c r="B11" s="25" t="s">
        <v>10</v>
      </c>
      <c r="C11" s="18"/>
      <c r="D11" s="43"/>
      <c r="E11" s="23"/>
      <c r="F11" s="159"/>
      <c r="G11" s="46"/>
      <c r="H11" s="29"/>
    </row>
    <row r="12" spans="1:8" x14ac:dyDescent="0.25">
      <c r="A12" s="28"/>
      <c r="B12" s="25"/>
      <c r="C12" s="18"/>
      <c r="D12" s="43"/>
      <c r="E12" s="23"/>
      <c r="F12" s="159"/>
      <c r="G12" s="46"/>
      <c r="H12" s="29"/>
    </row>
    <row r="13" spans="1:8" x14ac:dyDescent="0.25">
      <c r="A13" s="24">
        <v>2</v>
      </c>
      <c r="B13" s="25" t="s">
        <v>11</v>
      </c>
      <c r="C13" s="26" t="s">
        <v>12</v>
      </c>
      <c r="D13" s="63">
        <v>2145</v>
      </c>
      <c r="E13" s="30">
        <v>0</v>
      </c>
      <c r="F13" s="159"/>
      <c r="G13" s="63">
        <v>1150</v>
      </c>
      <c r="H13" s="30">
        <v>0</v>
      </c>
    </row>
    <row r="14" spans="1:8" x14ac:dyDescent="0.25">
      <c r="A14" s="28"/>
      <c r="B14" s="25" t="s">
        <v>13</v>
      </c>
      <c r="C14" s="18"/>
      <c r="D14" s="45"/>
      <c r="E14" s="30"/>
      <c r="F14" s="159"/>
      <c r="G14" s="45"/>
      <c r="H14" s="30"/>
    </row>
    <row r="15" spans="1:8" x14ac:dyDescent="0.25">
      <c r="A15" s="28"/>
      <c r="B15" s="25" t="s">
        <v>14</v>
      </c>
      <c r="C15" s="18"/>
      <c r="D15" s="45"/>
      <c r="E15" s="30"/>
      <c r="F15" s="159"/>
      <c r="G15" s="45"/>
      <c r="H15" s="30"/>
    </row>
    <row r="16" spans="1:8" x14ac:dyDescent="0.25">
      <c r="A16" s="28"/>
      <c r="B16" s="25"/>
      <c r="C16" s="18"/>
      <c r="D16" s="49"/>
      <c r="E16" s="55"/>
      <c r="F16" s="160"/>
      <c r="G16" s="49"/>
      <c r="H16" s="55"/>
    </row>
    <row r="17" spans="1:8" x14ac:dyDescent="0.25">
      <c r="A17" s="52">
        <v>3</v>
      </c>
      <c r="B17" s="53" t="s">
        <v>15</v>
      </c>
      <c r="C17" s="54" t="s">
        <v>16</v>
      </c>
      <c r="D17" s="171" t="s">
        <v>263</v>
      </c>
      <c r="E17" s="171"/>
      <c r="F17" s="171"/>
      <c r="G17" s="171"/>
      <c r="H17" s="171"/>
    </row>
    <row r="18" spans="1:8" x14ac:dyDescent="0.25">
      <c r="A18" s="52"/>
      <c r="B18" s="53" t="s">
        <v>17</v>
      </c>
      <c r="C18" s="54"/>
      <c r="D18" s="171"/>
      <c r="E18" s="171"/>
      <c r="F18" s="171"/>
      <c r="G18" s="171"/>
      <c r="H18" s="171"/>
    </row>
    <row r="19" spans="1:8" x14ac:dyDescent="0.25">
      <c r="A19" s="52"/>
      <c r="B19" s="53" t="s">
        <v>18</v>
      </c>
      <c r="C19" s="54"/>
      <c r="D19" s="171"/>
      <c r="E19" s="171"/>
      <c r="F19" s="171"/>
      <c r="G19" s="171"/>
      <c r="H19" s="171"/>
    </row>
    <row r="20" spans="1:8" x14ac:dyDescent="0.25">
      <c r="A20" s="28"/>
      <c r="B20" s="25"/>
      <c r="C20" s="18"/>
      <c r="D20" s="50"/>
      <c r="E20" s="56"/>
      <c r="F20" s="158"/>
      <c r="G20" s="51"/>
      <c r="H20" s="57"/>
    </row>
    <row r="21" spans="1:8" x14ac:dyDescent="0.25">
      <c r="A21" s="24">
        <v>4</v>
      </c>
      <c r="B21" s="25" t="s">
        <v>19</v>
      </c>
      <c r="C21" s="26" t="s">
        <v>20</v>
      </c>
      <c r="D21" s="62">
        <v>650</v>
      </c>
      <c r="E21" s="27">
        <v>0</v>
      </c>
      <c r="F21" s="159"/>
      <c r="G21" s="62">
        <v>400</v>
      </c>
      <c r="H21" s="27">
        <v>0</v>
      </c>
    </row>
    <row r="22" spans="1:8" x14ac:dyDescent="0.25">
      <c r="A22" s="28"/>
      <c r="B22" s="25" t="s">
        <v>21</v>
      </c>
      <c r="C22" s="18"/>
      <c r="D22" s="44" t="s">
        <v>27</v>
      </c>
      <c r="E22" s="27" t="s">
        <v>27</v>
      </c>
      <c r="F22" s="159"/>
      <c r="G22" s="44"/>
      <c r="H22" s="27"/>
    </row>
    <row r="23" spans="1:8" x14ac:dyDescent="0.25">
      <c r="A23" s="28"/>
      <c r="B23" s="25" t="s">
        <v>22</v>
      </c>
      <c r="C23" s="18"/>
      <c r="D23" s="44"/>
      <c r="E23" s="27"/>
      <c r="F23" s="159"/>
      <c r="G23" s="44"/>
      <c r="H23" s="27"/>
    </row>
    <row r="24" spans="1:8" x14ac:dyDescent="0.25">
      <c r="A24" s="28"/>
      <c r="B24" s="25"/>
      <c r="C24" s="18"/>
      <c r="D24" s="43"/>
      <c r="E24" s="23"/>
      <c r="F24" s="159"/>
      <c r="G24" s="46"/>
      <c r="H24" s="29"/>
    </row>
    <row r="25" spans="1:8" x14ac:dyDescent="0.25">
      <c r="A25" s="24">
        <v>5</v>
      </c>
      <c r="B25" s="25" t="s">
        <v>23</v>
      </c>
      <c r="C25" s="26" t="s">
        <v>24</v>
      </c>
      <c r="D25" s="63">
        <v>195</v>
      </c>
      <c r="E25" s="30">
        <v>0</v>
      </c>
      <c r="F25" s="159"/>
      <c r="G25" s="63">
        <v>175</v>
      </c>
      <c r="H25" s="30">
        <v>0</v>
      </c>
    </row>
    <row r="26" spans="1:8" x14ac:dyDescent="0.25">
      <c r="A26" s="28"/>
      <c r="B26" s="25" t="s">
        <v>25</v>
      </c>
      <c r="C26" s="18"/>
      <c r="D26" s="47"/>
      <c r="E26" s="31"/>
      <c r="F26" s="159"/>
      <c r="G26" s="45"/>
      <c r="H26" s="30"/>
    </row>
    <row r="27" spans="1:8" x14ac:dyDescent="0.25">
      <c r="A27" s="28"/>
      <c r="B27" s="25" t="s">
        <v>26</v>
      </c>
      <c r="C27" s="18"/>
      <c r="D27" s="47"/>
      <c r="E27" s="31"/>
      <c r="F27" s="159"/>
      <c r="G27" s="45"/>
      <c r="H27" s="30"/>
    </row>
    <row r="28" spans="1:8" x14ac:dyDescent="0.25">
      <c r="A28" s="28"/>
      <c r="B28" s="25" t="s">
        <v>27</v>
      </c>
      <c r="C28" s="18"/>
      <c r="D28" s="47"/>
      <c r="E28" s="31"/>
      <c r="F28" s="159"/>
      <c r="G28" s="45"/>
      <c r="H28" s="30"/>
    </row>
    <row r="29" spans="1:8" x14ac:dyDescent="0.25">
      <c r="A29" s="24">
        <v>6</v>
      </c>
      <c r="B29" s="25" t="s">
        <v>28</v>
      </c>
      <c r="C29" s="26" t="s">
        <v>29</v>
      </c>
      <c r="D29" s="63">
        <v>190</v>
      </c>
      <c r="E29" s="30">
        <v>0</v>
      </c>
      <c r="F29" s="159"/>
      <c r="G29" s="63">
        <v>175</v>
      </c>
      <c r="H29" s="30">
        <v>0</v>
      </c>
    </row>
    <row r="30" spans="1:8" x14ac:dyDescent="0.25">
      <c r="A30" s="24" t="s">
        <v>27</v>
      </c>
      <c r="B30" s="25" t="s">
        <v>26</v>
      </c>
      <c r="C30" s="26" t="s">
        <v>27</v>
      </c>
      <c r="D30" s="47"/>
      <c r="E30" s="31"/>
      <c r="F30" s="159"/>
      <c r="G30" s="45"/>
      <c r="H30" s="30"/>
    </row>
    <row r="31" spans="1:8" x14ac:dyDescent="0.25">
      <c r="A31" s="28"/>
      <c r="B31" s="25"/>
      <c r="C31" s="18"/>
      <c r="D31" s="47"/>
      <c r="E31" s="31"/>
      <c r="F31" s="159"/>
      <c r="G31" s="45"/>
      <c r="H31" s="30"/>
    </row>
    <row r="32" spans="1:8" x14ac:dyDescent="0.25">
      <c r="A32" s="24">
        <v>7</v>
      </c>
      <c r="B32" s="25" t="s">
        <v>30</v>
      </c>
      <c r="C32" s="26" t="s">
        <v>31</v>
      </c>
      <c r="D32" s="63">
        <v>190</v>
      </c>
      <c r="E32" s="30">
        <v>0</v>
      </c>
      <c r="F32" s="159"/>
      <c r="G32" s="63">
        <v>175</v>
      </c>
      <c r="H32" s="30">
        <v>0</v>
      </c>
    </row>
    <row r="33" spans="1:8" x14ac:dyDescent="0.25">
      <c r="A33" s="28"/>
      <c r="B33" s="25" t="s">
        <v>32</v>
      </c>
      <c r="C33" s="18"/>
      <c r="D33" s="43"/>
      <c r="E33" s="23"/>
      <c r="F33" s="159"/>
      <c r="G33" s="46"/>
      <c r="H33" s="29"/>
    </row>
    <row r="34" spans="1:8" x14ac:dyDescent="0.25">
      <c r="A34" s="28"/>
      <c r="B34" s="25" t="s">
        <v>26</v>
      </c>
      <c r="C34" s="18"/>
      <c r="D34" s="48" t="s">
        <v>181</v>
      </c>
      <c r="E34" s="32" t="s">
        <v>181</v>
      </c>
      <c r="F34" s="159"/>
      <c r="G34" s="48"/>
      <c r="H34" s="32"/>
    </row>
    <row r="35" spans="1:8" x14ac:dyDescent="0.25">
      <c r="A35" s="28"/>
      <c r="B35" s="25"/>
      <c r="C35" s="18"/>
      <c r="D35" s="48"/>
      <c r="E35" s="32"/>
      <c r="F35" s="159"/>
      <c r="G35" s="48"/>
      <c r="H35" s="32"/>
    </row>
    <row r="36" spans="1:8" x14ac:dyDescent="0.25">
      <c r="A36" s="28">
        <v>8</v>
      </c>
      <c r="B36" s="25" t="s">
        <v>33</v>
      </c>
      <c r="C36" s="18" t="s">
        <v>34</v>
      </c>
      <c r="D36" s="63">
        <v>2950</v>
      </c>
      <c r="E36" s="30">
        <v>0</v>
      </c>
      <c r="F36" s="159"/>
      <c r="G36" s="63">
        <v>1350</v>
      </c>
      <c r="H36" s="30">
        <v>0</v>
      </c>
    </row>
    <row r="37" spans="1:8" x14ac:dyDescent="0.25">
      <c r="A37" s="28"/>
      <c r="B37" s="25" t="s">
        <v>35</v>
      </c>
      <c r="C37" s="18"/>
      <c r="D37" s="45"/>
      <c r="E37" s="30"/>
      <c r="F37" s="159"/>
      <c r="G37" s="45"/>
      <c r="H37" s="30"/>
    </row>
    <row r="38" spans="1:8" x14ac:dyDescent="0.25">
      <c r="A38" s="28"/>
      <c r="B38" s="25" t="s">
        <v>36</v>
      </c>
      <c r="C38" s="18"/>
      <c r="D38" s="45"/>
      <c r="E38" s="30"/>
      <c r="F38" s="159"/>
      <c r="G38" s="45"/>
      <c r="H38" s="30"/>
    </row>
    <row r="39" spans="1:8" x14ac:dyDescent="0.25">
      <c r="A39" s="28"/>
      <c r="B39" s="25"/>
      <c r="C39" s="18"/>
      <c r="D39" s="49"/>
      <c r="E39" s="55"/>
      <c r="F39" s="160"/>
      <c r="G39" s="49"/>
      <c r="H39" s="55"/>
    </row>
    <row r="40" spans="1:8" x14ac:dyDescent="0.25">
      <c r="A40" s="52">
        <v>9</v>
      </c>
      <c r="B40" s="53" t="s">
        <v>37</v>
      </c>
      <c r="C40" s="54" t="s">
        <v>38</v>
      </c>
      <c r="D40" s="162" t="s">
        <v>263</v>
      </c>
      <c r="E40" s="163"/>
      <c r="F40" s="163"/>
      <c r="G40" s="163"/>
      <c r="H40" s="164"/>
    </row>
    <row r="41" spans="1:8" x14ac:dyDescent="0.25">
      <c r="A41" s="52"/>
      <c r="B41" s="53" t="s">
        <v>39</v>
      </c>
      <c r="C41" s="54"/>
      <c r="D41" s="165"/>
      <c r="E41" s="166"/>
      <c r="F41" s="166"/>
      <c r="G41" s="166"/>
      <c r="H41" s="167"/>
    </row>
    <row r="42" spans="1:8" x14ac:dyDescent="0.25">
      <c r="A42" s="52"/>
      <c r="B42" s="53" t="s">
        <v>18</v>
      </c>
      <c r="C42" s="54"/>
      <c r="D42" s="168"/>
      <c r="E42" s="169"/>
      <c r="F42" s="169"/>
      <c r="G42" s="169"/>
      <c r="H42" s="170"/>
    </row>
    <row r="43" spans="1:8" x14ac:dyDescent="0.25">
      <c r="A43" s="28"/>
      <c r="B43" s="25"/>
      <c r="C43" s="18"/>
      <c r="D43" s="50"/>
      <c r="E43" s="50"/>
      <c r="F43" s="158"/>
      <c r="G43" s="50"/>
      <c r="H43" s="50"/>
    </row>
    <row r="44" spans="1:8" x14ac:dyDescent="0.25">
      <c r="A44" s="28">
        <v>10</v>
      </c>
      <c r="B44" s="25" t="s">
        <v>40</v>
      </c>
      <c r="C44" s="33" t="s">
        <v>41</v>
      </c>
      <c r="D44" s="63">
        <v>600</v>
      </c>
      <c r="E44" s="45">
        <v>0</v>
      </c>
      <c r="F44" s="159"/>
      <c r="G44" s="63">
        <v>240</v>
      </c>
      <c r="H44" s="45">
        <v>0</v>
      </c>
    </row>
    <row r="45" spans="1:8" x14ac:dyDescent="0.25">
      <c r="A45" s="28"/>
      <c r="B45" s="25" t="s">
        <v>42</v>
      </c>
      <c r="C45" s="33"/>
      <c r="D45" s="48"/>
      <c r="E45" s="48"/>
      <c r="F45" s="159"/>
      <c r="G45" s="48"/>
      <c r="H45" s="48"/>
    </row>
    <row r="46" spans="1:8" x14ac:dyDescent="0.25">
      <c r="A46" s="28"/>
      <c r="B46" s="25" t="s">
        <v>18</v>
      </c>
      <c r="C46" s="33"/>
      <c r="D46" s="48"/>
      <c r="E46" s="48"/>
      <c r="F46" s="159"/>
      <c r="G46" s="48"/>
      <c r="H46" s="48"/>
    </row>
    <row r="47" spans="1:8" x14ac:dyDescent="0.25">
      <c r="A47" s="28"/>
      <c r="B47" s="25"/>
      <c r="C47" s="18"/>
      <c r="D47" s="48"/>
      <c r="E47" s="48"/>
      <c r="F47" s="159"/>
      <c r="G47" s="48"/>
      <c r="H47" s="48"/>
    </row>
    <row r="48" spans="1:8" ht="15" customHeight="1" x14ac:dyDescent="0.25">
      <c r="A48" s="28"/>
      <c r="B48" s="34" t="s">
        <v>43</v>
      </c>
      <c r="C48" s="18"/>
      <c r="D48" s="63">
        <f>SUM(D9:D44)</f>
        <v>7770</v>
      </c>
      <c r="E48" s="45">
        <f>SUM(E9:E44)</f>
        <v>0</v>
      </c>
      <c r="F48" s="159"/>
      <c r="G48" s="63">
        <f>SUM(G9:G44)</f>
        <v>4515</v>
      </c>
      <c r="H48" s="45">
        <f>SUM(H9:H44)</f>
        <v>0</v>
      </c>
    </row>
    <row r="49" spans="1:8" ht="15" customHeight="1" x14ac:dyDescent="0.25">
      <c r="A49" s="28"/>
      <c r="B49" s="34"/>
      <c r="C49" s="26"/>
      <c r="D49" s="42"/>
      <c r="E49" s="42"/>
      <c r="F49" s="160"/>
      <c r="G49" s="42"/>
      <c r="H49" s="42"/>
    </row>
    <row r="50" spans="1:8" x14ac:dyDescent="0.25">
      <c r="A50" s="157" t="s">
        <v>44</v>
      </c>
      <c r="B50" s="157"/>
      <c r="C50" s="157"/>
      <c r="D50" s="157"/>
      <c r="E50" s="157"/>
      <c r="F50" s="157"/>
      <c r="G50" s="157"/>
      <c r="H50" s="157"/>
    </row>
    <row r="51" spans="1:8" x14ac:dyDescent="0.25">
      <c r="A51" s="172" t="s">
        <v>1</v>
      </c>
      <c r="B51" s="172"/>
      <c r="C51" s="172"/>
      <c r="D51" s="172"/>
      <c r="E51" s="172"/>
      <c r="F51" s="172"/>
      <c r="G51" s="172"/>
      <c r="H51" s="172"/>
    </row>
    <row r="52" spans="1:8" x14ac:dyDescent="0.25">
      <c r="A52" s="19" t="s">
        <v>2</v>
      </c>
      <c r="B52" s="19" t="s">
        <v>3</v>
      </c>
      <c r="C52" s="19" t="s">
        <v>3</v>
      </c>
      <c r="D52" s="58" t="s">
        <v>228</v>
      </c>
      <c r="E52" s="59" t="s">
        <v>229</v>
      </c>
      <c r="F52" s="158"/>
      <c r="G52" s="58" t="s">
        <v>228</v>
      </c>
      <c r="H52" s="59" t="s">
        <v>229</v>
      </c>
    </row>
    <row r="53" spans="1:8" x14ac:dyDescent="0.25">
      <c r="A53" s="19" t="s">
        <v>4</v>
      </c>
      <c r="B53" s="19" t="s">
        <v>5</v>
      </c>
      <c r="C53" s="19" t="s">
        <v>6</v>
      </c>
      <c r="D53" s="9" t="s">
        <v>72</v>
      </c>
      <c r="E53" s="21" t="s">
        <v>72</v>
      </c>
      <c r="F53" s="159"/>
      <c r="G53" s="20" t="s">
        <v>179</v>
      </c>
      <c r="H53" s="21" t="s">
        <v>179</v>
      </c>
    </row>
    <row r="54" spans="1:8" x14ac:dyDescent="0.25">
      <c r="A54" s="22"/>
      <c r="B54" s="22"/>
      <c r="C54" s="22"/>
      <c r="D54" s="60"/>
      <c r="E54" s="43"/>
      <c r="F54" s="159"/>
      <c r="G54" s="46"/>
      <c r="H54" s="46"/>
    </row>
    <row r="55" spans="1:8" x14ac:dyDescent="0.25">
      <c r="A55" s="24">
        <v>1</v>
      </c>
      <c r="B55" s="25" t="s">
        <v>45</v>
      </c>
      <c r="C55" s="26" t="s">
        <v>46</v>
      </c>
      <c r="D55" s="63">
        <v>220</v>
      </c>
      <c r="E55" s="63">
        <v>250</v>
      </c>
      <c r="F55" s="159"/>
      <c r="G55" s="63">
        <v>195</v>
      </c>
      <c r="H55" s="63">
        <v>195</v>
      </c>
    </row>
    <row r="56" spans="1:8" x14ac:dyDescent="0.25">
      <c r="A56" s="28"/>
      <c r="B56" s="25" t="s">
        <v>47</v>
      </c>
      <c r="C56" s="18"/>
      <c r="D56" s="45"/>
      <c r="E56" s="45"/>
      <c r="F56" s="159"/>
      <c r="G56" s="45"/>
      <c r="H56" s="45"/>
    </row>
    <row r="57" spans="1:8" x14ac:dyDescent="0.25">
      <c r="A57" s="28"/>
      <c r="B57" s="25" t="s">
        <v>48</v>
      </c>
      <c r="C57" s="18"/>
      <c r="D57" s="45"/>
      <c r="E57" s="45"/>
      <c r="F57" s="159"/>
      <c r="G57" s="45"/>
      <c r="H57" s="45"/>
    </row>
    <row r="58" spans="1:8" x14ac:dyDescent="0.25">
      <c r="A58" s="28"/>
      <c r="B58" s="25"/>
      <c r="C58" s="26" t="s">
        <v>27</v>
      </c>
      <c r="D58" s="45" t="s">
        <v>27</v>
      </c>
      <c r="E58" s="45" t="s">
        <v>27</v>
      </c>
      <c r="F58" s="159"/>
      <c r="G58" s="45"/>
      <c r="H58" s="45"/>
    </row>
    <row r="59" spans="1:8" x14ac:dyDescent="0.25">
      <c r="A59" s="24">
        <v>2</v>
      </c>
      <c r="B59" s="25" t="s">
        <v>49</v>
      </c>
      <c r="C59" s="26" t="s">
        <v>50</v>
      </c>
      <c r="D59" s="63">
        <v>700</v>
      </c>
      <c r="E59" s="63">
        <v>750</v>
      </c>
      <c r="F59" s="159"/>
      <c r="G59" s="63">
        <v>550</v>
      </c>
      <c r="H59" s="63">
        <v>600</v>
      </c>
    </row>
    <row r="60" spans="1:8" ht="15" customHeight="1" x14ac:dyDescent="0.25">
      <c r="A60" s="28"/>
      <c r="B60" s="25" t="s">
        <v>51</v>
      </c>
      <c r="C60" s="18"/>
      <c r="D60" s="43"/>
      <c r="E60" s="43"/>
      <c r="F60" s="159"/>
      <c r="G60" s="46"/>
      <c r="H60" s="46"/>
    </row>
    <row r="61" spans="1:8" x14ac:dyDescent="0.25">
      <c r="A61" s="28"/>
      <c r="B61" s="25" t="s">
        <v>52</v>
      </c>
      <c r="C61" s="18"/>
      <c r="D61" s="43"/>
      <c r="E61" s="43"/>
      <c r="F61" s="159"/>
      <c r="G61" s="46"/>
      <c r="H61" s="46"/>
    </row>
    <row r="62" spans="1:8" x14ac:dyDescent="0.25">
      <c r="A62" s="28"/>
      <c r="B62" s="25" t="s">
        <v>48</v>
      </c>
      <c r="C62" s="18"/>
      <c r="D62" s="43"/>
      <c r="E62" s="43"/>
      <c r="F62" s="159"/>
      <c r="G62" s="46"/>
      <c r="H62" s="46"/>
    </row>
    <row r="63" spans="1:8" x14ac:dyDescent="0.25">
      <c r="A63" s="28"/>
      <c r="B63" s="25"/>
      <c r="C63" s="18"/>
      <c r="D63" s="43"/>
      <c r="E63" s="43"/>
      <c r="F63" s="159"/>
      <c r="G63" s="46"/>
      <c r="H63" s="46"/>
    </row>
    <row r="64" spans="1:8" x14ac:dyDescent="0.25">
      <c r="A64" s="28"/>
      <c r="B64" s="17" t="s">
        <v>53</v>
      </c>
      <c r="C64" s="18"/>
      <c r="D64" s="63">
        <f>D55+D59</f>
        <v>920</v>
      </c>
      <c r="E64" s="63">
        <f>E55+E59</f>
        <v>1000</v>
      </c>
      <c r="F64" s="159"/>
      <c r="G64" s="63">
        <f>G55+G59</f>
        <v>745</v>
      </c>
      <c r="H64" s="63">
        <f>H55+H59</f>
        <v>795</v>
      </c>
    </row>
    <row r="65" spans="1:8" x14ac:dyDescent="0.25">
      <c r="A65" s="28"/>
      <c r="B65" s="34"/>
      <c r="C65" s="18"/>
      <c r="D65" s="42"/>
      <c r="E65" s="61"/>
      <c r="F65" s="160"/>
      <c r="G65" s="42"/>
      <c r="H65" s="42"/>
    </row>
    <row r="66" spans="1:8" x14ac:dyDescent="0.25">
      <c r="A66" s="157" t="s">
        <v>54</v>
      </c>
      <c r="B66" s="157"/>
      <c r="C66" s="157"/>
      <c r="D66" s="157"/>
      <c r="E66" s="157"/>
      <c r="F66" s="157"/>
      <c r="G66" s="157"/>
      <c r="H66" s="157"/>
    </row>
    <row r="67" spans="1:8" x14ac:dyDescent="0.25">
      <c r="A67" s="172" t="s">
        <v>55</v>
      </c>
      <c r="B67" s="172"/>
      <c r="C67" s="172"/>
      <c r="D67" s="172"/>
      <c r="E67" s="172"/>
      <c r="F67" s="172"/>
      <c r="G67" s="172"/>
      <c r="H67" s="172"/>
    </row>
    <row r="68" spans="1:8" x14ac:dyDescent="0.25">
      <c r="A68" s="19" t="s">
        <v>2</v>
      </c>
      <c r="B68" s="19" t="s">
        <v>3</v>
      </c>
      <c r="C68" s="161" t="s">
        <v>264</v>
      </c>
      <c r="D68" s="58" t="s">
        <v>228</v>
      </c>
      <c r="E68" s="59" t="s">
        <v>229</v>
      </c>
      <c r="F68" s="158"/>
      <c r="G68" s="58" t="s">
        <v>228</v>
      </c>
      <c r="H68" s="59" t="s">
        <v>229</v>
      </c>
    </row>
    <row r="69" spans="1:8" ht="15" customHeight="1" x14ac:dyDescent="0.25">
      <c r="A69" s="19" t="s">
        <v>4</v>
      </c>
      <c r="B69" s="19" t="s">
        <v>5</v>
      </c>
      <c r="C69" s="161"/>
      <c r="D69" s="9" t="s">
        <v>72</v>
      </c>
      <c r="E69" s="21" t="s">
        <v>72</v>
      </c>
      <c r="F69" s="159"/>
      <c r="G69" s="20" t="s">
        <v>179</v>
      </c>
      <c r="H69" s="21" t="s">
        <v>179</v>
      </c>
    </row>
    <row r="70" spans="1:8" ht="15" customHeight="1" x14ac:dyDescent="0.25">
      <c r="A70" s="19"/>
      <c r="B70" s="19"/>
      <c r="C70" s="66"/>
      <c r="D70" s="10"/>
      <c r="E70" s="67"/>
      <c r="F70" s="159"/>
      <c r="G70" s="67"/>
      <c r="H70" s="67"/>
    </row>
    <row r="71" spans="1:8" x14ac:dyDescent="0.25">
      <c r="A71" s="24">
        <v>1</v>
      </c>
      <c r="B71" s="24" t="s">
        <v>56</v>
      </c>
      <c r="C71" s="26" t="s">
        <v>57</v>
      </c>
      <c r="D71" s="62">
        <v>2200</v>
      </c>
      <c r="E71" s="62">
        <v>4228</v>
      </c>
      <c r="F71" s="159"/>
      <c r="G71" s="63">
        <v>2300</v>
      </c>
      <c r="H71" s="63">
        <v>1800</v>
      </c>
    </row>
    <row r="72" spans="1:8" x14ac:dyDescent="0.25">
      <c r="A72" s="28"/>
      <c r="B72" s="28" t="s">
        <v>58</v>
      </c>
      <c r="C72" s="35"/>
      <c r="D72" s="44"/>
      <c r="E72" s="44"/>
      <c r="F72" s="159"/>
      <c r="G72" s="45"/>
      <c r="H72" s="45"/>
    </row>
    <row r="73" spans="1:8" x14ac:dyDescent="0.25">
      <c r="A73" s="28"/>
      <c r="B73" s="24" t="s">
        <v>59</v>
      </c>
      <c r="C73" s="35"/>
      <c r="D73" s="45"/>
      <c r="E73" s="45"/>
      <c r="F73" s="159"/>
      <c r="G73" s="45"/>
      <c r="H73" s="45"/>
    </row>
    <row r="74" spans="1:8" x14ac:dyDescent="0.25">
      <c r="A74" s="28"/>
      <c r="B74" s="24" t="s">
        <v>60</v>
      </c>
      <c r="C74" s="18"/>
      <c r="D74" s="45"/>
      <c r="E74" s="45"/>
      <c r="F74" s="159"/>
      <c r="G74" s="45"/>
      <c r="H74" s="45"/>
    </row>
    <row r="75" spans="1:8" x14ac:dyDescent="0.25">
      <c r="A75" s="28"/>
      <c r="B75" s="28"/>
      <c r="C75" s="33"/>
      <c r="D75" s="45"/>
      <c r="E75" s="45"/>
      <c r="F75" s="159"/>
      <c r="G75" s="46"/>
      <c r="H75" s="46"/>
    </row>
    <row r="76" spans="1:8" x14ac:dyDescent="0.25">
      <c r="A76" s="36" t="s">
        <v>61</v>
      </c>
      <c r="B76" s="24" t="s">
        <v>62</v>
      </c>
      <c r="C76" s="18" t="s">
        <v>57</v>
      </c>
      <c r="D76" s="62">
        <v>2200</v>
      </c>
      <c r="E76" s="62">
        <v>3168</v>
      </c>
      <c r="F76" s="159"/>
      <c r="G76" s="62">
        <v>2300</v>
      </c>
      <c r="H76" s="62">
        <v>1950</v>
      </c>
    </row>
    <row r="77" spans="1:8" x14ac:dyDescent="0.25">
      <c r="A77" s="28"/>
      <c r="B77" s="28" t="s">
        <v>58</v>
      </c>
      <c r="C77" s="18"/>
      <c r="D77" s="44"/>
      <c r="E77" s="44"/>
      <c r="F77" s="159"/>
      <c r="G77" s="44"/>
      <c r="H77" s="45"/>
    </row>
    <row r="78" spans="1:8" x14ac:dyDescent="0.25">
      <c r="A78" s="28"/>
      <c r="B78" s="24" t="s">
        <v>59</v>
      </c>
      <c r="C78" s="18"/>
      <c r="D78" s="45"/>
      <c r="E78" s="45"/>
      <c r="F78" s="159"/>
      <c r="G78" s="44"/>
      <c r="H78" s="45"/>
    </row>
    <row r="79" spans="1:8" x14ac:dyDescent="0.25">
      <c r="A79" s="28"/>
      <c r="B79" s="24" t="s">
        <v>60</v>
      </c>
      <c r="C79" s="18"/>
      <c r="D79" s="45"/>
      <c r="E79" s="45"/>
      <c r="F79" s="159"/>
      <c r="G79" s="44"/>
      <c r="H79" s="45"/>
    </row>
    <row r="80" spans="1:8" x14ac:dyDescent="0.25">
      <c r="A80" s="28"/>
      <c r="B80" s="24"/>
      <c r="C80" s="33"/>
      <c r="D80" s="45"/>
      <c r="E80" s="45"/>
      <c r="F80" s="159"/>
      <c r="G80" s="46"/>
      <c r="H80" s="46"/>
    </row>
    <row r="81" spans="1:8" x14ac:dyDescent="0.25">
      <c r="A81" s="28">
        <v>2</v>
      </c>
      <c r="B81" s="24" t="s">
        <v>63</v>
      </c>
      <c r="C81" s="33"/>
      <c r="D81" s="63">
        <v>325</v>
      </c>
      <c r="E81" s="63">
        <v>434</v>
      </c>
      <c r="F81" s="159"/>
      <c r="G81" s="63">
        <v>350</v>
      </c>
      <c r="H81" s="63">
        <v>276</v>
      </c>
    </row>
    <row r="82" spans="1:8" x14ac:dyDescent="0.25">
      <c r="A82" s="28"/>
      <c r="B82" s="24" t="s">
        <v>58</v>
      </c>
      <c r="C82" s="18"/>
      <c r="D82" s="44"/>
      <c r="E82" s="44"/>
      <c r="F82" s="159"/>
      <c r="G82" s="45"/>
      <c r="H82" s="45"/>
    </row>
    <row r="83" spans="1:8" x14ac:dyDescent="0.25">
      <c r="A83" s="28"/>
      <c r="B83" s="24" t="s">
        <v>64</v>
      </c>
      <c r="C83" s="18"/>
      <c r="D83" s="45"/>
      <c r="E83" s="45"/>
      <c r="F83" s="159"/>
      <c r="G83" s="45"/>
      <c r="H83" s="45"/>
    </row>
    <row r="84" spans="1:8" x14ac:dyDescent="0.25">
      <c r="A84" s="28"/>
      <c r="B84" s="24" t="s">
        <v>60</v>
      </c>
      <c r="C84" s="18"/>
      <c r="D84" s="45"/>
      <c r="E84" s="45"/>
      <c r="F84" s="159"/>
      <c r="G84" s="45"/>
      <c r="H84" s="45"/>
    </row>
    <row r="85" spans="1:8" x14ac:dyDescent="0.25">
      <c r="A85" s="28"/>
      <c r="B85" s="24"/>
      <c r="C85" s="33"/>
      <c r="D85" s="45"/>
      <c r="E85" s="45"/>
      <c r="F85" s="159"/>
      <c r="G85" s="45"/>
      <c r="H85" s="45"/>
    </row>
    <row r="86" spans="1:8" x14ac:dyDescent="0.25">
      <c r="A86" s="28">
        <v>3</v>
      </c>
      <c r="B86" s="24" t="s">
        <v>65</v>
      </c>
      <c r="C86" s="18"/>
      <c r="D86" s="63">
        <v>450</v>
      </c>
      <c r="E86" s="63">
        <v>560</v>
      </c>
      <c r="F86" s="159"/>
      <c r="G86" s="63">
        <v>350</v>
      </c>
      <c r="H86" s="63">
        <v>348</v>
      </c>
    </row>
    <row r="87" spans="1:8" x14ac:dyDescent="0.25">
      <c r="A87" s="28"/>
      <c r="B87" s="24" t="s">
        <v>58</v>
      </c>
      <c r="C87" s="18"/>
      <c r="D87" s="44"/>
      <c r="E87" s="44"/>
      <c r="F87" s="159"/>
      <c r="G87" s="45"/>
      <c r="H87" s="45"/>
    </row>
    <row r="88" spans="1:8" x14ac:dyDescent="0.25">
      <c r="A88" s="28"/>
      <c r="B88" s="24" t="s">
        <v>66</v>
      </c>
      <c r="C88" s="18"/>
      <c r="D88" s="45"/>
      <c r="E88" s="45"/>
      <c r="F88" s="159"/>
      <c r="G88" s="45"/>
      <c r="H88" s="45"/>
    </row>
    <row r="89" spans="1:8" x14ac:dyDescent="0.25">
      <c r="A89" s="28"/>
      <c r="B89" s="24" t="s">
        <v>60</v>
      </c>
      <c r="C89" s="18"/>
      <c r="D89" s="45"/>
      <c r="E89" s="45"/>
      <c r="F89" s="159"/>
      <c r="G89" s="45"/>
      <c r="H89" s="45"/>
    </row>
    <row r="90" spans="1:8" x14ac:dyDescent="0.25">
      <c r="A90" s="28"/>
      <c r="B90" s="24"/>
      <c r="C90" s="18"/>
      <c r="D90" s="45"/>
      <c r="E90" s="45"/>
      <c r="F90" s="159"/>
      <c r="G90" s="45"/>
      <c r="H90" s="45"/>
    </row>
    <row r="91" spans="1:8" x14ac:dyDescent="0.25">
      <c r="A91" s="28">
        <v>4</v>
      </c>
      <c r="B91" s="24" t="s">
        <v>67</v>
      </c>
      <c r="C91" s="18"/>
      <c r="D91" s="63">
        <v>400</v>
      </c>
      <c r="E91" s="63">
        <v>435</v>
      </c>
      <c r="F91" s="159"/>
      <c r="G91" s="63">
        <v>200</v>
      </c>
      <c r="H91" s="63">
        <v>176</v>
      </c>
    </row>
    <row r="92" spans="1:8" x14ac:dyDescent="0.25">
      <c r="A92" s="28"/>
      <c r="B92" s="24" t="s">
        <v>68</v>
      </c>
      <c r="C92" s="18"/>
      <c r="D92" s="45"/>
      <c r="E92" s="45"/>
      <c r="F92" s="159"/>
      <c r="G92" s="45"/>
      <c r="H92" s="45"/>
    </row>
    <row r="93" spans="1:8" x14ac:dyDescent="0.25">
      <c r="A93" s="28"/>
      <c r="B93" s="24" t="s">
        <v>69</v>
      </c>
      <c r="C93" s="18"/>
      <c r="D93" s="45"/>
      <c r="E93" s="45"/>
      <c r="F93" s="159"/>
      <c r="G93" s="45"/>
      <c r="H93" s="45"/>
    </row>
    <row r="94" spans="1:8" x14ac:dyDescent="0.25">
      <c r="A94" s="28"/>
      <c r="B94" s="24" t="s">
        <v>60</v>
      </c>
      <c r="C94" s="18"/>
      <c r="D94" s="45"/>
      <c r="E94" s="45"/>
      <c r="F94" s="159"/>
      <c r="G94" s="45"/>
      <c r="H94" s="45"/>
    </row>
    <row r="95" spans="1:8" x14ac:dyDescent="0.25">
      <c r="A95" s="28"/>
      <c r="B95" s="24"/>
      <c r="C95" s="18"/>
      <c r="D95" s="45"/>
      <c r="E95" s="45"/>
      <c r="F95" s="159"/>
      <c r="G95" s="45"/>
      <c r="H95" s="45"/>
    </row>
    <row r="96" spans="1:8" x14ac:dyDescent="0.25">
      <c r="A96" s="28">
        <v>5</v>
      </c>
      <c r="B96" s="24" t="s">
        <v>70</v>
      </c>
      <c r="C96" s="33"/>
      <c r="D96" s="63">
        <v>175</v>
      </c>
      <c r="E96" s="63">
        <v>268</v>
      </c>
      <c r="F96" s="159"/>
      <c r="G96" s="63">
        <v>200</v>
      </c>
      <c r="H96" s="63">
        <v>176</v>
      </c>
    </row>
    <row r="97" spans="1:8" x14ac:dyDescent="0.25">
      <c r="A97" s="28"/>
      <c r="B97" s="24" t="s">
        <v>69</v>
      </c>
      <c r="C97" s="18"/>
      <c r="D97" s="45"/>
      <c r="E97" s="45"/>
      <c r="F97" s="159"/>
      <c r="G97" s="45"/>
      <c r="H97" s="45"/>
    </row>
    <row r="98" spans="1:8" x14ac:dyDescent="0.25">
      <c r="A98" s="28"/>
      <c r="B98" s="24" t="s">
        <v>60</v>
      </c>
      <c r="C98" s="18"/>
      <c r="D98" s="45"/>
      <c r="E98" s="45"/>
      <c r="F98" s="159"/>
      <c r="G98" s="45"/>
      <c r="H98" s="45"/>
    </row>
    <row r="99" spans="1:8" x14ac:dyDescent="0.25">
      <c r="A99" s="28"/>
      <c r="B99" s="24"/>
      <c r="C99" s="18"/>
      <c r="D99" s="45"/>
      <c r="E99" s="45"/>
      <c r="F99" s="159"/>
      <c r="G99" s="45"/>
      <c r="H99" s="45"/>
    </row>
    <row r="100" spans="1:8" x14ac:dyDescent="0.25">
      <c r="A100" s="28">
        <v>6</v>
      </c>
      <c r="B100" s="24" t="s">
        <v>259</v>
      </c>
      <c r="C100" s="18"/>
      <c r="D100" s="63">
        <v>3000</v>
      </c>
      <c r="E100" s="63">
        <v>3150</v>
      </c>
      <c r="F100" s="159"/>
      <c r="G100" s="63">
        <v>1500</v>
      </c>
      <c r="H100" s="63">
        <v>1680</v>
      </c>
    </row>
    <row r="101" spans="1:8" x14ac:dyDescent="0.25">
      <c r="A101" s="28"/>
      <c r="B101" s="24" t="s">
        <v>223</v>
      </c>
      <c r="C101" s="18"/>
      <c r="D101" s="45"/>
      <c r="E101" s="45"/>
      <c r="F101" s="159"/>
      <c r="G101" s="45"/>
      <c r="H101" s="45"/>
    </row>
    <row r="102" spans="1:8" x14ac:dyDescent="0.25">
      <c r="A102" s="28"/>
      <c r="B102" s="24" t="s">
        <v>260</v>
      </c>
      <c r="C102" s="18"/>
      <c r="D102" s="45"/>
      <c r="E102" s="45"/>
      <c r="F102" s="159"/>
      <c r="G102" s="45"/>
      <c r="H102" s="45"/>
    </row>
    <row r="103" spans="1:8" x14ac:dyDescent="0.25">
      <c r="A103" s="28"/>
      <c r="B103" s="24"/>
      <c r="C103" s="18"/>
      <c r="D103" s="45"/>
      <c r="E103" s="45"/>
      <c r="F103" s="159"/>
      <c r="G103" s="45"/>
      <c r="H103" s="45"/>
    </row>
    <row r="104" spans="1:8" x14ac:dyDescent="0.25">
      <c r="A104" s="28"/>
      <c r="B104" s="17" t="s">
        <v>261</v>
      </c>
      <c r="C104" s="18"/>
      <c r="D104" s="62">
        <f>SUM(D71:D103)</f>
        <v>8750</v>
      </c>
      <c r="E104" s="62">
        <f>SUM(E71:E89)</f>
        <v>8390</v>
      </c>
      <c r="F104" s="159"/>
      <c r="G104" s="62">
        <f>SUM(G71:G100)</f>
        <v>7200</v>
      </c>
      <c r="H104" s="62">
        <f>SUM(H71:H89)</f>
        <v>4374</v>
      </c>
    </row>
    <row r="105" spans="1:8" x14ac:dyDescent="0.25">
      <c r="A105" s="28"/>
      <c r="B105" s="28"/>
      <c r="C105" s="18"/>
      <c r="D105" s="42"/>
      <c r="E105" s="42"/>
      <c r="F105" s="160"/>
      <c r="G105" s="42"/>
      <c r="H105" s="42"/>
    </row>
    <row r="106" spans="1:8" x14ac:dyDescent="0.25">
      <c r="A106" s="157" t="s">
        <v>71</v>
      </c>
      <c r="B106" s="157"/>
      <c r="C106" s="157"/>
      <c r="D106" s="157"/>
      <c r="E106" s="157"/>
      <c r="F106" s="157"/>
      <c r="G106" s="157"/>
      <c r="H106" s="157"/>
    </row>
    <row r="107" spans="1:8" x14ac:dyDescent="0.25">
      <c r="A107" s="172" t="s">
        <v>1</v>
      </c>
      <c r="B107" s="172"/>
      <c r="C107" s="172"/>
      <c r="D107" s="172"/>
      <c r="E107" s="172"/>
      <c r="F107" s="172"/>
      <c r="G107" s="172"/>
      <c r="H107" s="172"/>
    </row>
    <row r="108" spans="1:8" x14ac:dyDescent="0.25">
      <c r="A108" s="19" t="s">
        <v>2</v>
      </c>
      <c r="B108" s="19" t="s">
        <v>3</v>
      </c>
      <c r="C108" s="19" t="s">
        <v>3</v>
      </c>
      <c r="D108" s="58" t="s">
        <v>228</v>
      </c>
      <c r="E108" s="59" t="s">
        <v>229</v>
      </c>
      <c r="F108" s="158"/>
      <c r="G108" s="58" t="s">
        <v>228</v>
      </c>
      <c r="H108" s="59" t="s">
        <v>229</v>
      </c>
    </row>
    <row r="109" spans="1:8" x14ac:dyDescent="0.25">
      <c r="A109" s="19" t="s">
        <v>4</v>
      </c>
      <c r="B109" s="19" t="s">
        <v>5</v>
      </c>
      <c r="C109" s="19" t="s">
        <v>6</v>
      </c>
      <c r="D109" s="9" t="s">
        <v>72</v>
      </c>
      <c r="E109" s="21" t="s">
        <v>72</v>
      </c>
      <c r="F109" s="159"/>
      <c r="G109" s="20" t="s">
        <v>179</v>
      </c>
      <c r="H109" s="21" t="s">
        <v>179</v>
      </c>
    </row>
    <row r="110" spans="1:8" x14ac:dyDescent="0.25">
      <c r="C110" s="6"/>
      <c r="D110" s="64"/>
      <c r="E110" s="64"/>
      <c r="F110" s="159"/>
      <c r="G110" s="64"/>
      <c r="H110" s="64"/>
    </row>
    <row r="111" spans="1:8" x14ac:dyDescent="0.25">
      <c r="A111" s="24">
        <v>1</v>
      </c>
      <c r="B111" s="24" t="s">
        <v>73</v>
      </c>
      <c r="C111" s="26" t="s">
        <v>74</v>
      </c>
      <c r="D111" s="63">
        <v>2350</v>
      </c>
      <c r="E111" s="63">
        <v>2200</v>
      </c>
      <c r="F111" s="159"/>
      <c r="G111" s="63">
        <v>1250</v>
      </c>
      <c r="H111" s="63">
        <v>1850</v>
      </c>
    </row>
    <row r="112" spans="1:8" x14ac:dyDescent="0.25">
      <c r="A112" s="28"/>
      <c r="B112" s="24" t="s">
        <v>75</v>
      </c>
      <c r="C112" s="18"/>
      <c r="D112" s="45"/>
      <c r="E112" s="45"/>
      <c r="F112" s="159"/>
      <c r="G112" s="45"/>
      <c r="H112" s="45"/>
    </row>
    <row r="113" spans="1:8" x14ac:dyDescent="0.25">
      <c r="A113" s="28"/>
      <c r="B113" s="24" t="s">
        <v>76</v>
      </c>
      <c r="C113" s="18"/>
      <c r="D113" s="45"/>
      <c r="E113" s="45"/>
      <c r="F113" s="159"/>
      <c r="G113" s="45"/>
      <c r="H113" s="45"/>
    </row>
    <row r="114" spans="1:8" x14ac:dyDescent="0.25">
      <c r="A114" s="28"/>
      <c r="B114" s="25"/>
      <c r="C114" s="18"/>
      <c r="D114" s="45"/>
      <c r="E114" s="45"/>
      <c r="F114" s="159"/>
      <c r="G114" s="45"/>
      <c r="H114" s="45"/>
    </row>
    <row r="115" spans="1:8" x14ac:dyDescent="0.25">
      <c r="A115" s="24">
        <v>2</v>
      </c>
      <c r="B115" s="25" t="s">
        <v>77</v>
      </c>
      <c r="C115" s="26" t="s">
        <v>78</v>
      </c>
      <c r="D115" s="63">
        <v>725</v>
      </c>
      <c r="E115" s="63">
        <v>420</v>
      </c>
      <c r="F115" s="159"/>
      <c r="G115" s="63">
        <v>500</v>
      </c>
      <c r="H115" s="63">
        <v>290</v>
      </c>
    </row>
    <row r="116" spans="1:8" x14ac:dyDescent="0.25">
      <c r="A116" s="28"/>
      <c r="B116" s="25" t="s">
        <v>79</v>
      </c>
      <c r="C116" s="18"/>
      <c r="D116" s="43"/>
      <c r="E116" s="43"/>
      <c r="F116" s="159"/>
      <c r="G116" s="45"/>
      <c r="H116" s="45"/>
    </row>
    <row r="117" spans="1:8" x14ac:dyDescent="0.25">
      <c r="A117" s="28"/>
      <c r="B117" s="25" t="s">
        <v>80</v>
      </c>
      <c r="C117" s="18"/>
      <c r="D117" s="44" t="s">
        <v>27</v>
      </c>
      <c r="E117" s="44" t="s">
        <v>27</v>
      </c>
      <c r="F117" s="159"/>
      <c r="G117" s="45"/>
      <c r="H117" s="45"/>
    </row>
    <row r="118" spans="1:8" x14ac:dyDescent="0.25">
      <c r="A118" s="28"/>
      <c r="B118" s="25"/>
      <c r="C118" s="18"/>
      <c r="D118" s="45"/>
      <c r="E118" s="45"/>
      <c r="F118" s="159"/>
      <c r="G118" s="45"/>
      <c r="H118" s="45"/>
    </row>
    <row r="119" spans="1:8" x14ac:dyDescent="0.25">
      <c r="A119" s="24">
        <v>3</v>
      </c>
      <c r="B119" s="25" t="s">
        <v>81</v>
      </c>
      <c r="C119" s="26" t="s">
        <v>82</v>
      </c>
      <c r="D119" s="63">
        <v>850</v>
      </c>
      <c r="E119" s="63">
        <v>590</v>
      </c>
      <c r="F119" s="159"/>
      <c r="G119" s="63">
        <v>500</v>
      </c>
      <c r="H119" s="63">
        <v>420</v>
      </c>
    </row>
    <row r="120" spans="1:8" x14ac:dyDescent="0.25">
      <c r="A120" s="28"/>
      <c r="B120" s="25" t="s">
        <v>83</v>
      </c>
      <c r="C120" s="18"/>
      <c r="D120" s="45"/>
      <c r="E120" s="45"/>
      <c r="F120" s="159"/>
      <c r="G120" s="45"/>
      <c r="H120" s="45"/>
    </row>
    <row r="121" spans="1:8" x14ac:dyDescent="0.25">
      <c r="A121" s="28"/>
      <c r="B121" s="25" t="s">
        <v>84</v>
      </c>
      <c r="C121" s="18"/>
      <c r="D121" s="45"/>
      <c r="E121" s="45"/>
      <c r="F121" s="159"/>
      <c r="G121" s="45"/>
      <c r="H121" s="45"/>
    </row>
    <row r="122" spans="1:8" x14ac:dyDescent="0.25">
      <c r="A122" s="28"/>
      <c r="B122" s="25"/>
      <c r="C122" s="18"/>
      <c r="D122" s="45"/>
      <c r="E122" s="45"/>
      <c r="F122" s="159"/>
      <c r="G122" s="45"/>
      <c r="H122" s="45"/>
    </row>
    <row r="123" spans="1:8" x14ac:dyDescent="0.25">
      <c r="A123" s="28"/>
      <c r="B123" s="34" t="s">
        <v>85</v>
      </c>
      <c r="C123" s="18"/>
      <c r="D123" s="63">
        <f>SUM(D111:D119)</f>
        <v>3925</v>
      </c>
      <c r="E123" s="63">
        <f>SUM(E111:E119)</f>
        <v>3210</v>
      </c>
      <c r="F123" s="159"/>
      <c r="G123" s="63">
        <f>SUM(G111:G119)</f>
        <v>2250</v>
      </c>
      <c r="H123" s="63">
        <f>SUM(H111:H119)</f>
        <v>2560</v>
      </c>
    </row>
    <row r="124" spans="1:8" x14ac:dyDescent="0.25">
      <c r="A124" s="37"/>
      <c r="B124" s="37"/>
      <c r="C124" s="33"/>
      <c r="D124" s="42"/>
      <c r="E124" s="42"/>
      <c r="F124" s="160"/>
      <c r="G124" s="42"/>
      <c r="H124" s="42"/>
    </row>
    <row r="125" spans="1:8" x14ac:dyDescent="0.25">
      <c r="A125" s="179" t="s">
        <v>86</v>
      </c>
      <c r="B125" s="179"/>
      <c r="C125" s="179"/>
      <c r="D125" s="179"/>
      <c r="E125" s="179"/>
      <c r="F125" s="179"/>
      <c r="G125" s="179"/>
      <c r="H125" s="179"/>
    </row>
    <row r="126" spans="1:8" x14ac:dyDescent="0.25">
      <c r="A126" s="176" t="s">
        <v>87</v>
      </c>
      <c r="B126" s="177"/>
      <c r="C126" s="177"/>
      <c r="D126" s="177"/>
      <c r="E126" s="177"/>
      <c r="F126" s="177"/>
      <c r="G126" s="177"/>
      <c r="H126" s="178"/>
    </row>
    <row r="127" spans="1:8" x14ac:dyDescent="0.25">
      <c r="A127" s="38" t="s">
        <v>88</v>
      </c>
      <c r="B127" s="19" t="s">
        <v>3</v>
      </c>
      <c r="C127" s="19" t="s">
        <v>3</v>
      </c>
      <c r="D127" s="58" t="s">
        <v>228</v>
      </c>
      <c r="E127" s="59" t="s">
        <v>229</v>
      </c>
      <c r="G127" s="58" t="s">
        <v>228</v>
      </c>
      <c r="H127" s="59" t="s">
        <v>229</v>
      </c>
    </row>
    <row r="128" spans="1:8" x14ac:dyDescent="0.25">
      <c r="A128" s="38" t="s">
        <v>4</v>
      </c>
      <c r="B128" s="19" t="s">
        <v>5</v>
      </c>
      <c r="C128" s="19" t="s">
        <v>6</v>
      </c>
      <c r="D128" s="9" t="s">
        <v>72</v>
      </c>
      <c r="E128" s="21" t="s">
        <v>72</v>
      </c>
      <c r="G128" s="20" t="s">
        <v>179</v>
      </c>
      <c r="H128" s="21" t="s">
        <v>179</v>
      </c>
    </row>
    <row r="129" spans="1:8" x14ac:dyDescent="0.25">
      <c r="C129" s="6"/>
      <c r="D129" s="64"/>
      <c r="E129" s="64"/>
      <c r="G129" s="64"/>
      <c r="H129" s="64"/>
    </row>
    <row r="130" spans="1:8" x14ac:dyDescent="0.25">
      <c r="A130" s="37">
        <v>1</v>
      </c>
      <c r="B130" s="37" t="s">
        <v>89</v>
      </c>
      <c r="C130" s="33" t="s">
        <v>90</v>
      </c>
      <c r="D130" s="65">
        <v>450</v>
      </c>
      <c r="E130" s="65">
        <v>260</v>
      </c>
      <c r="G130" s="65">
        <v>250</v>
      </c>
      <c r="H130" s="65">
        <v>230</v>
      </c>
    </row>
    <row r="131" spans="1:8" x14ac:dyDescent="0.25">
      <c r="A131" s="37"/>
      <c r="B131" s="37" t="s">
        <v>91</v>
      </c>
      <c r="C131" s="33"/>
      <c r="D131" s="60"/>
      <c r="E131" s="60"/>
      <c r="G131" s="60"/>
      <c r="H131" s="60"/>
    </row>
    <row r="132" spans="1:8" x14ac:dyDescent="0.25">
      <c r="A132" s="37"/>
      <c r="B132" s="37" t="s">
        <v>60</v>
      </c>
      <c r="C132" s="33"/>
      <c r="D132" s="60"/>
      <c r="E132" s="60"/>
      <c r="G132" s="60"/>
      <c r="H132" s="60"/>
    </row>
    <row r="133" spans="1:8" x14ac:dyDescent="0.25">
      <c r="A133" s="37"/>
      <c r="B133" s="37"/>
      <c r="C133" s="33"/>
      <c r="D133" s="60"/>
      <c r="E133" s="60"/>
      <c r="G133" s="60"/>
      <c r="H133" s="60"/>
    </row>
    <row r="134" spans="1:8" x14ac:dyDescent="0.25">
      <c r="A134" s="37">
        <v>2</v>
      </c>
      <c r="B134" s="37" t="s">
        <v>222</v>
      </c>
      <c r="C134" s="33"/>
      <c r="D134" s="65">
        <v>1300</v>
      </c>
      <c r="E134" s="39">
        <v>0</v>
      </c>
      <c r="G134" s="65">
        <v>475</v>
      </c>
      <c r="H134" s="39">
        <v>0</v>
      </c>
    </row>
    <row r="135" spans="1:8" x14ac:dyDescent="0.25">
      <c r="A135" s="37"/>
      <c r="B135" s="37" t="s">
        <v>221</v>
      </c>
      <c r="C135" s="33"/>
      <c r="D135" s="60"/>
      <c r="E135" s="7"/>
      <c r="G135" s="60"/>
      <c r="H135" s="7"/>
    </row>
    <row r="136" spans="1:8" x14ac:dyDescent="0.25">
      <c r="A136" s="37"/>
      <c r="B136" s="37" t="s">
        <v>14</v>
      </c>
      <c r="C136" s="33"/>
      <c r="D136" s="60"/>
      <c r="E136" s="7"/>
      <c r="G136" s="60"/>
      <c r="H136" s="7"/>
    </row>
    <row r="137" spans="1:8" x14ac:dyDescent="0.25">
      <c r="A137" s="37"/>
      <c r="B137" s="37"/>
      <c r="C137" s="33"/>
      <c r="D137" s="60"/>
      <c r="E137" s="7"/>
      <c r="G137" s="60"/>
      <c r="H137" s="7"/>
    </row>
    <row r="138" spans="1:8" x14ac:dyDescent="0.25">
      <c r="A138" s="37">
        <v>3</v>
      </c>
      <c r="B138" s="37" t="s">
        <v>210</v>
      </c>
      <c r="C138" s="33"/>
      <c r="D138" s="65">
        <v>450</v>
      </c>
      <c r="E138" s="39">
        <v>0</v>
      </c>
      <c r="G138" s="65">
        <v>295</v>
      </c>
      <c r="H138" s="39">
        <v>0</v>
      </c>
    </row>
    <row r="139" spans="1:8" x14ac:dyDescent="0.25">
      <c r="A139" s="37"/>
      <c r="B139" s="37" t="s">
        <v>211</v>
      </c>
      <c r="C139" s="33"/>
      <c r="D139" s="60"/>
      <c r="E139" s="7"/>
      <c r="G139" s="60"/>
      <c r="H139" s="7"/>
    </row>
    <row r="140" spans="1:8" x14ac:dyDescent="0.25">
      <c r="A140" s="37"/>
      <c r="B140" s="37" t="s">
        <v>107</v>
      </c>
      <c r="C140" s="33"/>
      <c r="D140" s="60"/>
      <c r="E140" s="7"/>
      <c r="G140" s="60"/>
      <c r="H140" s="7"/>
    </row>
    <row r="141" spans="1:8" ht="15" customHeight="1" x14ac:dyDescent="0.25">
      <c r="A141" s="37"/>
      <c r="B141" s="37"/>
      <c r="C141" s="33"/>
      <c r="D141" s="60"/>
      <c r="E141" s="60"/>
      <c r="G141" s="60"/>
      <c r="H141" s="60"/>
    </row>
    <row r="142" spans="1:8" x14ac:dyDescent="0.25">
      <c r="A142" s="37"/>
      <c r="B142" s="34" t="s">
        <v>262</v>
      </c>
      <c r="C142" s="18"/>
      <c r="D142" s="63">
        <f>SUM(D130:D138)</f>
        <v>2200</v>
      </c>
      <c r="E142" s="63">
        <f>E130</f>
        <v>260</v>
      </c>
      <c r="G142" s="63">
        <f>SUM(G130:G138)</f>
        <v>1020</v>
      </c>
      <c r="H142" s="63">
        <f>H130</f>
        <v>230</v>
      </c>
    </row>
    <row r="143" spans="1:8" x14ac:dyDescent="0.25">
      <c r="A143" s="37"/>
      <c r="B143" s="37"/>
      <c r="C143" s="33"/>
      <c r="D143" s="42"/>
      <c r="E143" s="42"/>
      <c r="G143" s="42"/>
      <c r="H143" s="42"/>
    </row>
    <row r="144" spans="1:8" x14ac:dyDescent="0.25">
      <c r="A144" s="179" t="s">
        <v>92</v>
      </c>
      <c r="B144" s="179"/>
      <c r="C144" s="179"/>
      <c r="D144" s="179"/>
      <c r="E144" s="179"/>
      <c r="F144" s="179"/>
      <c r="G144" s="179"/>
      <c r="H144" s="179"/>
    </row>
    <row r="145" spans="1:8" x14ac:dyDescent="0.25">
      <c r="A145" s="175" t="s">
        <v>266</v>
      </c>
      <c r="B145" s="175"/>
      <c r="C145" s="175"/>
      <c r="D145" s="175"/>
      <c r="E145" s="175"/>
      <c r="F145" s="175"/>
      <c r="G145" s="175"/>
      <c r="H145" s="175"/>
    </row>
    <row r="146" spans="1:8" x14ac:dyDescent="0.25">
      <c r="A146" s="38" t="s">
        <v>88</v>
      </c>
      <c r="B146" s="19" t="s">
        <v>3</v>
      </c>
      <c r="C146" s="19" t="s">
        <v>93</v>
      </c>
      <c r="D146" s="58" t="s">
        <v>228</v>
      </c>
      <c r="E146" s="59" t="s">
        <v>229</v>
      </c>
      <c r="G146" s="58" t="s">
        <v>228</v>
      </c>
      <c r="H146" s="59" t="s">
        <v>229</v>
      </c>
    </row>
    <row r="147" spans="1:8" ht="15" customHeight="1" x14ac:dyDescent="0.25">
      <c r="A147" s="38" t="s">
        <v>4</v>
      </c>
      <c r="B147" s="19" t="s">
        <v>5</v>
      </c>
      <c r="C147" s="19" t="s">
        <v>94</v>
      </c>
      <c r="D147" s="9" t="s">
        <v>72</v>
      </c>
      <c r="E147" s="21" t="s">
        <v>72</v>
      </c>
      <c r="G147" s="20" t="s">
        <v>179</v>
      </c>
      <c r="H147" s="21" t="s">
        <v>179</v>
      </c>
    </row>
    <row r="148" spans="1:8" x14ac:dyDescent="0.25">
      <c r="C148" s="6"/>
      <c r="D148" s="64"/>
      <c r="E148" s="64"/>
      <c r="F148" s="16"/>
      <c r="G148" s="64"/>
      <c r="H148" s="64"/>
    </row>
    <row r="149" spans="1:8" x14ac:dyDescent="0.25">
      <c r="A149" s="37">
        <v>1</v>
      </c>
      <c r="B149" s="37" t="s">
        <v>95</v>
      </c>
      <c r="C149" s="40">
        <v>13000</v>
      </c>
      <c r="D149" s="65">
        <v>750</v>
      </c>
      <c r="E149" s="39">
        <v>0</v>
      </c>
      <c r="G149" s="65">
        <v>650</v>
      </c>
      <c r="H149" s="39">
        <v>0</v>
      </c>
    </row>
    <row r="150" spans="1:8" x14ac:dyDescent="0.25">
      <c r="A150" s="37"/>
      <c r="B150" s="37" t="s">
        <v>96</v>
      </c>
      <c r="C150" s="33"/>
      <c r="D150" s="60"/>
      <c r="E150" s="7"/>
      <c r="G150" s="60"/>
      <c r="H150" s="7"/>
    </row>
    <row r="151" spans="1:8" x14ac:dyDescent="0.25">
      <c r="A151" s="37"/>
      <c r="B151" s="37" t="s">
        <v>97</v>
      </c>
      <c r="C151" s="33"/>
      <c r="D151" s="60"/>
      <c r="E151" s="7"/>
      <c r="G151" s="60"/>
      <c r="H151" s="7"/>
    </row>
    <row r="152" spans="1:8" x14ac:dyDescent="0.25">
      <c r="A152" s="37"/>
      <c r="B152" s="37"/>
      <c r="C152" s="33"/>
      <c r="D152" s="60"/>
      <c r="E152" s="7"/>
      <c r="G152" s="60"/>
      <c r="H152" s="7"/>
    </row>
    <row r="153" spans="1:8" x14ac:dyDescent="0.25">
      <c r="A153" s="37">
        <v>2</v>
      </c>
      <c r="B153" s="37" t="s">
        <v>98</v>
      </c>
      <c r="C153" s="40">
        <v>7500</v>
      </c>
      <c r="D153" s="65">
        <v>400</v>
      </c>
      <c r="E153" s="39">
        <v>0</v>
      </c>
      <c r="G153" s="65">
        <v>400</v>
      </c>
      <c r="H153" s="39">
        <v>0</v>
      </c>
    </row>
    <row r="154" spans="1:8" x14ac:dyDescent="0.25">
      <c r="A154" s="37"/>
      <c r="B154" s="37" t="s">
        <v>99</v>
      </c>
      <c r="C154" s="33"/>
      <c r="D154" s="60"/>
      <c r="E154" s="7"/>
      <c r="G154" s="60"/>
      <c r="H154" s="7"/>
    </row>
    <row r="155" spans="1:8" x14ac:dyDescent="0.25">
      <c r="A155" s="37"/>
      <c r="B155" s="37" t="s">
        <v>100</v>
      </c>
      <c r="C155" s="33"/>
      <c r="D155" s="60"/>
      <c r="E155" s="7"/>
      <c r="G155" s="60"/>
      <c r="H155" s="7"/>
    </row>
    <row r="156" spans="1:8" x14ac:dyDescent="0.25">
      <c r="A156" s="37"/>
      <c r="B156" s="37" t="s">
        <v>101</v>
      </c>
      <c r="C156" s="33"/>
      <c r="D156" s="60"/>
      <c r="E156" s="7"/>
      <c r="G156" s="60"/>
      <c r="H156" s="7"/>
    </row>
    <row r="157" spans="1:8" x14ac:dyDescent="0.25">
      <c r="A157" s="37"/>
      <c r="B157" s="37"/>
      <c r="C157" s="33"/>
      <c r="D157" s="60"/>
      <c r="E157" s="7"/>
      <c r="G157" s="60"/>
      <c r="H157" s="7"/>
    </row>
    <row r="158" spans="1:8" x14ac:dyDescent="0.25">
      <c r="A158" s="37">
        <v>3</v>
      </c>
      <c r="B158" s="37" t="s">
        <v>102</v>
      </c>
      <c r="C158" s="40">
        <v>34000</v>
      </c>
      <c r="D158" s="65">
        <v>1550</v>
      </c>
      <c r="E158" s="39">
        <v>0</v>
      </c>
      <c r="G158" s="173" t="s">
        <v>265</v>
      </c>
      <c r="H158" s="174"/>
    </row>
    <row r="159" spans="1:8" x14ac:dyDescent="0.25">
      <c r="A159" s="37"/>
      <c r="B159" s="37" t="s">
        <v>103</v>
      </c>
      <c r="C159" s="33"/>
      <c r="D159" s="60"/>
      <c r="E159" s="7"/>
      <c r="G159" s="60"/>
      <c r="H159" s="7"/>
    </row>
    <row r="160" spans="1:8" x14ac:dyDescent="0.25">
      <c r="A160" s="37"/>
      <c r="B160" s="37" t="s">
        <v>104</v>
      </c>
      <c r="C160" s="33"/>
      <c r="D160" s="60"/>
      <c r="E160" s="7"/>
      <c r="G160" s="60"/>
      <c r="H160" s="7"/>
    </row>
    <row r="161" spans="1:8" x14ac:dyDescent="0.25">
      <c r="A161" s="37"/>
      <c r="B161" s="37"/>
      <c r="C161" s="33"/>
      <c r="D161" s="60"/>
      <c r="E161" s="7"/>
      <c r="G161" s="60"/>
      <c r="H161" s="7"/>
    </row>
    <row r="162" spans="1:8" x14ac:dyDescent="0.25">
      <c r="A162" s="37">
        <v>4</v>
      </c>
      <c r="B162" s="37" t="s">
        <v>105</v>
      </c>
      <c r="C162" s="40">
        <v>11000</v>
      </c>
      <c r="D162" s="65">
        <v>1200</v>
      </c>
      <c r="E162" s="39">
        <v>0</v>
      </c>
      <c r="G162" s="65">
        <v>725</v>
      </c>
      <c r="H162" s="39">
        <v>0</v>
      </c>
    </row>
    <row r="163" spans="1:8" x14ac:dyDescent="0.25">
      <c r="A163" s="37"/>
      <c r="B163" s="37" t="s">
        <v>106</v>
      </c>
      <c r="C163" s="33"/>
      <c r="D163" s="60"/>
      <c r="E163" s="7"/>
      <c r="G163" s="60"/>
      <c r="H163" s="7"/>
    </row>
    <row r="164" spans="1:8" x14ac:dyDescent="0.25">
      <c r="A164" s="37"/>
      <c r="B164" s="37" t="s">
        <v>107</v>
      </c>
      <c r="C164" s="33"/>
      <c r="D164" s="60"/>
      <c r="E164" s="7"/>
      <c r="G164" s="60"/>
      <c r="H164" s="7"/>
    </row>
    <row r="165" spans="1:8" x14ac:dyDescent="0.25">
      <c r="A165" s="37"/>
      <c r="B165" s="37"/>
      <c r="C165" s="33"/>
      <c r="D165" s="60"/>
      <c r="E165" s="7"/>
      <c r="G165" s="60"/>
      <c r="H165" s="7"/>
    </row>
    <row r="166" spans="1:8" x14ac:dyDescent="0.25">
      <c r="A166" s="37">
        <v>5</v>
      </c>
      <c r="B166" s="37" t="s">
        <v>108</v>
      </c>
      <c r="C166" s="40">
        <v>34000</v>
      </c>
      <c r="D166" s="65">
        <v>1500</v>
      </c>
      <c r="E166" s="39">
        <v>0</v>
      </c>
      <c r="G166" s="173" t="s">
        <v>265</v>
      </c>
      <c r="H166" s="174"/>
    </row>
    <row r="167" spans="1:8" x14ac:dyDescent="0.25">
      <c r="A167" s="37"/>
      <c r="B167" s="37" t="s">
        <v>109</v>
      </c>
      <c r="C167" s="33"/>
      <c r="D167" s="60"/>
      <c r="E167" s="7"/>
      <c r="G167" s="60"/>
      <c r="H167" s="7"/>
    </row>
    <row r="168" spans="1:8" x14ac:dyDescent="0.25">
      <c r="A168" s="37"/>
      <c r="B168" s="37" t="s">
        <v>104</v>
      </c>
      <c r="C168" s="33"/>
      <c r="D168" s="60"/>
      <c r="E168" s="7"/>
      <c r="G168" s="60"/>
      <c r="H168" s="7"/>
    </row>
    <row r="169" spans="1:8" x14ac:dyDescent="0.25">
      <c r="A169" s="37"/>
      <c r="B169" s="37"/>
      <c r="C169" s="33"/>
      <c r="D169" s="60"/>
      <c r="E169" s="7"/>
      <c r="G169" s="60"/>
      <c r="H169" s="7"/>
    </row>
    <row r="170" spans="1:8" x14ac:dyDescent="0.25">
      <c r="A170" s="37"/>
      <c r="B170" s="34" t="s">
        <v>110</v>
      </c>
      <c r="C170" s="18"/>
      <c r="D170" s="63">
        <f>SUM(D149:D166)</f>
        <v>5400</v>
      </c>
      <c r="E170" s="41">
        <f>SUM(E149:E166)</f>
        <v>0</v>
      </c>
      <c r="G170" s="63">
        <f>SUM(G149:G166)</f>
        <v>1775</v>
      </c>
      <c r="H170" s="41">
        <f>SUM(H149:H166)</f>
        <v>0</v>
      </c>
    </row>
    <row r="171" spans="1:8" x14ac:dyDescent="0.25">
      <c r="C171" s="6"/>
      <c r="D171" s="60"/>
      <c r="E171" s="7"/>
      <c r="G171" s="60"/>
      <c r="H171" s="7"/>
    </row>
  </sheetData>
  <mergeCells count="26">
    <mergeCell ref="A1:H1"/>
    <mergeCell ref="A2:H2"/>
    <mergeCell ref="A3:H3"/>
    <mergeCell ref="F6:F16"/>
    <mergeCell ref="F20:F39"/>
    <mergeCell ref="A5:H5"/>
    <mergeCell ref="G158:H158"/>
    <mergeCell ref="G166:H166"/>
    <mergeCell ref="A145:H145"/>
    <mergeCell ref="A126:H126"/>
    <mergeCell ref="A107:H107"/>
    <mergeCell ref="F108:F124"/>
    <mergeCell ref="A125:H125"/>
    <mergeCell ref="A144:H144"/>
    <mergeCell ref="A106:H106"/>
    <mergeCell ref="F68:F105"/>
    <mergeCell ref="A4:H4"/>
    <mergeCell ref="A50:H50"/>
    <mergeCell ref="A66:H66"/>
    <mergeCell ref="C68:C69"/>
    <mergeCell ref="D40:H42"/>
    <mergeCell ref="D17:H19"/>
    <mergeCell ref="A51:H51"/>
    <mergeCell ref="A67:H67"/>
    <mergeCell ref="F43:F49"/>
    <mergeCell ref="F52:F65"/>
  </mergeCells>
  <printOptions horizontalCentered="1"/>
  <pageMargins left="0.7" right="0.7" top="0.75" bottom="0.75" header="0.3" footer="0.3"/>
  <pageSetup paperSize="5" scale="3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K237"/>
  <sheetViews>
    <sheetView view="pageBreakPreview" topLeftCell="A187" zoomScale="60" zoomScaleNormal="100" workbookViewId="0">
      <selection sqref="A1:H231"/>
    </sheetView>
  </sheetViews>
  <sheetFormatPr defaultRowHeight="15" x14ac:dyDescent="0.25"/>
  <cols>
    <col min="1" max="1" width="10.85546875" style="6" customWidth="1"/>
    <col min="2" max="2" width="32.28515625" style="6" customWidth="1"/>
    <col min="3" max="3" width="21.7109375" style="3" customWidth="1"/>
    <col min="4" max="4" width="24.140625" style="6" customWidth="1"/>
    <col min="5" max="5" width="23.28515625" style="6" customWidth="1"/>
    <col min="6" max="6" width="3.7109375" style="6" customWidth="1"/>
    <col min="7" max="7" width="20.28515625" style="6" customWidth="1"/>
    <col min="8" max="8" width="21.42578125" style="6" customWidth="1"/>
    <col min="9" max="16384" width="9.140625" style="6"/>
  </cols>
  <sheetData>
    <row r="1" spans="1:8" ht="15.75" x14ac:dyDescent="0.25">
      <c r="A1" s="180" t="s">
        <v>267</v>
      </c>
      <c r="B1" s="181"/>
      <c r="C1" s="181"/>
      <c r="D1" s="181"/>
      <c r="E1" s="181"/>
      <c r="F1" s="181"/>
      <c r="G1" s="181"/>
      <c r="H1" s="182"/>
    </row>
    <row r="2" spans="1:8" ht="15.75" x14ac:dyDescent="0.25">
      <c r="A2" s="180" t="s">
        <v>268</v>
      </c>
      <c r="B2" s="181"/>
      <c r="C2" s="181"/>
      <c r="D2" s="181"/>
      <c r="E2" s="181"/>
      <c r="F2" s="181"/>
      <c r="G2" s="181"/>
      <c r="H2" s="182"/>
    </row>
    <row r="3" spans="1:8" ht="15.75" x14ac:dyDescent="0.25">
      <c r="A3" s="154" t="s">
        <v>273</v>
      </c>
      <c r="B3" s="154"/>
      <c r="C3" s="154"/>
      <c r="D3" s="154"/>
      <c r="E3" s="154"/>
      <c r="F3" s="154"/>
      <c r="G3" s="154"/>
      <c r="H3" s="154"/>
    </row>
    <row r="4" spans="1:8" x14ac:dyDescent="0.25">
      <c r="A4" s="189" t="s">
        <v>0</v>
      </c>
      <c r="B4" s="189"/>
      <c r="C4" s="189"/>
      <c r="D4" s="189"/>
      <c r="E4" s="189"/>
      <c r="F4" s="189"/>
      <c r="G4" s="189"/>
      <c r="H4" s="189"/>
    </row>
    <row r="5" spans="1:8" x14ac:dyDescent="0.25">
      <c r="A5" s="186" t="s">
        <v>1</v>
      </c>
      <c r="B5" s="186"/>
      <c r="C5" s="186"/>
      <c r="D5" s="186"/>
      <c r="E5" s="186"/>
      <c r="F5" s="186"/>
      <c r="G5" s="186"/>
      <c r="H5" s="186"/>
    </row>
    <row r="6" spans="1:8" ht="15" customHeight="1" x14ac:dyDescent="0.25">
      <c r="A6" s="86" t="s">
        <v>275</v>
      </c>
      <c r="B6" s="17" t="s">
        <v>112</v>
      </c>
      <c r="C6" s="86" t="s">
        <v>264</v>
      </c>
      <c r="D6" s="58" t="s">
        <v>228</v>
      </c>
      <c r="E6" s="59" t="s">
        <v>229</v>
      </c>
      <c r="F6" s="158"/>
      <c r="G6" s="58" t="s">
        <v>228</v>
      </c>
      <c r="H6" s="59" t="s">
        <v>229</v>
      </c>
    </row>
    <row r="7" spans="1:8" ht="15" customHeight="1" x14ac:dyDescent="0.25">
      <c r="C7" s="6"/>
      <c r="D7" s="87" t="s">
        <v>270</v>
      </c>
      <c r="E7" s="88" t="s">
        <v>270</v>
      </c>
      <c r="F7" s="159"/>
      <c r="G7" s="68" t="s">
        <v>274</v>
      </c>
      <c r="H7" s="69" t="s">
        <v>274</v>
      </c>
    </row>
    <row r="8" spans="1:8" ht="15" customHeight="1" x14ac:dyDescent="0.25">
      <c r="C8" s="6"/>
      <c r="D8" s="89"/>
      <c r="E8" s="89"/>
      <c r="F8" s="159"/>
      <c r="G8" s="90"/>
      <c r="H8" s="90"/>
    </row>
    <row r="9" spans="1:8" x14ac:dyDescent="0.25">
      <c r="A9" s="70">
        <v>1</v>
      </c>
      <c r="B9" s="71" t="s">
        <v>7</v>
      </c>
      <c r="C9" s="72"/>
      <c r="D9" s="62">
        <v>410</v>
      </c>
      <c r="E9" s="73">
        <v>0</v>
      </c>
      <c r="F9" s="159"/>
      <c r="G9" s="62">
        <v>365</v>
      </c>
      <c r="H9" s="73">
        <v>0</v>
      </c>
    </row>
    <row r="10" spans="1:8" x14ac:dyDescent="0.25">
      <c r="A10" s="5"/>
      <c r="B10" s="71" t="s">
        <v>9</v>
      </c>
      <c r="C10" s="74"/>
      <c r="D10" s="43"/>
      <c r="E10" s="75"/>
      <c r="F10" s="159"/>
      <c r="G10" s="46"/>
      <c r="H10" s="76"/>
    </row>
    <row r="11" spans="1:8" x14ac:dyDescent="0.25">
      <c r="A11" s="5"/>
      <c r="B11" s="71" t="s">
        <v>10</v>
      </c>
      <c r="C11" s="74"/>
      <c r="D11" s="43"/>
      <c r="E11" s="75"/>
      <c r="F11" s="159"/>
      <c r="G11" s="46"/>
      <c r="H11" s="76"/>
    </row>
    <row r="12" spans="1:8" x14ac:dyDescent="0.25">
      <c r="A12" s="5"/>
      <c r="B12" s="71"/>
      <c r="C12" s="1"/>
      <c r="D12" s="43"/>
      <c r="E12" s="75"/>
      <c r="F12" s="159"/>
      <c r="G12" s="46"/>
      <c r="H12" s="76"/>
    </row>
    <row r="13" spans="1:8" x14ac:dyDescent="0.25">
      <c r="A13" s="70">
        <v>2</v>
      </c>
      <c r="B13" s="71" t="s">
        <v>11</v>
      </c>
      <c r="C13" s="72" t="s">
        <v>12</v>
      </c>
      <c r="D13" s="63">
        <v>650</v>
      </c>
      <c r="E13" s="41">
        <v>0</v>
      </c>
      <c r="F13" s="159"/>
      <c r="G13" s="63">
        <v>450</v>
      </c>
      <c r="H13" s="41">
        <v>0</v>
      </c>
    </row>
    <row r="14" spans="1:8" x14ac:dyDescent="0.25">
      <c r="A14" s="5"/>
      <c r="B14" s="71" t="s">
        <v>13</v>
      </c>
      <c r="C14" s="1"/>
      <c r="D14" s="45"/>
      <c r="E14" s="41"/>
      <c r="F14" s="159"/>
      <c r="G14" s="45"/>
      <c r="H14" s="41"/>
    </row>
    <row r="15" spans="1:8" x14ac:dyDescent="0.25">
      <c r="A15" s="5"/>
      <c r="B15" s="71" t="s">
        <v>14</v>
      </c>
      <c r="C15" s="1"/>
      <c r="D15" s="45"/>
      <c r="E15" s="41"/>
      <c r="F15" s="159"/>
      <c r="G15" s="45"/>
      <c r="H15" s="41"/>
    </row>
    <row r="16" spans="1:8" x14ac:dyDescent="0.25">
      <c r="A16" s="5"/>
      <c r="B16" s="71"/>
      <c r="C16" s="1"/>
      <c r="D16" s="45"/>
      <c r="E16" s="41"/>
      <c r="F16" s="159"/>
      <c r="G16" s="45"/>
      <c r="H16" s="41"/>
    </row>
    <row r="17" spans="1:8" x14ac:dyDescent="0.25">
      <c r="A17" s="5">
        <v>3</v>
      </c>
      <c r="B17" s="71" t="s">
        <v>15</v>
      </c>
      <c r="C17" s="1" t="s">
        <v>16</v>
      </c>
      <c r="D17" s="63">
        <v>1100</v>
      </c>
      <c r="E17" s="41">
        <v>0</v>
      </c>
      <c r="F17" s="159"/>
      <c r="G17" s="63">
        <v>800</v>
      </c>
      <c r="H17" s="41">
        <v>0</v>
      </c>
    </row>
    <row r="18" spans="1:8" x14ac:dyDescent="0.25">
      <c r="A18" s="5"/>
      <c r="B18" s="71" t="s">
        <v>17</v>
      </c>
      <c r="C18" s="1"/>
      <c r="D18" s="45"/>
      <c r="E18" s="41"/>
      <c r="F18" s="159"/>
      <c r="G18" s="45"/>
      <c r="H18" s="41"/>
    </row>
    <row r="19" spans="1:8" x14ac:dyDescent="0.25">
      <c r="A19" s="5"/>
      <c r="B19" s="71" t="s">
        <v>18</v>
      </c>
      <c r="C19" s="1"/>
      <c r="D19" s="45"/>
      <c r="E19" s="41"/>
      <c r="F19" s="159"/>
      <c r="G19" s="45"/>
      <c r="H19" s="41"/>
    </row>
    <row r="20" spans="1:8" x14ac:dyDescent="0.25">
      <c r="A20" s="5"/>
      <c r="B20" s="71"/>
      <c r="C20" s="1"/>
      <c r="D20" s="45"/>
      <c r="E20" s="41"/>
      <c r="F20" s="159"/>
      <c r="G20" s="46"/>
      <c r="H20" s="76"/>
    </row>
    <row r="21" spans="1:8" x14ac:dyDescent="0.25">
      <c r="A21" s="70">
        <v>4</v>
      </c>
      <c r="B21" s="71" t="s">
        <v>113</v>
      </c>
      <c r="C21" s="72" t="s">
        <v>20</v>
      </c>
      <c r="D21" s="62">
        <v>225</v>
      </c>
      <c r="E21" s="73">
        <v>0</v>
      </c>
      <c r="F21" s="159"/>
      <c r="G21" s="62">
        <v>200</v>
      </c>
      <c r="H21" s="73">
        <v>0</v>
      </c>
    </row>
    <row r="22" spans="1:8" x14ac:dyDescent="0.25">
      <c r="A22" s="5"/>
      <c r="B22" s="71" t="s">
        <v>21</v>
      </c>
      <c r="C22" s="1"/>
      <c r="D22" s="44" t="s">
        <v>27</v>
      </c>
      <c r="E22" s="73" t="s">
        <v>27</v>
      </c>
      <c r="F22" s="159"/>
      <c r="G22" s="44"/>
      <c r="H22" s="73"/>
    </row>
    <row r="23" spans="1:8" x14ac:dyDescent="0.25">
      <c r="A23" s="5"/>
      <c r="B23" s="71" t="s">
        <v>22</v>
      </c>
      <c r="C23" s="1"/>
      <c r="D23" s="44"/>
      <c r="E23" s="73"/>
      <c r="F23" s="159"/>
      <c r="G23" s="44"/>
      <c r="H23" s="73"/>
    </row>
    <row r="24" spans="1:8" x14ac:dyDescent="0.25">
      <c r="A24" s="5"/>
      <c r="B24" s="71"/>
      <c r="C24" s="1"/>
      <c r="D24" s="43"/>
      <c r="E24" s="75"/>
      <c r="F24" s="159"/>
      <c r="G24" s="46"/>
      <c r="H24" s="76"/>
    </row>
    <row r="25" spans="1:8" x14ac:dyDescent="0.25">
      <c r="A25" s="70">
        <v>5</v>
      </c>
      <c r="B25" s="71" t="s">
        <v>23</v>
      </c>
      <c r="C25" s="72" t="s">
        <v>24</v>
      </c>
      <c r="D25" s="63">
        <v>150</v>
      </c>
      <c r="E25" s="41">
        <v>0</v>
      </c>
      <c r="F25" s="159"/>
      <c r="G25" s="63">
        <v>135</v>
      </c>
      <c r="H25" s="41">
        <v>0</v>
      </c>
    </row>
    <row r="26" spans="1:8" x14ac:dyDescent="0.25">
      <c r="A26" s="5"/>
      <c r="B26" s="71" t="s">
        <v>32</v>
      </c>
      <c r="C26" s="1"/>
      <c r="D26" s="47"/>
      <c r="E26" s="77"/>
      <c r="F26" s="159"/>
      <c r="G26" s="45"/>
      <c r="H26" s="41"/>
    </row>
    <row r="27" spans="1:8" x14ac:dyDescent="0.25">
      <c r="A27" s="5"/>
      <c r="B27" s="71" t="s">
        <v>26</v>
      </c>
      <c r="C27" s="1"/>
      <c r="D27" s="47"/>
      <c r="E27" s="77"/>
      <c r="F27" s="159"/>
      <c r="G27" s="45"/>
      <c r="H27" s="41"/>
    </row>
    <row r="28" spans="1:8" x14ac:dyDescent="0.25">
      <c r="A28" s="78"/>
      <c r="B28" s="78"/>
      <c r="C28" s="78"/>
      <c r="D28" s="64"/>
      <c r="E28" s="79"/>
      <c r="F28" s="159"/>
      <c r="G28" s="91"/>
      <c r="H28" s="80"/>
    </row>
    <row r="29" spans="1:8" x14ac:dyDescent="0.25">
      <c r="A29" s="70">
        <v>6</v>
      </c>
      <c r="B29" s="71" t="s">
        <v>28</v>
      </c>
      <c r="C29" s="72" t="s">
        <v>29</v>
      </c>
      <c r="D29" s="63">
        <v>150</v>
      </c>
      <c r="E29" s="41">
        <v>0</v>
      </c>
      <c r="F29" s="159"/>
      <c r="G29" s="63">
        <v>120</v>
      </c>
      <c r="H29" s="41">
        <v>0</v>
      </c>
    </row>
    <row r="30" spans="1:8" x14ac:dyDescent="0.25">
      <c r="A30" s="70" t="s">
        <v>27</v>
      </c>
      <c r="B30" s="71" t="s">
        <v>26</v>
      </c>
      <c r="C30" s="72"/>
      <c r="D30" s="47"/>
      <c r="E30" s="77"/>
      <c r="F30" s="159"/>
      <c r="G30" s="45"/>
      <c r="H30" s="41"/>
    </row>
    <row r="31" spans="1:8" x14ac:dyDescent="0.25">
      <c r="A31" s="5"/>
      <c r="B31" s="71"/>
      <c r="C31" s="1"/>
      <c r="D31" s="47"/>
      <c r="E31" s="77"/>
      <c r="F31" s="159"/>
      <c r="G31" s="45"/>
      <c r="H31" s="41"/>
    </row>
    <row r="32" spans="1:8" x14ac:dyDescent="0.25">
      <c r="A32" s="70">
        <v>7</v>
      </c>
      <c r="B32" s="71" t="s">
        <v>30</v>
      </c>
      <c r="C32" s="72" t="s">
        <v>31</v>
      </c>
      <c r="D32" s="63">
        <v>200</v>
      </c>
      <c r="E32" s="41">
        <v>0</v>
      </c>
      <c r="F32" s="159"/>
      <c r="G32" s="63">
        <v>145</v>
      </c>
      <c r="H32" s="41">
        <v>0</v>
      </c>
    </row>
    <row r="33" spans="1:8" x14ac:dyDescent="0.25">
      <c r="A33" s="5"/>
      <c r="B33" s="71" t="s">
        <v>32</v>
      </c>
      <c r="C33" s="1"/>
      <c r="D33" s="43"/>
      <c r="E33" s="75"/>
      <c r="F33" s="159"/>
      <c r="G33" s="46"/>
      <c r="H33" s="76"/>
    </row>
    <row r="34" spans="1:8" x14ac:dyDescent="0.25">
      <c r="A34" s="5"/>
      <c r="B34" s="71" t="s">
        <v>26</v>
      </c>
      <c r="C34" s="1"/>
      <c r="D34" s="48" t="s">
        <v>181</v>
      </c>
      <c r="E34" s="41" t="s">
        <v>181</v>
      </c>
      <c r="F34" s="159"/>
      <c r="G34" s="48"/>
      <c r="H34" s="81"/>
    </row>
    <row r="35" spans="1:8" x14ac:dyDescent="0.25">
      <c r="A35" s="5"/>
      <c r="B35" s="71"/>
      <c r="C35" s="1"/>
      <c r="D35" s="48"/>
      <c r="E35" s="41"/>
      <c r="F35" s="159"/>
      <c r="G35" s="48"/>
      <c r="H35" s="81"/>
    </row>
    <row r="36" spans="1:8" x14ac:dyDescent="0.25">
      <c r="A36" s="5">
        <v>8</v>
      </c>
      <c r="B36" s="71" t="s">
        <v>33</v>
      </c>
      <c r="C36" s="1" t="s">
        <v>34</v>
      </c>
      <c r="D36" s="63">
        <v>900</v>
      </c>
      <c r="E36" s="41">
        <v>0</v>
      </c>
      <c r="F36" s="159"/>
      <c r="G36" s="63">
        <v>600</v>
      </c>
      <c r="H36" s="41">
        <v>0</v>
      </c>
    </row>
    <row r="37" spans="1:8" x14ac:dyDescent="0.25">
      <c r="A37" s="5"/>
      <c r="B37" s="71" t="s">
        <v>35</v>
      </c>
      <c r="C37" s="1"/>
      <c r="D37" s="45"/>
      <c r="E37" s="41"/>
      <c r="F37" s="159"/>
      <c r="G37" s="45"/>
      <c r="H37" s="41"/>
    </row>
    <row r="38" spans="1:8" x14ac:dyDescent="0.25">
      <c r="A38" s="5"/>
      <c r="B38" s="71" t="s">
        <v>114</v>
      </c>
      <c r="C38" s="1"/>
      <c r="D38" s="45"/>
      <c r="E38" s="41"/>
      <c r="F38" s="159"/>
      <c r="G38" s="45"/>
      <c r="H38" s="41"/>
    </row>
    <row r="39" spans="1:8" x14ac:dyDescent="0.25">
      <c r="A39" s="5"/>
      <c r="B39" s="71"/>
      <c r="C39" s="1"/>
      <c r="D39" s="45"/>
      <c r="E39" s="41"/>
      <c r="F39" s="159"/>
      <c r="G39" s="45"/>
      <c r="H39" s="41"/>
    </row>
    <row r="40" spans="1:8" x14ac:dyDescent="0.25">
      <c r="A40" s="5">
        <v>9</v>
      </c>
      <c r="B40" s="71" t="s">
        <v>37</v>
      </c>
      <c r="C40" s="1" t="s">
        <v>38</v>
      </c>
      <c r="D40" s="63">
        <v>200</v>
      </c>
      <c r="E40" s="41">
        <v>0</v>
      </c>
      <c r="F40" s="159"/>
      <c r="G40" s="63">
        <v>255</v>
      </c>
      <c r="H40" s="41">
        <v>0</v>
      </c>
    </row>
    <row r="41" spans="1:8" x14ac:dyDescent="0.25">
      <c r="A41" s="5"/>
      <c r="B41" s="71" t="s">
        <v>39</v>
      </c>
      <c r="C41" s="1"/>
      <c r="D41" s="45"/>
      <c r="E41" s="41"/>
      <c r="F41" s="159"/>
      <c r="G41" s="45"/>
      <c r="H41" s="41"/>
    </row>
    <row r="42" spans="1:8" x14ac:dyDescent="0.25">
      <c r="A42" s="5"/>
      <c r="B42" s="71" t="s">
        <v>18</v>
      </c>
      <c r="C42" s="1"/>
      <c r="D42" s="45"/>
      <c r="E42" s="41"/>
      <c r="F42" s="159"/>
      <c r="G42" s="45"/>
      <c r="H42" s="41"/>
    </row>
    <row r="43" spans="1:8" x14ac:dyDescent="0.25">
      <c r="A43" s="5"/>
      <c r="B43" s="71"/>
      <c r="C43" s="1"/>
      <c r="D43" s="45"/>
      <c r="E43" s="41"/>
      <c r="F43" s="159"/>
      <c r="G43" s="45"/>
      <c r="H43" s="41"/>
    </row>
    <row r="44" spans="1:8" x14ac:dyDescent="0.25">
      <c r="A44" s="5">
        <v>10</v>
      </c>
      <c r="B44" s="5" t="s">
        <v>40</v>
      </c>
      <c r="C44" s="8" t="s">
        <v>41</v>
      </c>
      <c r="D44" s="63">
        <v>295</v>
      </c>
      <c r="E44" s="41">
        <v>0</v>
      </c>
      <c r="F44" s="159"/>
      <c r="G44" s="63">
        <v>195</v>
      </c>
      <c r="H44" s="41">
        <v>0</v>
      </c>
    </row>
    <row r="45" spans="1:8" x14ac:dyDescent="0.25">
      <c r="A45" s="5"/>
      <c r="B45" s="5" t="s">
        <v>42</v>
      </c>
      <c r="C45" s="8"/>
      <c r="D45" s="48"/>
      <c r="E45" s="41"/>
      <c r="F45" s="159"/>
      <c r="G45" s="48"/>
      <c r="H45" s="81"/>
    </row>
    <row r="46" spans="1:8" x14ac:dyDescent="0.25">
      <c r="A46" s="5"/>
      <c r="B46" s="5" t="s">
        <v>18</v>
      </c>
      <c r="C46" s="8"/>
      <c r="D46" s="48"/>
      <c r="E46" s="41"/>
      <c r="F46" s="159"/>
      <c r="G46" s="48"/>
      <c r="H46" s="81"/>
    </row>
    <row r="47" spans="1:8" x14ac:dyDescent="0.25">
      <c r="A47" s="5"/>
      <c r="B47" s="71"/>
      <c r="C47" s="1"/>
      <c r="D47" s="48"/>
      <c r="E47" s="41"/>
      <c r="F47" s="159"/>
      <c r="G47" s="48"/>
      <c r="H47" s="81"/>
    </row>
    <row r="48" spans="1:8" x14ac:dyDescent="0.25">
      <c r="A48" s="5"/>
      <c r="B48" s="2" t="s">
        <v>43</v>
      </c>
      <c r="C48" s="1"/>
      <c r="D48" s="63">
        <f>SUM(D9:D44)</f>
        <v>4280</v>
      </c>
      <c r="E48" s="41">
        <f>SUM(E9:E44)</f>
        <v>0</v>
      </c>
      <c r="F48" s="159"/>
      <c r="G48" s="63">
        <f>SUM(G9:G44)</f>
        <v>3265</v>
      </c>
      <c r="H48" s="41">
        <f>SUM(H9:H44)</f>
        <v>0</v>
      </c>
    </row>
    <row r="49" spans="1:8" x14ac:dyDescent="0.25">
      <c r="A49" s="5"/>
      <c r="B49" s="2"/>
      <c r="C49" s="1"/>
      <c r="D49" s="61"/>
      <c r="E49" s="61"/>
      <c r="F49" s="160"/>
      <c r="G49" s="92"/>
      <c r="H49" s="92"/>
    </row>
    <row r="50" spans="1:8" x14ac:dyDescent="0.25">
      <c r="A50" s="189" t="s">
        <v>44</v>
      </c>
      <c r="B50" s="189"/>
      <c r="C50" s="189"/>
      <c r="D50" s="189"/>
      <c r="E50" s="189"/>
      <c r="F50" s="189"/>
      <c r="G50" s="189"/>
      <c r="H50" s="189"/>
    </row>
    <row r="51" spans="1:8" x14ac:dyDescent="0.25">
      <c r="A51" s="186" t="s">
        <v>1</v>
      </c>
      <c r="B51" s="186"/>
      <c r="C51" s="186"/>
      <c r="D51" s="186"/>
      <c r="E51" s="186"/>
      <c r="F51" s="186"/>
      <c r="G51" s="186"/>
      <c r="H51" s="186"/>
    </row>
    <row r="52" spans="1:8" s="37" customFormat="1" ht="18" customHeight="1" x14ac:dyDescent="0.25">
      <c r="A52" s="86" t="s">
        <v>275</v>
      </c>
      <c r="B52" s="17" t="s">
        <v>112</v>
      </c>
      <c r="C52" s="86" t="s">
        <v>264</v>
      </c>
      <c r="D52" s="58" t="s">
        <v>228</v>
      </c>
      <c r="E52" s="95" t="s">
        <v>229</v>
      </c>
      <c r="F52" s="183"/>
      <c r="G52" s="58" t="s">
        <v>228</v>
      </c>
      <c r="H52" s="59" t="s">
        <v>229</v>
      </c>
    </row>
    <row r="53" spans="1:8" ht="15" customHeight="1" x14ac:dyDescent="0.25">
      <c r="C53" s="6"/>
      <c r="D53" s="87" t="s">
        <v>270</v>
      </c>
      <c r="E53" s="88" t="s">
        <v>270</v>
      </c>
      <c r="F53" s="184"/>
      <c r="G53" s="68" t="s">
        <v>274</v>
      </c>
      <c r="H53" s="69" t="s">
        <v>274</v>
      </c>
    </row>
    <row r="54" spans="1:8" ht="15" customHeight="1" x14ac:dyDescent="0.25">
      <c r="C54" s="6"/>
      <c r="D54" s="89"/>
      <c r="E54" s="89"/>
      <c r="F54" s="184"/>
      <c r="G54" s="90"/>
      <c r="H54" s="90"/>
    </row>
    <row r="55" spans="1:8" x14ac:dyDescent="0.25">
      <c r="A55" s="70">
        <v>1</v>
      </c>
      <c r="B55" s="71" t="s">
        <v>45</v>
      </c>
      <c r="C55" s="72" t="s">
        <v>115</v>
      </c>
      <c r="D55" s="63">
        <v>110</v>
      </c>
      <c r="E55" s="63">
        <v>85</v>
      </c>
      <c r="F55" s="184"/>
      <c r="G55" s="63">
        <v>85</v>
      </c>
      <c r="H55" s="63">
        <v>70</v>
      </c>
    </row>
    <row r="56" spans="1:8" x14ac:dyDescent="0.25">
      <c r="A56" s="5"/>
      <c r="B56" s="71" t="s">
        <v>47</v>
      </c>
      <c r="C56" s="1"/>
      <c r="D56" s="45"/>
      <c r="E56" s="45"/>
      <c r="F56" s="184"/>
      <c r="G56" s="45"/>
      <c r="H56" s="45"/>
    </row>
    <row r="57" spans="1:8" x14ac:dyDescent="0.25">
      <c r="A57" s="5"/>
      <c r="B57" s="71" t="s">
        <v>48</v>
      </c>
      <c r="C57" s="1"/>
      <c r="D57" s="45"/>
      <c r="E57" s="45"/>
      <c r="F57" s="184"/>
      <c r="G57" s="45"/>
      <c r="H57" s="45"/>
    </row>
    <row r="58" spans="1:8" x14ac:dyDescent="0.25">
      <c r="A58" s="5"/>
      <c r="B58" s="71"/>
      <c r="C58" s="1"/>
      <c r="D58" s="45"/>
      <c r="E58" s="45"/>
      <c r="F58" s="184"/>
      <c r="G58" s="45"/>
      <c r="H58" s="45"/>
    </row>
    <row r="59" spans="1:8" x14ac:dyDescent="0.25">
      <c r="A59" s="70">
        <v>2</v>
      </c>
      <c r="B59" s="71" t="s">
        <v>276</v>
      </c>
      <c r="C59" s="72" t="s">
        <v>50</v>
      </c>
      <c r="D59" s="63">
        <v>155</v>
      </c>
      <c r="E59" s="63">
        <v>150</v>
      </c>
      <c r="F59" s="184"/>
      <c r="G59" s="63">
        <v>110</v>
      </c>
      <c r="H59" s="63">
        <v>95</v>
      </c>
    </row>
    <row r="60" spans="1:8" x14ac:dyDescent="0.25">
      <c r="A60" s="5"/>
      <c r="B60" s="71" t="s">
        <v>52</v>
      </c>
      <c r="C60" s="1"/>
      <c r="D60" s="45"/>
      <c r="E60" s="45"/>
      <c r="F60" s="184"/>
      <c r="G60" s="45"/>
      <c r="H60" s="45"/>
    </row>
    <row r="61" spans="1:8" x14ac:dyDescent="0.25">
      <c r="A61" s="5"/>
      <c r="B61" s="71" t="s">
        <v>48</v>
      </c>
      <c r="C61" s="82"/>
      <c r="D61" s="43"/>
      <c r="E61" s="43"/>
      <c r="F61" s="184"/>
      <c r="G61" s="46" t="s">
        <v>27</v>
      </c>
      <c r="H61" s="46" t="s">
        <v>27</v>
      </c>
    </row>
    <row r="62" spans="1:8" x14ac:dyDescent="0.25">
      <c r="A62" s="5"/>
      <c r="B62" s="71"/>
      <c r="C62" s="1"/>
      <c r="D62" s="43"/>
      <c r="E62" s="43"/>
      <c r="F62" s="184"/>
      <c r="G62" s="43"/>
      <c r="H62" s="43"/>
    </row>
    <row r="63" spans="1:8" x14ac:dyDescent="0.25">
      <c r="A63" s="5">
        <v>3</v>
      </c>
      <c r="B63" s="71" t="s">
        <v>116</v>
      </c>
      <c r="C63" s="1" t="s">
        <v>117</v>
      </c>
      <c r="D63" s="110">
        <v>165</v>
      </c>
      <c r="E63" s="110">
        <v>165</v>
      </c>
      <c r="F63" s="184"/>
      <c r="G63" s="110">
        <v>105</v>
      </c>
      <c r="H63" s="110">
        <v>100</v>
      </c>
    </row>
    <row r="64" spans="1:8" x14ac:dyDescent="0.25">
      <c r="A64" s="5"/>
      <c r="B64" s="71" t="s">
        <v>118</v>
      </c>
      <c r="C64" s="1"/>
      <c r="D64" s="43"/>
      <c r="E64" s="43"/>
      <c r="F64" s="184"/>
      <c r="G64" s="43"/>
      <c r="H64" s="43"/>
    </row>
    <row r="65" spans="1:8" x14ac:dyDescent="0.25">
      <c r="A65" s="5"/>
      <c r="B65" s="71" t="s">
        <v>119</v>
      </c>
      <c r="C65" s="1"/>
      <c r="D65" s="43"/>
      <c r="E65" s="43"/>
      <c r="F65" s="184"/>
      <c r="G65" s="43"/>
      <c r="H65" s="43"/>
    </row>
    <row r="66" spans="1:8" x14ac:dyDescent="0.25">
      <c r="A66" s="5"/>
      <c r="B66" s="71" t="s">
        <v>60</v>
      </c>
      <c r="C66" s="1"/>
      <c r="D66" s="43"/>
      <c r="E66" s="43"/>
      <c r="F66" s="184"/>
      <c r="G66" s="43"/>
      <c r="H66" s="43"/>
    </row>
    <row r="67" spans="1:8" x14ac:dyDescent="0.25">
      <c r="A67" s="5"/>
      <c r="B67" s="71"/>
      <c r="C67" s="1"/>
      <c r="D67" s="43"/>
      <c r="E67" s="43"/>
      <c r="F67" s="184"/>
      <c r="G67" s="43"/>
      <c r="H67" s="43"/>
    </row>
    <row r="68" spans="1:8" x14ac:dyDescent="0.25">
      <c r="A68" s="5">
        <v>4</v>
      </c>
      <c r="B68" s="71" t="s">
        <v>120</v>
      </c>
      <c r="C68" s="1" t="s">
        <v>121</v>
      </c>
      <c r="D68" s="110">
        <v>85</v>
      </c>
      <c r="E68" s="110">
        <v>85</v>
      </c>
      <c r="F68" s="184"/>
      <c r="G68" s="110">
        <v>80</v>
      </c>
      <c r="H68" s="110">
        <v>80</v>
      </c>
    </row>
    <row r="69" spans="1:8" x14ac:dyDescent="0.25">
      <c r="A69" s="5"/>
      <c r="B69" s="71" t="s">
        <v>122</v>
      </c>
      <c r="C69" s="1"/>
      <c r="D69" s="43"/>
      <c r="E69" s="43"/>
      <c r="F69" s="184"/>
      <c r="G69" s="43"/>
      <c r="H69" s="43"/>
    </row>
    <row r="70" spans="1:8" x14ac:dyDescent="0.25">
      <c r="A70" s="5"/>
      <c r="B70" s="71" t="s">
        <v>60</v>
      </c>
      <c r="C70" s="1"/>
      <c r="D70" s="43"/>
      <c r="E70" s="43"/>
      <c r="F70" s="184"/>
      <c r="G70" s="43"/>
      <c r="H70" s="43"/>
    </row>
    <row r="71" spans="1:8" x14ac:dyDescent="0.25">
      <c r="A71" s="5"/>
      <c r="B71" s="71"/>
      <c r="C71" s="1"/>
      <c r="D71" s="43"/>
      <c r="E71" s="43"/>
      <c r="F71" s="184"/>
      <c r="G71" s="43"/>
      <c r="H71" s="43"/>
    </row>
    <row r="72" spans="1:8" x14ac:dyDescent="0.25">
      <c r="A72" s="5">
        <v>5</v>
      </c>
      <c r="B72" s="71" t="s">
        <v>277</v>
      </c>
      <c r="C72" s="1" t="s">
        <v>123</v>
      </c>
      <c r="D72" s="110">
        <v>125</v>
      </c>
      <c r="E72" s="110">
        <v>125</v>
      </c>
      <c r="F72" s="184"/>
      <c r="G72" s="110">
        <v>85</v>
      </c>
      <c r="H72" s="110">
        <v>85</v>
      </c>
    </row>
    <row r="73" spans="1:8" x14ac:dyDescent="0.25">
      <c r="A73" s="5"/>
      <c r="B73" s="71" t="s">
        <v>124</v>
      </c>
      <c r="C73" s="1"/>
      <c r="D73" s="43"/>
      <c r="E73" s="43"/>
      <c r="F73" s="184"/>
      <c r="G73" s="43"/>
      <c r="H73" s="43"/>
    </row>
    <row r="74" spans="1:8" x14ac:dyDescent="0.25">
      <c r="A74" s="5"/>
      <c r="B74" s="71" t="s">
        <v>60</v>
      </c>
      <c r="C74" s="1"/>
      <c r="D74" s="43"/>
      <c r="E74" s="43"/>
      <c r="F74" s="184"/>
      <c r="G74" s="43"/>
      <c r="H74" s="43"/>
    </row>
    <row r="75" spans="1:8" x14ac:dyDescent="0.25">
      <c r="A75" s="5"/>
      <c r="B75" s="71"/>
      <c r="C75" s="1"/>
      <c r="D75" s="43"/>
      <c r="E75" s="43"/>
      <c r="F75" s="184"/>
      <c r="G75" s="43"/>
      <c r="H75" s="43"/>
    </row>
    <row r="76" spans="1:8" x14ac:dyDescent="0.25">
      <c r="A76" s="5">
        <v>6</v>
      </c>
      <c r="B76" s="71" t="s">
        <v>125</v>
      </c>
      <c r="C76" s="1" t="s">
        <v>126</v>
      </c>
      <c r="D76" s="110">
        <v>265</v>
      </c>
      <c r="E76" s="110">
        <v>265</v>
      </c>
      <c r="F76" s="184"/>
      <c r="G76" s="110">
        <v>120</v>
      </c>
      <c r="H76" s="110">
        <v>120</v>
      </c>
    </row>
    <row r="77" spans="1:8" x14ac:dyDescent="0.25">
      <c r="A77" s="5"/>
      <c r="B77" s="71" t="s">
        <v>127</v>
      </c>
      <c r="C77" s="1"/>
      <c r="D77" s="43"/>
      <c r="E77" s="43"/>
      <c r="F77" s="184"/>
      <c r="G77" s="43"/>
      <c r="H77" s="43"/>
    </row>
    <row r="78" spans="1:8" x14ac:dyDescent="0.25">
      <c r="A78" s="5"/>
      <c r="B78" s="71" t="s">
        <v>60</v>
      </c>
      <c r="C78" s="1"/>
      <c r="D78" s="43"/>
      <c r="E78" s="43"/>
      <c r="F78" s="184"/>
      <c r="G78" s="43"/>
      <c r="H78" s="43"/>
    </row>
    <row r="79" spans="1:8" x14ac:dyDescent="0.25">
      <c r="A79" s="5"/>
      <c r="B79" s="71"/>
      <c r="C79" s="1"/>
      <c r="D79" s="43"/>
      <c r="E79" s="43"/>
      <c r="F79" s="184"/>
      <c r="G79" s="43"/>
      <c r="H79" s="43"/>
    </row>
    <row r="80" spans="1:8" x14ac:dyDescent="0.25">
      <c r="A80" s="5">
        <v>7</v>
      </c>
      <c r="B80" s="71" t="s">
        <v>128</v>
      </c>
      <c r="C80" s="1" t="s">
        <v>129</v>
      </c>
      <c r="D80" s="110">
        <v>130</v>
      </c>
      <c r="E80" s="110">
        <v>120</v>
      </c>
      <c r="F80" s="184"/>
      <c r="G80" s="110">
        <v>95</v>
      </c>
      <c r="H80" s="110">
        <v>85</v>
      </c>
    </row>
    <row r="81" spans="1:8" x14ac:dyDescent="0.25">
      <c r="A81" s="5"/>
      <c r="B81" s="71" t="s">
        <v>130</v>
      </c>
      <c r="C81" s="1"/>
      <c r="D81" s="43"/>
      <c r="E81" s="43"/>
      <c r="F81" s="184"/>
      <c r="G81" s="43"/>
      <c r="H81" s="43"/>
    </row>
    <row r="82" spans="1:8" x14ac:dyDescent="0.25">
      <c r="A82" s="5"/>
      <c r="B82" s="71" t="s">
        <v>60</v>
      </c>
      <c r="C82" s="1"/>
      <c r="D82" s="43"/>
      <c r="E82" s="43"/>
      <c r="F82" s="184"/>
      <c r="G82" s="43"/>
      <c r="H82" s="43"/>
    </row>
    <row r="83" spans="1:8" x14ac:dyDescent="0.25">
      <c r="A83" s="5"/>
      <c r="B83" s="71"/>
      <c r="C83" s="1"/>
      <c r="D83" s="43"/>
      <c r="E83" s="43"/>
      <c r="F83" s="184"/>
      <c r="G83" s="43"/>
      <c r="H83" s="43"/>
    </row>
    <row r="84" spans="1:8" x14ac:dyDescent="0.25">
      <c r="A84" s="5"/>
      <c r="B84" s="4" t="s">
        <v>131</v>
      </c>
      <c r="C84" s="1"/>
      <c r="D84" s="62">
        <f>SUM(D55:D80)</f>
        <v>1035</v>
      </c>
      <c r="E84" s="62">
        <f>SUM(E55:E80)</f>
        <v>995</v>
      </c>
      <c r="F84" s="184"/>
      <c r="G84" s="62">
        <f>SUM(G55:G80)</f>
        <v>680</v>
      </c>
      <c r="H84" s="62">
        <f>SUM(H55:H80)</f>
        <v>635</v>
      </c>
    </row>
    <row r="85" spans="1:8" x14ac:dyDescent="0.25">
      <c r="A85" s="5"/>
      <c r="B85" s="2"/>
      <c r="C85" s="1"/>
      <c r="D85" s="96"/>
      <c r="E85" s="96"/>
      <c r="F85" s="184"/>
      <c r="G85" s="44"/>
      <c r="H85" s="60"/>
    </row>
    <row r="86" spans="1:8" x14ac:dyDescent="0.25">
      <c r="A86" s="187" t="s">
        <v>132</v>
      </c>
      <c r="B86" s="187"/>
      <c r="C86" s="187"/>
      <c r="D86" s="187"/>
      <c r="E86" s="187"/>
      <c r="F86" s="187"/>
      <c r="G86" s="187"/>
      <c r="H86" s="188"/>
    </row>
    <row r="87" spans="1:8" x14ac:dyDescent="0.25">
      <c r="A87" s="186" t="s">
        <v>1</v>
      </c>
      <c r="B87" s="186"/>
      <c r="C87" s="186"/>
      <c r="D87" s="186"/>
      <c r="E87" s="186"/>
      <c r="F87" s="186"/>
      <c r="G87" s="186"/>
      <c r="H87" s="186"/>
    </row>
    <row r="88" spans="1:8" ht="15" customHeight="1" x14ac:dyDescent="0.25">
      <c r="A88" s="93" t="s">
        <v>275</v>
      </c>
      <c r="B88" s="94" t="s">
        <v>112</v>
      </c>
      <c r="C88" s="86" t="s">
        <v>264</v>
      </c>
      <c r="D88" s="58" t="s">
        <v>228</v>
      </c>
      <c r="E88" s="95" t="s">
        <v>229</v>
      </c>
      <c r="F88" s="158"/>
      <c r="G88" s="58" t="s">
        <v>228</v>
      </c>
      <c r="H88" s="59" t="s">
        <v>229</v>
      </c>
    </row>
    <row r="89" spans="1:8" ht="15" customHeight="1" x14ac:dyDescent="0.25">
      <c r="A89" s="97"/>
      <c r="B89" s="98"/>
      <c r="C89" s="86"/>
      <c r="D89" s="87" t="s">
        <v>270</v>
      </c>
      <c r="E89" s="88" t="s">
        <v>270</v>
      </c>
      <c r="F89" s="159"/>
      <c r="G89" s="68" t="s">
        <v>274</v>
      </c>
      <c r="H89" s="69" t="s">
        <v>274</v>
      </c>
    </row>
    <row r="90" spans="1:8" x14ac:dyDescent="0.25">
      <c r="A90" s="97"/>
      <c r="B90" s="98"/>
      <c r="C90" s="86"/>
      <c r="D90" s="99"/>
      <c r="E90" s="99"/>
      <c r="F90" s="159"/>
      <c r="G90" s="100"/>
      <c r="H90" s="100"/>
    </row>
    <row r="91" spans="1:8" x14ac:dyDescent="0.25">
      <c r="A91" s="70">
        <v>1</v>
      </c>
      <c r="B91" s="71" t="s">
        <v>133</v>
      </c>
      <c r="C91" s="83" t="s">
        <v>134</v>
      </c>
      <c r="D91" s="63">
        <v>400</v>
      </c>
      <c r="E91" s="63">
        <v>438.42</v>
      </c>
      <c r="F91" s="159"/>
      <c r="G91" s="63">
        <v>375</v>
      </c>
      <c r="H91" s="63">
        <v>247.38</v>
      </c>
    </row>
    <row r="92" spans="1:8" x14ac:dyDescent="0.25">
      <c r="A92" s="5"/>
      <c r="B92" s="71" t="s">
        <v>135</v>
      </c>
      <c r="C92" s="72"/>
      <c r="D92" s="45"/>
      <c r="E92" s="45"/>
      <c r="F92" s="159"/>
      <c r="G92" s="45"/>
      <c r="H92" s="45"/>
    </row>
    <row r="93" spans="1:8" x14ac:dyDescent="0.25">
      <c r="A93" s="5"/>
      <c r="B93" s="71" t="s">
        <v>60</v>
      </c>
      <c r="C93" s="72"/>
      <c r="D93" s="45"/>
      <c r="E93" s="45"/>
      <c r="F93" s="159"/>
      <c r="G93" s="45"/>
      <c r="H93" s="45"/>
    </row>
    <row r="94" spans="1:8" x14ac:dyDescent="0.25">
      <c r="A94" s="5"/>
      <c r="B94" s="71"/>
      <c r="C94" s="72"/>
      <c r="D94" s="45"/>
      <c r="E94" s="45"/>
      <c r="F94" s="159"/>
      <c r="G94" s="45"/>
      <c r="H94" s="45"/>
    </row>
    <row r="95" spans="1:8" x14ac:dyDescent="0.25">
      <c r="A95" s="70">
        <v>2</v>
      </c>
      <c r="B95" s="71" t="s">
        <v>136</v>
      </c>
      <c r="C95" s="83" t="s">
        <v>137</v>
      </c>
      <c r="D95" s="63">
        <v>375</v>
      </c>
      <c r="E95" s="63">
        <v>343.06</v>
      </c>
      <c r="F95" s="159"/>
      <c r="G95" s="63">
        <v>275</v>
      </c>
      <c r="H95" s="63">
        <v>203.86</v>
      </c>
    </row>
    <row r="96" spans="1:8" x14ac:dyDescent="0.25">
      <c r="A96" s="5"/>
      <c r="B96" s="71" t="s">
        <v>138</v>
      </c>
      <c r="C96" s="72"/>
      <c r="D96" s="45"/>
      <c r="E96" s="45"/>
      <c r="F96" s="159"/>
      <c r="G96" s="45"/>
      <c r="H96" s="45"/>
    </row>
    <row r="97" spans="1:8" x14ac:dyDescent="0.25">
      <c r="A97" s="5"/>
      <c r="B97" s="71" t="s">
        <v>60</v>
      </c>
      <c r="C97" s="72"/>
      <c r="D97" s="45"/>
      <c r="E97" s="45"/>
      <c r="F97" s="159"/>
      <c r="G97" s="45"/>
      <c r="H97" s="45"/>
    </row>
    <row r="98" spans="1:8" x14ac:dyDescent="0.25">
      <c r="A98" s="5"/>
      <c r="B98" s="71"/>
      <c r="C98" s="72"/>
      <c r="D98" s="45"/>
      <c r="E98" s="45"/>
      <c r="F98" s="159"/>
      <c r="G98" s="45"/>
      <c r="H98" s="45"/>
    </row>
    <row r="99" spans="1:8" x14ac:dyDescent="0.25">
      <c r="A99" s="70">
        <v>3</v>
      </c>
      <c r="B99" s="71" t="s">
        <v>139</v>
      </c>
      <c r="C99" s="83" t="s">
        <v>140</v>
      </c>
      <c r="D99" s="63">
        <v>185</v>
      </c>
      <c r="E99" s="63">
        <v>344.66</v>
      </c>
      <c r="F99" s="159"/>
      <c r="G99" s="63">
        <v>250</v>
      </c>
      <c r="H99" s="63">
        <v>204.18</v>
      </c>
    </row>
    <row r="100" spans="1:8" x14ac:dyDescent="0.25">
      <c r="A100" s="5"/>
      <c r="B100" s="71" t="s">
        <v>141</v>
      </c>
      <c r="C100" s="72"/>
      <c r="D100" s="45"/>
      <c r="E100" s="45"/>
      <c r="F100" s="159"/>
      <c r="G100" s="45"/>
      <c r="H100" s="45"/>
    </row>
    <row r="101" spans="1:8" x14ac:dyDescent="0.25">
      <c r="A101" s="5"/>
      <c r="B101" s="71" t="s">
        <v>60</v>
      </c>
      <c r="C101" s="72"/>
      <c r="D101" s="45"/>
      <c r="E101" s="45"/>
      <c r="F101" s="159"/>
      <c r="G101" s="45"/>
      <c r="H101" s="45"/>
    </row>
    <row r="102" spans="1:8" x14ac:dyDescent="0.25">
      <c r="A102" s="5"/>
      <c r="B102" s="71"/>
      <c r="C102" s="72"/>
      <c r="D102" s="45"/>
      <c r="E102" s="45"/>
      <c r="F102" s="159"/>
      <c r="G102" s="45"/>
      <c r="H102" s="45"/>
    </row>
    <row r="103" spans="1:8" x14ac:dyDescent="0.25">
      <c r="A103" s="70">
        <v>4</v>
      </c>
      <c r="B103" s="71" t="s">
        <v>142</v>
      </c>
      <c r="C103" s="83" t="s">
        <v>143</v>
      </c>
      <c r="D103" s="63">
        <v>150</v>
      </c>
      <c r="E103" s="63">
        <v>111.38</v>
      </c>
      <c r="F103" s="159"/>
      <c r="G103" s="63">
        <v>100</v>
      </c>
      <c r="H103" s="63">
        <v>80.02</v>
      </c>
    </row>
    <row r="104" spans="1:8" x14ac:dyDescent="0.25">
      <c r="A104" s="5"/>
      <c r="B104" s="71" t="s">
        <v>144</v>
      </c>
      <c r="C104" s="72"/>
      <c r="D104" s="45"/>
      <c r="E104" s="45"/>
      <c r="F104" s="159"/>
      <c r="G104" s="45"/>
      <c r="H104" s="45"/>
    </row>
    <row r="105" spans="1:8" x14ac:dyDescent="0.25">
      <c r="A105" s="5"/>
      <c r="B105" s="71" t="s">
        <v>60</v>
      </c>
      <c r="C105" s="72"/>
      <c r="D105" s="45"/>
      <c r="E105" s="45"/>
      <c r="F105" s="159"/>
      <c r="G105" s="45"/>
      <c r="H105" s="45"/>
    </row>
    <row r="106" spans="1:8" x14ac:dyDescent="0.25">
      <c r="A106" s="5"/>
      <c r="B106" s="5"/>
      <c r="C106" s="72"/>
      <c r="D106" s="45"/>
      <c r="E106" s="45"/>
      <c r="F106" s="159"/>
      <c r="G106" s="45"/>
      <c r="H106" s="45"/>
    </row>
    <row r="107" spans="1:8" x14ac:dyDescent="0.25">
      <c r="A107" s="70">
        <v>5</v>
      </c>
      <c r="B107" s="71" t="s">
        <v>145</v>
      </c>
      <c r="C107" s="83" t="s">
        <v>146</v>
      </c>
      <c r="D107" s="63">
        <v>185</v>
      </c>
      <c r="E107" s="63">
        <v>123.54</v>
      </c>
      <c r="F107" s="159"/>
      <c r="G107" s="63">
        <v>150</v>
      </c>
      <c r="H107" s="63">
        <v>91.54</v>
      </c>
    </row>
    <row r="108" spans="1:8" x14ac:dyDescent="0.25">
      <c r="A108" s="5"/>
      <c r="B108" s="71" t="s">
        <v>147</v>
      </c>
      <c r="C108" s="72"/>
      <c r="D108" s="45"/>
      <c r="E108" s="45"/>
      <c r="F108" s="159"/>
      <c r="G108" s="45"/>
      <c r="H108" s="45"/>
    </row>
    <row r="109" spans="1:8" x14ac:dyDescent="0.25">
      <c r="A109" s="5"/>
      <c r="B109" s="71" t="s">
        <v>60</v>
      </c>
      <c r="C109" s="72"/>
      <c r="D109" s="45"/>
      <c r="E109" s="45"/>
      <c r="F109" s="159"/>
      <c r="G109" s="45"/>
      <c r="H109" s="45"/>
    </row>
    <row r="110" spans="1:8" x14ac:dyDescent="0.25">
      <c r="A110" s="5"/>
      <c r="B110" s="71"/>
      <c r="C110" s="72"/>
      <c r="D110" s="45"/>
      <c r="E110" s="45"/>
      <c r="F110" s="159"/>
      <c r="G110" s="45"/>
      <c r="H110" s="45"/>
    </row>
    <row r="111" spans="1:8" x14ac:dyDescent="0.25">
      <c r="A111" s="70">
        <v>6</v>
      </c>
      <c r="B111" s="71" t="s">
        <v>148</v>
      </c>
      <c r="C111" s="83" t="s">
        <v>149</v>
      </c>
      <c r="D111" s="63">
        <v>175</v>
      </c>
      <c r="E111" s="63">
        <v>195.86</v>
      </c>
      <c r="F111" s="159"/>
      <c r="G111" s="63">
        <v>100</v>
      </c>
      <c r="H111" s="63">
        <v>128.66</v>
      </c>
    </row>
    <row r="112" spans="1:8" x14ac:dyDescent="0.25">
      <c r="A112" s="5"/>
      <c r="B112" s="71" t="s">
        <v>150</v>
      </c>
      <c r="C112" s="72"/>
      <c r="D112" s="45"/>
      <c r="E112" s="45"/>
      <c r="F112" s="159"/>
      <c r="G112" s="45"/>
      <c r="H112" s="45"/>
    </row>
    <row r="113" spans="1:8" x14ac:dyDescent="0.25">
      <c r="A113" s="5"/>
      <c r="B113" s="71" t="s">
        <v>60</v>
      </c>
      <c r="C113" s="1"/>
      <c r="D113" s="45"/>
      <c r="E113" s="45"/>
      <c r="F113" s="159"/>
      <c r="G113" s="45"/>
      <c r="H113" s="45"/>
    </row>
    <row r="114" spans="1:8" x14ac:dyDescent="0.25">
      <c r="A114" s="5"/>
      <c r="B114" s="71"/>
      <c r="C114" s="1"/>
      <c r="D114" s="45"/>
      <c r="E114" s="45"/>
      <c r="F114" s="159"/>
      <c r="G114" s="45"/>
      <c r="H114" s="45"/>
    </row>
    <row r="115" spans="1:8" x14ac:dyDescent="0.25">
      <c r="A115" s="70">
        <v>7</v>
      </c>
      <c r="B115" s="71" t="s">
        <v>151</v>
      </c>
      <c r="C115" s="72" t="s">
        <v>152</v>
      </c>
      <c r="D115" s="63">
        <v>150</v>
      </c>
      <c r="E115" s="63">
        <v>126.42</v>
      </c>
      <c r="F115" s="159"/>
      <c r="G115" s="63">
        <v>100</v>
      </c>
      <c r="H115" s="63">
        <v>92.5</v>
      </c>
    </row>
    <row r="116" spans="1:8" x14ac:dyDescent="0.25">
      <c r="A116" s="5"/>
      <c r="B116" s="71" t="s">
        <v>153</v>
      </c>
      <c r="C116" s="1"/>
      <c r="D116" s="45"/>
      <c r="E116" s="45"/>
      <c r="F116" s="159"/>
      <c r="G116" s="45"/>
      <c r="H116" s="45"/>
    </row>
    <row r="117" spans="1:8" x14ac:dyDescent="0.25">
      <c r="A117" s="5"/>
      <c r="B117" s="71" t="s">
        <v>60</v>
      </c>
      <c r="C117" s="1"/>
      <c r="D117" s="45"/>
      <c r="E117" s="45"/>
      <c r="F117" s="159"/>
      <c r="G117" s="45"/>
      <c r="H117" s="45"/>
    </row>
    <row r="118" spans="1:8" x14ac:dyDescent="0.25">
      <c r="A118" s="5"/>
      <c r="B118" s="71"/>
      <c r="C118" s="1"/>
      <c r="D118" s="45"/>
      <c r="E118" s="45"/>
      <c r="F118" s="159"/>
      <c r="G118" s="45"/>
      <c r="H118" s="45"/>
    </row>
    <row r="119" spans="1:8" x14ac:dyDescent="0.25">
      <c r="A119" s="70">
        <v>8</v>
      </c>
      <c r="B119" s="71" t="s">
        <v>154</v>
      </c>
      <c r="C119" s="83" t="s">
        <v>155</v>
      </c>
      <c r="D119" s="63">
        <v>450</v>
      </c>
      <c r="E119" s="63">
        <v>204.18</v>
      </c>
      <c r="F119" s="159"/>
      <c r="G119" s="63">
        <v>255</v>
      </c>
      <c r="H119" s="63">
        <v>131.86000000000001</v>
      </c>
    </row>
    <row r="120" spans="1:8" x14ac:dyDescent="0.25">
      <c r="A120" s="5"/>
      <c r="B120" s="71" t="s">
        <v>156</v>
      </c>
      <c r="C120" s="72"/>
      <c r="D120" s="45"/>
      <c r="E120" s="45"/>
      <c r="F120" s="159"/>
      <c r="G120" s="45"/>
      <c r="H120" s="45"/>
    </row>
    <row r="121" spans="1:8" x14ac:dyDescent="0.25">
      <c r="A121" s="5"/>
      <c r="B121" s="71" t="s">
        <v>157</v>
      </c>
      <c r="C121" s="72"/>
      <c r="D121" s="45"/>
      <c r="E121" s="45"/>
      <c r="F121" s="159"/>
      <c r="G121" s="45"/>
      <c r="H121" s="45"/>
    </row>
    <row r="122" spans="1:8" x14ac:dyDescent="0.25">
      <c r="A122" s="5"/>
      <c r="B122" s="71"/>
      <c r="C122" s="1"/>
      <c r="D122" s="45"/>
      <c r="E122" s="45"/>
      <c r="F122" s="159"/>
      <c r="G122" s="45"/>
      <c r="H122" s="45"/>
    </row>
    <row r="123" spans="1:8" x14ac:dyDescent="0.25">
      <c r="A123" s="70">
        <v>9</v>
      </c>
      <c r="B123" s="71" t="s">
        <v>158</v>
      </c>
      <c r="C123" s="72" t="s">
        <v>159</v>
      </c>
      <c r="D123" s="63">
        <v>225</v>
      </c>
      <c r="E123" s="63">
        <v>378.9</v>
      </c>
      <c r="F123" s="159"/>
      <c r="G123" s="63">
        <v>185</v>
      </c>
      <c r="H123" s="63">
        <v>218.9</v>
      </c>
    </row>
    <row r="124" spans="1:8" x14ac:dyDescent="0.25">
      <c r="A124" s="5"/>
      <c r="B124" s="71" t="s">
        <v>160</v>
      </c>
      <c r="C124" s="1"/>
      <c r="D124" s="45"/>
      <c r="E124" s="45"/>
      <c r="F124" s="159"/>
      <c r="G124" s="45"/>
      <c r="H124" s="45"/>
    </row>
    <row r="125" spans="1:8" x14ac:dyDescent="0.25">
      <c r="A125" s="5"/>
      <c r="B125" s="71" t="s">
        <v>157</v>
      </c>
      <c r="C125" s="1"/>
      <c r="D125" s="45"/>
      <c r="E125" s="45"/>
      <c r="F125" s="159"/>
      <c r="G125" s="45"/>
      <c r="H125" s="45"/>
    </row>
    <row r="126" spans="1:8" x14ac:dyDescent="0.25">
      <c r="A126" s="5"/>
      <c r="B126" s="71"/>
      <c r="C126" s="1"/>
      <c r="D126" s="45"/>
      <c r="E126" s="45"/>
      <c r="F126" s="159"/>
      <c r="G126" s="45"/>
      <c r="H126" s="45"/>
    </row>
    <row r="127" spans="1:8" x14ac:dyDescent="0.25">
      <c r="A127" s="70">
        <v>10</v>
      </c>
      <c r="B127" s="71" t="s">
        <v>161</v>
      </c>
      <c r="C127" s="72" t="s">
        <v>162</v>
      </c>
      <c r="D127" s="63">
        <v>350</v>
      </c>
      <c r="E127" s="63">
        <v>213.14</v>
      </c>
      <c r="F127" s="159"/>
      <c r="G127" s="63">
        <v>200</v>
      </c>
      <c r="H127" s="63">
        <v>136.02000000000001</v>
      </c>
    </row>
    <row r="128" spans="1:8" x14ac:dyDescent="0.25">
      <c r="A128" s="5"/>
      <c r="B128" s="71" t="s">
        <v>163</v>
      </c>
      <c r="C128" s="1"/>
      <c r="D128" s="45"/>
      <c r="E128" s="45"/>
      <c r="F128" s="159"/>
      <c r="G128" s="45"/>
      <c r="H128" s="45"/>
    </row>
    <row r="129" spans="1:8" x14ac:dyDescent="0.25">
      <c r="A129" s="5"/>
      <c r="B129" s="71" t="s">
        <v>60</v>
      </c>
      <c r="C129" s="1"/>
      <c r="D129" s="45"/>
      <c r="E129" s="45"/>
      <c r="F129" s="159"/>
      <c r="G129" s="45"/>
      <c r="H129" s="45"/>
    </row>
    <row r="130" spans="1:8" x14ac:dyDescent="0.25">
      <c r="A130" s="5"/>
      <c r="B130" s="71"/>
      <c r="C130" s="1"/>
      <c r="D130" s="45"/>
      <c r="E130" s="45"/>
      <c r="F130" s="159"/>
      <c r="G130" s="45"/>
      <c r="H130" s="45"/>
    </row>
    <row r="131" spans="1:8" x14ac:dyDescent="0.25">
      <c r="A131" s="70">
        <v>11</v>
      </c>
      <c r="B131" s="71" t="s">
        <v>164</v>
      </c>
      <c r="C131" s="1" t="s">
        <v>165</v>
      </c>
      <c r="D131" s="63">
        <v>350</v>
      </c>
      <c r="E131" s="63">
        <v>233.3</v>
      </c>
      <c r="F131" s="159"/>
      <c r="G131" s="63">
        <v>200</v>
      </c>
      <c r="H131" s="63">
        <v>144.34</v>
      </c>
    </row>
    <row r="132" spans="1:8" x14ac:dyDescent="0.25">
      <c r="A132" s="5"/>
      <c r="B132" s="71" t="s">
        <v>166</v>
      </c>
      <c r="C132" s="72"/>
      <c r="D132" s="60"/>
      <c r="E132" s="60"/>
      <c r="F132" s="159"/>
      <c r="G132" s="60"/>
      <c r="H132" s="60"/>
    </row>
    <row r="133" spans="1:8" x14ac:dyDescent="0.25">
      <c r="A133" s="5"/>
      <c r="B133" s="71" t="s">
        <v>60</v>
      </c>
      <c r="C133" s="1"/>
      <c r="D133" s="45"/>
      <c r="E133" s="45"/>
      <c r="F133" s="159"/>
      <c r="G133" s="45"/>
      <c r="H133" s="45"/>
    </row>
    <row r="134" spans="1:8" x14ac:dyDescent="0.25">
      <c r="A134" s="5"/>
      <c r="B134" s="71"/>
      <c r="C134" s="1"/>
      <c r="D134" s="45"/>
      <c r="E134" s="45"/>
      <c r="F134" s="159"/>
      <c r="G134" s="45"/>
      <c r="H134" s="45"/>
    </row>
    <row r="135" spans="1:8" x14ac:dyDescent="0.25">
      <c r="A135" s="5"/>
      <c r="B135" s="4" t="s">
        <v>167</v>
      </c>
      <c r="C135" s="1"/>
      <c r="D135" s="63">
        <f>SUM(D91:D131)</f>
        <v>2995</v>
      </c>
      <c r="E135" s="63">
        <f>SUM(E91:E131)</f>
        <v>2712.86</v>
      </c>
      <c r="F135" s="159"/>
      <c r="G135" s="63">
        <f>SUM(G91:G131)</f>
        <v>2190</v>
      </c>
      <c r="H135" s="63">
        <f>SUM(H91:H131)</f>
        <v>1679.26</v>
      </c>
    </row>
    <row r="136" spans="1:8" x14ac:dyDescent="0.25">
      <c r="A136" s="5"/>
      <c r="B136" s="4"/>
      <c r="C136" s="1"/>
      <c r="D136" s="48"/>
      <c r="E136" s="48"/>
      <c r="F136" s="159"/>
      <c r="G136" s="45"/>
      <c r="H136" s="60"/>
    </row>
    <row r="137" spans="1:8" x14ac:dyDescent="0.25">
      <c r="A137" s="187" t="s">
        <v>54</v>
      </c>
      <c r="B137" s="187"/>
      <c r="C137" s="187"/>
      <c r="D137" s="187"/>
      <c r="E137" s="187"/>
      <c r="F137" s="187"/>
      <c r="G137" s="187"/>
      <c r="H137" s="188"/>
    </row>
    <row r="138" spans="1:8" x14ac:dyDescent="0.25">
      <c r="A138" s="186" t="s">
        <v>55</v>
      </c>
      <c r="B138" s="186"/>
      <c r="C138" s="186"/>
      <c r="D138" s="186"/>
      <c r="E138" s="186"/>
      <c r="F138" s="186"/>
      <c r="G138" s="186"/>
      <c r="H138" s="186"/>
    </row>
    <row r="139" spans="1:8" s="37" customFormat="1" ht="17.25" customHeight="1" x14ac:dyDescent="0.25">
      <c r="A139" s="86" t="s">
        <v>275</v>
      </c>
      <c r="B139" s="17" t="s">
        <v>112</v>
      </c>
      <c r="C139" s="86" t="s">
        <v>264</v>
      </c>
      <c r="D139" s="58" t="s">
        <v>228</v>
      </c>
      <c r="E139" s="95" t="s">
        <v>229</v>
      </c>
      <c r="F139" s="183"/>
      <c r="G139" s="58" t="s">
        <v>228</v>
      </c>
      <c r="H139" s="59" t="s">
        <v>229</v>
      </c>
    </row>
    <row r="140" spans="1:8" ht="15" customHeight="1" x14ac:dyDescent="0.25">
      <c r="C140" s="6"/>
      <c r="D140" s="104" t="s">
        <v>270</v>
      </c>
      <c r="E140" s="105" t="s">
        <v>270</v>
      </c>
      <c r="F140" s="184"/>
      <c r="G140" s="68" t="s">
        <v>274</v>
      </c>
      <c r="H140" s="69" t="s">
        <v>274</v>
      </c>
    </row>
    <row r="141" spans="1:8" x14ac:dyDescent="0.25">
      <c r="A141" s="101"/>
      <c r="B141" s="102"/>
      <c r="C141" s="103"/>
      <c r="D141" s="99"/>
      <c r="E141" s="99"/>
      <c r="F141" s="184"/>
      <c r="G141" s="100"/>
      <c r="H141" s="100"/>
    </row>
    <row r="142" spans="1:8" x14ac:dyDescent="0.25">
      <c r="A142" s="70">
        <v>1</v>
      </c>
      <c r="B142" s="70" t="s">
        <v>56</v>
      </c>
      <c r="C142" s="72" t="s">
        <v>57</v>
      </c>
      <c r="D142" s="63">
        <v>900</v>
      </c>
      <c r="E142" s="63">
        <v>714</v>
      </c>
      <c r="F142" s="184"/>
      <c r="G142" s="63">
        <v>700</v>
      </c>
      <c r="H142" s="63">
        <v>551</v>
      </c>
    </row>
    <row r="143" spans="1:8" x14ac:dyDescent="0.25">
      <c r="A143" s="5"/>
      <c r="B143" s="5" t="s">
        <v>58</v>
      </c>
      <c r="C143" s="82"/>
      <c r="D143" s="45"/>
      <c r="E143" s="45"/>
      <c r="F143" s="184"/>
      <c r="G143" s="45"/>
      <c r="H143" s="45"/>
    </row>
    <row r="144" spans="1:8" x14ac:dyDescent="0.25">
      <c r="A144" s="5"/>
      <c r="B144" s="70" t="s">
        <v>59</v>
      </c>
      <c r="C144" s="82"/>
      <c r="D144" s="45"/>
      <c r="E144" s="45"/>
      <c r="F144" s="184"/>
      <c r="G144" s="45"/>
      <c r="H144" s="45"/>
    </row>
    <row r="145" spans="1:8" x14ac:dyDescent="0.25">
      <c r="A145" s="5"/>
      <c r="B145" s="70" t="s">
        <v>60</v>
      </c>
      <c r="C145" s="1"/>
      <c r="D145" s="45"/>
      <c r="E145" s="45"/>
      <c r="F145" s="184"/>
      <c r="G145" s="45"/>
      <c r="H145" s="45"/>
    </row>
    <row r="146" spans="1:8" x14ac:dyDescent="0.25">
      <c r="A146" s="5"/>
      <c r="B146" s="70"/>
      <c r="C146" s="1"/>
      <c r="D146" s="45"/>
      <c r="E146" s="45"/>
      <c r="F146" s="184"/>
      <c r="G146" s="45"/>
      <c r="H146" s="45"/>
    </row>
    <row r="147" spans="1:8" x14ac:dyDescent="0.25">
      <c r="A147" s="84" t="s">
        <v>61</v>
      </c>
      <c r="B147" s="70" t="s">
        <v>168</v>
      </c>
      <c r="C147" s="1" t="s">
        <v>57</v>
      </c>
      <c r="D147" s="63">
        <v>900</v>
      </c>
      <c r="E147" s="63">
        <v>714</v>
      </c>
      <c r="F147" s="184"/>
      <c r="G147" s="63">
        <v>700</v>
      </c>
      <c r="H147" s="63">
        <v>551</v>
      </c>
    </row>
    <row r="148" spans="1:8" x14ac:dyDescent="0.25">
      <c r="A148" s="5"/>
      <c r="B148" s="70" t="s">
        <v>169</v>
      </c>
      <c r="C148" s="1"/>
      <c r="D148" s="45"/>
      <c r="E148" s="45"/>
      <c r="F148" s="184"/>
      <c r="G148" s="45"/>
      <c r="H148" s="45"/>
    </row>
    <row r="149" spans="1:8" x14ac:dyDescent="0.25">
      <c r="A149" s="5"/>
      <c r="B149" s="70" t="s">
        <v>59</v>
      </c>
      <c r="C149" s="1"/>
      <c r="D149" s="45"/>
      <c r="E149" s="45"/>
      <c r="F149" s="184"/>
      <c r="G149" s="45"/>
      <c r="H149" s="45"/>
    </row>
    <row r="150" spans="1:8" x14ac:dyDescent="0.25">
      <c r="A150" s="5"/>
      <c r="B150" s="70" t="s">
        <v>60</v>
      </c>
      <c r="C150" s="1"/>
      <c r="D150" s="45"/>
      <c r="E150" s="45"/>
      <c r="F150" s="184"/>
      <c r="G150" s="45"/>
      <c r="H150" s="45"/>
    </row>
    <row r="151" spans="1:8" x14ac:dyDescent="0.25">
      <c r="A151" s="5"/>
      <c r="B151" s="70"/>
      <c r="C151" s="1"/>
      <c r="D151" s="45"/>
      <c r="E151" s="45"/>
      <c r="F151" s="184"/>
      <c r="G151" s="45"/>
      <c r="H151" s="45"/>
    </row>
    <row r="152" spans="1:8" x14ac:dyDescent="0.25">
      <c r="A152" s="5">
        <v>2</v>
      </c>
      <c r="B152" s="70" t="s">
        <v>63</v>
      </c>
      <c r="C152" s="1"/>
      <c r="D152" s="76" t="s">
        <v>180</v>
      </c>
      <c r="E152" s="76" t="s">
        <v>180</v>
      </c>
      <c r="F152" s="184"/>
      <c r="G152" s="76" t="s">
        <v>180</v>
      </c>
      <c r="H152" s="76" t="s">
        <v>180</v>
      </c>
    </row>
    <row r="153" spans="1:8" x14ac:dyDescent="0.25">
      <c r="A153" s="5"/>
      <c r="B153" s="70" t="s">
        <v>58</v>
      </c>
      <c r="C153" s="1"/>
      <c r="D153" s="41"/>
      <c r="E153" s="41"/>
      <c r="F153" s="184"/>
      <c r="G153" s="41"/>
      <c r="H153" s="41"/>
    </row>
    <row r="154" spans="1:8" x14ac:dyDescent="0.25">
      <c r="A154" s="5"/>
      <c r="B154" s="70" t="s">
        <v>170</v>
      </c>
      <c r="C154" s="1"/>
      <c r="D154" s="41"/>
      <c r="E154" s="41"/>
      <c r="F154" s="184"/>
      <c r="G154" s="41"/>
      <c r="H154" s="41"/>
    </row>
    <row r="155" spans="1:8" x14ac:dyDescent="0.25">
      <c r="A155" s="5"/>
      <c r="B155" s="70" t="s">
        <v>60</v>
      </c>
      <c r="C155" s="1"/>
      <c r="D155" s="41"/>
      <c r="E155" s="41"/>
      <c r="F155" s="184"/>
      <c r="G155" s="41"/>
      <c r="H155" s="41"/>
    </row>
    <row r="156" spans="1:8" x14ac:dyDescent="0.25">
      <c r="A156" s="5"/>
      <c r="B156" s="70"/>
      <c r="C156" s="1"/>
      <c r="D156" s="45"/>
      <c r="E156" s="45"/>
      <c r="F156" s="184"/>
      <c r="G156" s="45"/>
      <c r="H156" s="45"/>
    </row>
    <row r="157" spans="1:8" x14ac:dyDescent="0.25">
      <c r="A157" s="5">
        <v>3</v>
      </c>
      <c r="B157" s="70" t="s">
        <v>65</v>
      </c>
      <c r="C157" s="1"/>
      <c r="D157" s="63">
        <v>300</v>
      </c>
      <c r="E157" s="63">
        <v>180</v>
      </c>
      <c r="F157" s="184"/>
      <c r="G157" s="63">
        <v>200</v>
      </c>
      <c r="H157" s="63">
        <v>101</v>
      </c>
    </row>
    <row r="158" spans="1:8" x14ac:dyDescent="0.25">
      <c r="A158" s="5"/>
      <c r="B158" s="70" t="s">
        <v>69</v>
      </c>
      <c r="C158" s="1"/>
      <c r="D158" s="45"/>
      <c r="E158" s="45"/>
      <c r="F158" s="184"/>
      <c r="G158" s="45"/>
      <c r="H158" s="45"/>
    </row>
    <row r="159" spans="1:8" x14ac:dyDescent="0.25">
      <c r="A159" s="5"/>
      <c r="B159" s="70" t="s">
        <v>171</v>
      </c>
      <c r="C159" s="1"/>
      <c r="D159" s="45"/>
      <c r="E159" s="45"/>
      <c r="F159" s="184"/>
      <c r="G159" s="45"/>
      <c r="H159" s="45"/>
    </row>
    <row r="160" spans="1:8" x14ac:dyDescent="0.25">
      <c r="A160" s="5"/>
      <c r="B160" s="70" t="s">
        <v>60</v>
      </c>
      <c r="C160" s="1"/>
      <c r="D160" s="45"/>
      <c r="E160" s="45"/>
      <c r="F160" s="184"/>
      <c r="G160" s="45"/>
      <c r="H160" s="45"/>
    </row>
    <row r="161" spans="1:8" x14ac:dyDescent="0.25">
      <c r="A161" s="5"/>
      <c r="B161" s="70"/>
      <c r="C161" s="1"/>
      <c r="D161" s="45"/>
      <c r="E161" s="45"/>
      <c r="F161" s="184"/>
      <c r="G161" s="45"/>
      <c r="H161" s="45"/>
    </row>
    <row r="162" spans="1:8" x14ac:dyDescent="0.25">
      <c r="A162" s="5">
        <v>4</v>
      </c>
      <c r="B162" s="70" t="s">
        <v>67</v>
      </c>
      <c r="C162" s="1"/>
      <c r="D162" s="63">
        <v>300</v>
      </c>
      <c r="E162" s="63">
        <v>180</v>
      </c>
      <c r="F162" s="184"/>
      <c r="G162" s="63">
        <v>220</v>
      </c>
      <c r="H162" s="63">
        <v>121</v>
      </c>
    </row>
    <row r="163" spans="1:8" x14ac:dyDescent="0.25">
      <c r="A163" s="5"/>
      <c r="B163" s="70" t="s">
        <v>68</v>
      </c>
      <c r="C163" s="1"/>
      <c r="D163" s="45"/>
      <c r="E163" s="45"/>
      <c r="F163" s="184"/>
      <c r="G163" s="45"/>
      <c r="H163" s="45"/>
    </row>
    <row r="164" spans="1:8" x14ac:dyDescent="0.25">
      <c r="A164" s="5"/>
      <c r="B164" s="70" t="s">
        <v>69</v>
      </c>
      <c r="C164" s="1"/>
      <c r="D164" s="45"/>
      <c r="E164" s="45"/>
      <c r="F164" s="184"/>
      <c r="G164" s="45"/>
      <c r="H164" s="45"/>
    </row>
    <row r="165" spans="1:8" x14ac:dyDescent="0.25">
      <c r="A165" s="5"/>
      <c r="B165" s="70" t="s">
        <v>60</v>
      </c>
      <c r="C165" s="1"/>
      <c r="D165" s="45"/>
      <c r="E165" s="45"/>
      <c r="F165" s="184"/>
      <c r="G165" s="45"/>
      <c r="H165" s="45"/>
    </row>
    <row r="166" spans="1:8" x14ac:dyDescent="0.25">
      <c r="A166" s="5"/>
      <c r="B166" s="70"/>
      <c r="C166" s="1"/>
      <c r="D166" s="45"/>
      <c r="E166" s="45"/>
      <c r="F166" s="184"/>
      <c r="G166" s="45"/>
      <c r="H166" s="45"/>
    </row>
    <row r="167" spans="1:8" x14ac:dyDescent="0.25">
      <c r="A167" s="5">
        <v>5</v>
      </c>
      <c r="B167" s="70" t="s">
        <v>172</v>
      </c>
      <c r="C167" s="1"/>
      <c r="D167" s="63">
        <v>155</v>
      </c>
      <c r="E167" s="63">
        <v>19</v>
      </c>
      <c r="F167" s="184"/>
      <c r="G167" s="63">
        <v>150</v>
      </c>
      <c r="H167" s="63">
        <v>51</v>
      </c>
    </row>
    <row r="168" spans="1:8" x14ac:dyDescent="0.25">
      <c r="A168" s="5"/>
      <c r="B168" s="70" t="s">
        <v>69</v>
      </c>
      <c r="C168" s="1"/>
      <c r="D168" s="45"/>
      <c r="E168" s="45"/>
      <c r="F168" s="184"/>
      <c r="G168" s="45"/>
      <c r="H168" s="45"/>
    </row>
    <row r="169" spans="1:8" x14ac:dyDescent="0.25">
      <c r="A169" s="5"/>
      <c r="B169" s="70" t="s">
        <v>60</v>
      </c>
      <c r="C169" s="1"/>
      <c r="D169" s="45"/>
      <c r="E169" s="45"/>
      <c r="F169" s="184"/>
      <c r="G169" s="45"/>
      <c r="H169" s="45"/>
    </row>
    <row r="170" spans="1:8" x14ac:dyDescent="0.25">
      <c r="A170" s="5"/>
      <c r="B170" s="70"/>
      <c r="C170" s="1"/>
      <c r="D170" s="45"/>
      <c r="E170" s="45"/>
      <c r="F170" s="184"/>
      <c r="G170" s="45"/>
      <c r="H170" s="45"/>
    </row>
    <row r="171" spans="1:8" x14ac:dyDescent="0.25">
      <c r="A171" s="5">
        <v>6</v>
      </c>
      <c r="B171" s="70" t="s">
        <v>259</v>
      </c>
      <c r="C171" s="1"/>
      <c r="D171" s="63">
        <v>900</v>
      </c>
      <c r="E171" s="63">
        <v>800</v>
      </c>
      <c r="F171" s="184"/>
      <c r="G171" s="63">
        <v>500</v>
      </c>
      <c r="H171" s="63">
        <v>400</v>
      </c>
    </row>
    <row r="172" spans="1:8" x14ac:dyDescent="0.25">
      <c r="A172" s="5"/>
      <c r="B172" s="70" t="s">
        <v>223</v>
      </c>
      <c r="C172" s="1"/>
      <c r="D172" s="45"/>
      <c r="E172" s="45"/>
      <c r="F172" s="184"/>
      <c r="G172" s="45"/>
      <c r="H172" s="45"/>
    </row>
    <row r="173" spans="1:8" x14ac:dyDescent="0.25">
      <c r="A173" s="5"/>
      <c r="B173" s="70" t="s">
        <v>260</v>
      </c>
      <c r="C173" s="1"/>
      <c r="D173" s="45"/>
      <c r="E173" s="45"/>
      <c r="F173" s="184"/>
      <c r="G173" s="45"/>
      <c r="H173" s="45"/>
    </row>
    <row r="174" spans="1:8" x14ac:dyDescent="0.25">
      <c r="A174" s="5"/>
      <c r="B174" s="70"/>
      <c r="C174" s="1"/>
      <c r="D174" s="45"/>
      <c r="E174" s="45"/>
      <c r="F174" s="184"/>
      <c r="G174" s="45"/>
      <c r="H174" s="45"/>
    </row>
    <row r="175" spans="1:8" x14ac:dyDescent="0.25">
      <c r="A175" s="5"/>
      <c r="B175" s="70"/>
      <c r="C175" s="1"/>
      <c r="D175" s="45"/>
      <c r="E175" s="45"/>
      <c r="F175" s="184"/>
      <c r="G175" s="45"/>
      <c r="H175" s="45"/>
    </row>
    <row r="176" spans="1:8" x14ac:dyDescent="0.25">
      <c r="A176" s="5"/>
      <c r="B176" s="4" t="s">
        <v>271</v>
      </c>
      <c r="C176" s="1"/>
      <c r="D176" s="62">
        <f>SUM(D142:D167)</f>
        <v>2555</v>
      </c>
      <c r="E176" s="62">
        <v>2607</v>
      </c>
      <c r="F176" s="184"/>
      <c r="G176" s="62">
        <f>SUM(G142:G167)</f>
        <v>1970</v>
      </c>
      <c r="H176" s="62">
        <v>1775</v>
      </c>
    </row>
    <row r="177" spans="1:8" x14ac:dyDescent="0.25">
      <c r="A177" s="5"/>
      <c r="B177" s="2"/>
      <c r="C177" s="1"/>
      <c r="D177" s="96"/>
      <c r="E177" s="96"/>
      <c r="F177" s="185"/>
      <c r="G177" s="45"/>
      <c r="H177" s="60"/>
    </row>
    <row r="178" spans="1:8" x14ac:dyDescent="0.25">
      <c r="A178" s="189" t="s">
        <v>71</v>
      </c>
      <c r="B178" s="189"/>
      <c r="C178" s="189"/>
      <c r="D178" s="189"/>
      <c r="E178" s="189"/>
      <c r="F178" s="189"/>
      <c r="G178" s="189"/>
      <c r="H178" s="189"/>
    </row>
    <row r="179" spans="1:8" x14ac:dyDescent="0.25">
      <c r="A179" s="186" t="s">
        <v>1</v>
      </c>
      <c r="B179" s="186"/>
      <c r="C179" s="186"/>
      <c r="D179" s="186"/>
      <c r="E179" s="186"/>
      <c r="F179" s="186"/>
      <c r="G179" s="186"/>
      <c r="H179" s="186"/>
    </row>
    <row r="180" spans="1:8" ht="20.25" customHeight="1" x14ac:dyDescent="0.25">
      <c r="A180" s="86" t="s">
        <v>275</v>
      </c>
      <c r="B180" s="17" t="s">
        <v>112</v>
      </c>
      <c r="C180" s="86" t="s">
        <v>264</v>
      </c>
      <c r="D180" s="58" t="s">
        <v>228</v>
      </c>
      <c r="E180" s="95" t="s">
        <v>229</v>
      </c>
      <c r="F180" s="158"/>
      <c r="G180" s="58" t="s">
        <v>228</v>
      </c>
      <c r="H180" s="59" t="s">
        <v>229</v>
      </c>
    </row>
    <row r="181" spans="1:8" ht="15" customHeight="1" x14ac:dyDescent="0.25">
      <c r="C181" s="6"/>
      <c r="D181" s="87" t="s">
        <v>270</v>
      </c>
      <c r="E181" s="88" t="s">
        <v>270</v>
      </c>
      <c r="F181" s="159"/>
      <c r="G181" s="68" t="s">
        <v>274</v>
      </c>
      <c r="H181" s="69" t="s">
        <v>274</v>
      </c>
    </row>
    <row r="182" spans="1:8" x14ac:dyDescent="0.25">
      <c r="A182" s="106"/>
      <c r="B182" s="107"/>
      <c r="C182" s="103"/>
      <c r="D182" s="108"/>
      <c r="E182" s="108"/>
      <c r="F182" s="159"/>
      <c r="G182" s="100"/>
      <c r="H182" s="100"/>
    </row>
    <row r="183" spans="1:8" x14ac:dyDescent="0.25">
      <c r="A183" s="70">
        <v>1</v>
      </c>
      <c r="B183" s="70" t="s">
        <v>73</v>
      </c>
      <c r="C183" s="72" t="s">
        <v>74</v>
      </c>
      <c r="D183" s="63">
        <v>450</v>
      </c>
      <c r="E183" s="63">
        <v>580</v>
      </c>
      <c r="F183" s="159"/>
      <c r="G183" s="63">
        <v>450</v>
      </c>
      <c r="H183" s="63">
        <v>350</v>
      </c>
    </row>
    <row r="184" spans="1:8" x14ac:dyDescent="0.25">
      <c r="A184" s="5"/>
      <c r="B184" s="70" t="s">
        <v>75</v>
      </c>
      <c r="C184" s="1"/>
      <c r="D184" s="45"/>
      <c r="E184" s="45"/>
      <c r="F184" s="159"/>
      <c r="G184" s="45"/>
      <c r="H184" s="45"/>
    </row>
    <row r="185" spans="1:8" x14ac:dyDescent="0.25">
      <c r="A185" s="5"/>
      <c r="B185" s="70" t="s">
        <v>76</v>
      </c>
      <c r="C185" s="1"/>
      <c r="D185" s="45"/>
      <c r="E185" s="45"/>
      <c r="F185" s="159"/>
      <c r="G185" s="45"/>
      <c r="H185" s="45"/>
    </row>
    <row r="186" spans="1:8" x14ac:dyDescent="0.25">
      <c r="A186" s="5"/>
      <c r="B186" s="71"/>
      <c r="C186" s="1"/>
      <c r="D186" s="45"/>
      <c r="E186" s="45"/>
      <c r="F186" s="159"/>
      <c r="G186" s="45"/>
      <c r="H186" s="45"/>
    </row>
    <row r="187" spans="1:8" x14ac:dyDescent="0.25">
      <c r="A187" s="70">
        <v>2</v>
      </c>
      <c r="B187" s="71" t="s">
        <v>77</v>
      </c>
      <c r="C187" s="72" t="s">
        <v>78</v>
      </c>
      <c r="D187" s="63">
        <v>350</v>
      </c>
      <c r="E187" s="63">
        <v>348</v>
      </c>
      <c r="F187" s="159"/>
      <c r="G187" s="63">
        <v>200</v>
      </c>
      <c r="H187" s="63">
        <v>220</v>
      </c>
    </row>
    <row r="188" spans="1:8" x14ac:dyDescent="0.25">
      <c r="A188" s="5"/>
      <c r="B188" s="71" t="s">
        <v>79</v>
      </c>
      <c r="C188" s="1"/>
      <c r="D188" s="43"/>
      <c r="E188" s="43"/>
      <c r="F188" s="159"/>
      <c r="G188" s="45"/>
      <c r="H188" s="45"/>
    </row>
    <row r="189" spans="1:8" x14ac:dyDescent="0.25">
      <c r="A189" s="5"/>
      <c r="B189" s="71" t="s">
        <v>80</v>
      </c>
      <c r="C189" s="1"/>
      <c r="D189" s="44" t="s">
        <v>27</v>
      </c>
      <c r="E189" s="44" t="s">
        <v>27</v>
      </c>
      <c r="F189" s="159"/>
      <c r="G189" s="45"/>
      <c r="H189" s="45"/>
    </row>
    <row r="190" spans="1:8" x14ac:dyDescent="0.25">
      <c r="A190" s="5"/>
      <c r="B190" s="71"/>
      <c r="C190" s="1"/>
      <c r="D190" s="45"/>
      <c r="E190" s="45"/>
      <c r="F190" s="159"/>
      <c r="G190" s="45"/>
      <c r="H190" s="45"/>
    </row>
    <row r="191" spans="1:8" x14ac:dyDescent="0.25">
      <c r="A191" s="70">
        <v>3</v>
      </c>
      <c r="B191" s="71" t="s">
        <v>81</v>
      </c>
      <c r="C191" s="72" t="s">
        <v>82</v>
      </c>
      <c r="D191" s="63">
        <v>275</v>
      </c>
      <c r="E191" s="63">
        <v>200</v>
      </c>
      <c r="F191" s="159"/>
      <c r="G191" s="63">
        <v>150</v>
      </c>
      <c r="H191" s="63">
        <v>100</v>
      </c>
    </row>
    <row r="192" spans="1:8" x14ac:dyDescent="0.25">
      <c r="A192" s="5"/>
      <c r="B192" s="71" t="s">
        <v>83</v>
      </c>
      <c r="C192" s="1"/>
      <c r="D192" s="45"/>
      <c r="E192" s="45"/>
      <c r="F192" s="159"/>
      <c r="G192" s="45"/>
      <c r="H192" s="45"/>
    </row>
    <row r="193" spans="1:8" x14ac:dyDescent="0.25">
      <c r="A193" s="5"/>
      <c r="B193" s="71" t="s">
        <v>84</v>
      </c>
      <c r="C193" s="1"/>
      <c r="D193" s="45"/>
      <c r="E193" s="45"/>
      <c r="F193" s="159"/>
      <c r="G193" s="45"/>
      <c r="H193" s="45"/>
    </row>
    <row r="194" spans="1:8" x14ac:dyDescent="0.25">
      <c r="A194" s="5"/>
      <c r="B194" s="71"/>
      <c r="C194" s="1"/>
      <c r="D194" s="45"/>
      <c r="E194" s="45"/>
      <c r="F194" s="159"/>
      <c r="G194" s="45"/>
      <c r="H194" s="45"/>
    </row>
    <row r="195" spans="1:8" x14ac:dyDescent="0.25">
      <c r="A195" s="5"/>
      <c r="B195" s="2" t="s">
        <v>85</v>
      </c>
      <c r="C195" s="1"/>
      <c r="D195" s="63">
        <f>SUM(D183:D191)</f>
        <v>1075</v>
      </c>
      <c r="E195" s="63">
        <f>SUM(E183:E191)</f>
        <v>1128</v>
      </c>
      <c r="F195" s="159"/>
      <c r="G195" s="63">
        <f>SUM(G183:G191)</f>
        <v>800</v>
      </c>
      <c r="H195" s="63">
        <f>SUM(H183:H191)</f>
        <v>670</v>
      </c>
    </row>
    <row r="196" spans="1:8" x14ac:dyDescent="0.25">
      <c r="A196" s="5"/>
      <c r="B196" s="2"/>
      <c r="C196" s="1"/>
      <c r="D196" s="48"/>
      <c r="E196" s="48"/>
      <c r="F196" s="160"/>
      <c r="G196" s="45"/>
      <c r="H196" s="60"/>
    </row>
    <row r="197" spans="1:8" x14ac:dyDescent="0.25">
      <c r="A197" s="189" t="s">
        <v>86</v>
      </c>
      <c r="B197" s="189"/>
      <c r="C197" s="189"/>
      <c r="D197" s="189"/>
      <c r="E197" s="189"/>
      <c r="F197" s="189"/>
      <c r="G197" s="189"/>
      <c r="H197" s="189"/>
    </row>
    <row r="198" spans="1:8" x14ac:dyDescent="0.25">
      <c r="A198" s="186" t="s">
        <v>87</v>
      </c>
      <c r="B198" s="186"/>
      <c r="C198" s="186"/>
      <c r="D198" s="186"/>
      <c r="E198" s="186"/>
      <c r="F198" s="186"/>
      <c r="G198" s="186"/>
      <c r="H198" s="186"/>
    </row>
    <row r="199" spans="1:8" ht="15" customHeight="1" x14ac:dyDescent="0.25">
      <c r="A199" s="86" t="s">
        <v>275</v>
      </c>
      <c r="B199" s="17" t="s">
        <v>112</v>
      </c>
      <c r="C199" s="86" t="s">
        <v>264</v>
      </c>
      <c r="D199" s="58" t="s">
        <v>228</v>
      </c>
      <c r="E199" s="95" t="s">
        <v>229</v>
      </c>
      <c r="F199" s="158"/>
      <c r="G199" s="58" t="s">
        <v>228</v>
      </c>
      <c r="H199" s="59" t="s">
        <v>229</v>
      </c>
    </row>
    <row r="200" spans="1:8" ht="15" customHeight="1" x14ac:dyDescent="0.25">
      <c r="C200" s="6"/>
      <c r="D200" s="87" t="s">
        <v>270</v>
      </c>
      <c r="E200" s="88" t="s">
        <v>270</v>
      </c>
      <c r="F200" s="159"/>
      <c r="G200" s="68" t="s">
        <v>274</v>
      </c>
      <c r="H200" s="69" t="s">
        <v>274</v>
      </c>
    </row>
    <row r="201" spans="1:8" x14ac:dyDescent="0.25">
      <c r="A201" s="93"/>
      <c r="B201" s="94"/>
      <c r="C201" s="86"/>
      <c r="D201" s="108"/>
      <c r="E201" s="108"/>
      <c r="F201" s="159"/>
      <c r="G201" s="100"/>
      <c r="H201" s="100"/>
    </row>
    <row r="202" spans="1:8" x14ac:dyDescent="0.25">
      <c r="A202" s="85">
        <v>1</v>
      </c>
      <c r="B202" s="71" t="s">
        <v>89</v>
      </c>
      <c r="C202" s="72" t="s">
        <v>90</v>
      </c>
      <c r="D202" s="63">
        <v>350</v>
      </c>
      <c r="E202" s="63">
        <v>220</v>
      </c>
      <c r="F202" s="159"/>
      <c r="G202" s="63">
        <v>250</v>
      </c>
      <c r="H202" s="63">
        <v>180</v>
      </c>
    </row>
    <row r="203" spans="1:8" x14ac:dyDescent="0.25">
      <c r="A203" s="5"/>
      <c r="B203" s="71" t="s">
        <v>173</v>
      </c>
      <c r="C203" s="1"/>
      <c r="D203" s="45"/>
      <c r="E203" s="45"/>
      <c r="F203" s="159"/>
      <c r="G203" s="45"/>
      <c r="H203" s="45"/>
    </row>
    <row r="204" spans="1:8" x14ac:dyDescent="0.25">
      <c r="A204" s="5"/>
      <c r="B204" s="71" t="s">
        <v>60</v>
      </c>
      <c r="C204" s="1"/>
      <c r="D204" s="45"/>
      <c r="E204" s="45"/>
      <c r="F204" s="159"/>
      <c r="G204" s="45"/>
      <c r="H204" s="45"/>
    </row>
    <row r="205" spans="1:8" x14ac:dyDescent="0.25">
      <c r="A205" s="5"/>
      <c r="B205" s="71"/>
      <c r="C205" s="1"/>
      <c r="D205" s="45"/>
      <c r="E205" s="45"/>
      <c r="F205" s="159"/>
      <c r="G205" s="45"/>
      <c r="H205" s="45"/>
    </row>
    <row r="206" spans="1:8" x14ac:dyDescent="0.25">
      <c r="A206" s="70">
        <v>2</v>
      </c>
      <c r="B206" s="71" t="s">
        <v>174</v>
      </c>
      <c r="C206" s="72">
        <v>15</v>
      </c>
      <c r="D206" s="63">
        <v>300</v>
      </c>
      <c r="E206" s="63">
        <v>280</v>
      </c>
      <c r="F206" s="159"/>
      <c r="G206" s="63">
        <v>200</v>
      </c>
      <c r="H206" s="63">
        <v>180</v>
      </c>
    </row>
    <row r="207" spans="1:8" x14ac:dyDescent="0.25">
      <c r="A207" s="5"/>
      <c r="B207" s="71" t="s">
        <v>175</v>
      </c>
      <c r="C207" s="1"/>
      <c r="D207" s="45" t="s">
        <v>27</v>
      </c>
      <c r="E207" s="45" t="s">
        <v>27</v>
      </c>
      <c r="F207" s="159"/>
      <c r="G207" s="45"/>
      <c r="H207" s="45"/>
    </row>
    <row r="208" spans="1:8" x14ac:dyDescent="0.25">
      <c r="A208" s="5"/>
      <c r="B208" s="71" t="s">
        <v>157</v>
      </c>
      <c r="C208" s="1"/>
      <c r="D208" s="45"/>
      <c r="E208" s="45"/>
      <c r="F208" s="159"/>
      <c r="G208" s="45"/>
      <c r="H208" s="45"/>
    </row>
    <row r="209" spans="1:8" x14ac:dyDescent="0.25">
      <c r="A209" s="5"/>
      <c r="B209" s="71"/>
      <c r="C209" s="1"/>
      <c r="D209" s="45"/>
      <c r="E209" s="45"/>
      <c r="F209" s="159"/>
      <c r="G209" s="67"/>
      <c r="H209" s="67"/>
    </row>
    <row r="210" spans="1:8" x14ac:dyDescent="0.25">
      <c r="A210" s="5"/>
      <c r="B210" s="71"/>
      <c r="C210" s="1"/>
      <c r="D210" s="45"/>
      <c r="E210" s="45"/>
      <c r="F210" s="159"/>
      <c r="G210" s="91"/>
      <c r="H210" s="91"/>
    </row>
    <row r="211" spans="1:8" x14ac:dyDescent="0.25">
      <c r="A211" s="70">
        <v>3</v>
      </c>
      <c r="B211" s="71" t="s">
        <v>176</v>
      </c>
      <c r="C211" s="72">
        <v>11</v>
      </c>
      <c r="D211" s="63">
        <v>280</v>
      </c>
      <c r="E211" s="63">
        <v>240</v>
      </c>
      <c r="F211" s="159"/>
      <c r="G211" s="63">
        <v>210</v>
      </c>
      <c r="H211" s="63">
        <v>180</v>
      </c>
    </row>
    <row r="212" spans="1:8" x14ac:dyDescent="0.25">
      <c r="A212" s="5"/>
      <c r="B212" s="71" t="s">
        <v>177</v>
      </c>
      <c r="C212" s="1"/>
      <c r="D212" s="45"/>
      <c r="E212" s="45"/>
      <c r="F212" s="159"/>
      <c r="G212" s="45"/>
      <c r="H212" s="45"/>
    </row>
    <row r="213" spans="1:8" x14ac:dyDescent="0.25">
      <c r="A213" s="5"/>
      <c r="B213" s="71" t="s">
        <v>60</v>
      </c>
      <c r="C213" s="1"/>
      <c r="D213" s="45" t="s">
        <v>27</v>
      </c>
      <c r="E213" s="45" t="s">
        <v>27</v>
      </c>
      <c r="F213" s="159"/>
      <c r="G213" s="45"/>
      <c r="H213" s="45"/>
    </row>
    <row r="214" spans="1:8" x14ac:dyDescent="0.25">
      <c r="A214" s="5"/>
      <c r="B214" s="71"/>
      <c r="C214" s="1"/>
      <c r="D214" s="45"/>
      <c r="E214" s="45"/>
      <c r="F214" s="159"/>
      <c r="G214" s="45"/>
      <c r="H214" s="45"/>
    </row>
    <row r="215" spans="1:8" x14ac:dyDescent="0.25">
      <c r="A215" s="5">
        <v>4</v>
      </c>
      <c r="B215" s="71" t="s">
        <v>206</v>
      </c>
      <c r="C215" s="1"/>
      <c r="D215" s="63">
        <v>425</v>
      </c>
      <c r="E215" s="63">
        <v>600</v>
      </c>
      <c r="F215" s="159"/>
      <c r="G215" s="63">
        <v>300</v>
      </c>
      <c r="H215" s="63">
        <v>300</v>
      </c>
    </row>
    <row r="216" spans="1:8" x14ac:dyDescent="0.25">
      <c r="A216" s="5"/>
      <c r="B216" s="71" t="s">
        <v>207</v>
      </c>
      <c r="C216" s="1"/>
      <c r="D216" s="45"/>
      <c r="E216" s="45"/>
      <c r="F216" s="159"/>
      <c r="G216" s="45"/>
      <c r="H216" s="45"/>
    </row>
    <row r="217" spans="1:8" x14ac:dyDescent="0.25">
      <c r="A217" s="5"/>
      <c r="B217" s="25" t="s">
        <v>208</v>
      </c>
      <c r="C217" s="1"/>
      <c r="D217" s="45"/>
      <c r="E217" s="45"/>
      <c r="F217" s="159"/>
      <c r="G217" s="45"/>
      <c r="H217" s="45"/>
    </row>
    <row r="218" spans="1:8" x14ac:dyDescent="0.25">
      <c r="A218" s="5"/>
      <c r="B218" s="71"/>
      <c r="C218" s="1"/>
      <c r="D218" s="45"/>
      <c r="E218" s="45"/>
      <c r="F218" s="159"/>
      <c r="G218" s="45"/>
      <c r="H218" s="45"/>
    </row>
    <row r="219" spans="1:8" x14ac:dyDescent="0.25">
      <c r="A219" s="5">
        <v>5</v>
      </c>
      <c r="B219" s="6" t="s">
        <v>209</v>
      </c>
      <c r="C219" s="1"/>
      <c r="D219" s="63">
        <v>425</v>
      </c>
      <c r="E219" s="41">
        <v>0</v>
      </c>
      <c r="F219" s="159"/>
      <c r="G219" s="63">
        <v>400</v>
      </c>
      <c r="H219" s="41">
        <v>0</v>
      </c>
    </row>
    <row r="220" spans="1:8" x14ac:dyDescent="0.25">
      <c r="A220" s="5"/>
      <c r="B220" s="6" t="s">
        <v>212</v>
      </c>
      <c r="C220" s="1"/>
      <c r="D220" s="45"/>
      <c r="E220" s="41"/>
      <c r="F220" s="159"/>
      <c r="G220" s="45"/>
      <c r="H220" s="41"/>
    </row>
    <row r="221" spans="1:8" x14ac:dyDescent="0.25">
      <c r="A221" s="5"/>
      <c r="B221" s="6" t="s">
        <v>213</v>
      </c>
      <c r="C221" s="1"/>
      <c r="D221" s="45"/>
      <c r="E221" s="41"/>
      <c r="F221" s="159"/>
      <c r="G221" s="45"/>
      <c r="H221" s="41"/>
    </row>
    <row r="222" spans="1:8" x14ac:dyDescent="0.25">
      <c r="A222" s="5"/>
      <c r="C222" s="1"/>
      <c r="D222" s="45"/>
      <c r="E222" s="41"/>
      <c r="F222" s="159"/>
      <c r="G222" s="45"/>
      <c r="H222" s="41"/>
    </row>
    <row r="223" spans="1:8" x14ac:dyDescent="0.25">
      <c r="A223" s="5">
        <v>6</v>
      </c>
      <c r="B223" s="6" t="s">
        <v>210</v>
      </c>
      <c r="C223" s="1"/>
      <c r="D223" s="63">
        <v>95</v>
      </c>
      <c r="E223" s="41">
        <v>0</v>
      </c>
      <c r="F223" s="159"/>
      <c r="G223" s="63">
        <v>75</v>
      </c>
      <c r="H223" s="41">
        <v>0</v>
      </c>
    </row>
    <row r="224" spans="1:8" x14ac:dyDescent="0.25">
      <c r="A224" s="5"/>
      <c r="B224" s="6" t="s">
        <v>211</v>
      </c>
      <c r="C224" s="1"/>
      <c r="D224" s="45"/>
      <c r="E224" s="41"/>
      <c r="F224" s="159"/>
      <c r="G224" s="45"/>
      <c r="H224" s="41"/>
    </row>
    <row r="225" spans="1:11" x14ac:dyDescent="0.25">
      <c r="A225" s="5"/>
      <c r="B225" s="6" t="s">
        <v>107</v>
      </c>
      <c r="C225" s="1"/>
      <c r="D225" s="45"/>
      <c r="E225" s="41"/>
      <c r="F225" s="159"/>
      <c r="G225" s="45"/>
      <c r="H225" s="41"/>
    </row>
    <row r="226" spans="1:11" x14ac:dyDescent="0.25">
      <c r="A226" s="5"/>
      <c r="B226" s="71"/>
      <c r="C226" s="1"/>
      <c r="D226" s="45"/>
      <c r="E226" s="41"/>
      <c r="F226" s="159"/>
      <c r="G226" s="45"/>
      <c r="H226" s="41"/>
    </row>
    <row r="227" spans="1:11" x14ac:dyDescent="0.25">
      <c r="A227" s="5">
        <v>7</v>
      </c>
      <c r="B227" s="6" t="s">
        <v>214</v>
      </c>
      <c r="C227" s="1"/>
      <c r="D227" s="63">
        <v>825</v>
      </c>
      <c r="E227" s="41">
        <v>0</v>
      </c>
      <c r="F227" s="159"/>
      <c r="G227" s="63">
        <v>625</v>
      </c>
      <c r="H227" s="41">
        <v>0</v>
      </c>
    </row>
    <row r="228" spans="1:11" x14ac:dyDescent="0.25">
      <c r="A228" s="5"/>
      <c r="B228" s="6" t="s">
        <v>215</v>
      </c>
      <c r="C228" s="1"/>
      <c r="D228" s="45"/>
      <c r="E228" s="45"/>
      <c r="F228" s="159"/>
      <c r="G228" s="45"/>
      <c r="H228" s="45"/>
    </row>
    <row r="229" spans="1:11" x14ac:dyDescent="0.25">
      <c r="A229" s="5"/>
      <c r="B229" s="6" t="s">
        <v>104</v>
      </c>
      <c r="C229" s="1"/>
      <c r="D229" s="45"/>
      <c r="E229" s="45"/>
      <c r="F229" s="159"/>
      <c r="G229" s="45"/>
      <c r="H229" s="45"/>
    </row>
    <row r="230" spans="1:11" x14ac:dyDescent="0.25">
      <c r="A230" s="5"/>
      <c r="B230" s="71"/>
      <c r="C230" s="1"/>
      <c r="D230" s="45"/>
      <c r="E230" s="45"/>
      <c r="F230" s="159"/>
      <c r="G230" s="45"/>
      <c r="H230" s="45"/>
    </row>
    <row r="231" spans="1:11" x14ac:dyDescent="0.25">
      <c r="A231" s="5"/>
      <c r="B231" s="4" t="s">
        <v>272</v>
      </c>
      <c r="C231" s="1"/>
      <c r="D231" s="62">
        <f>SUM(D202:D227)</f>
        <v>2700</v>
      </c>
      <c r="E231" s="62">
        <f>SUM(E202:E211)</f>
        <v>740</v>
      </c>
      <c r="F231" s="159"/>
      <c r="G231" s="62">
        <f>SUM(G202:G227)</f>
        <v>2060</v>
      </c>
      <c r="H231" s="62">
        <f>SUM(H202:H211)</f>
        <v>540</v>
      </c>
    </row>
    <row r="237" spans="1:11" x14ac:dyDescent="0.25">
      <c r="K237" s="109"/>
    </row>
  </sheetData>
  <mergeCells count="21">
    <mergeCell ref="A1:H1"/>
    <mergeCell ref="A2:H2"/>
    <mergeCell ref="A3:H3"/>
    <mergeCell ref="A4:H4"/>
    <mergeCell ref="A86:H86"/>
    <mergeCell ref="F6:F49"/>
    <mergeCell ref="A5:H5"/>
    <mergeCell ref="A51:H51"/>
    <mergeCell ref="A50:H50"/>
    <mergeCell ref="F199:F231"/>
    <mergeCell ref="F180:F196"/>
    <mergeCell ref="F139:F177"/>
    <mergeCell ref="F88:F136"/>
    <mergeCell ref="F52:F85"/>
    <mergeCell ref="A87:H87"/>
    <mergeCell ref="A138:H138"/>
    <mergeCell ref="A179:H179"/>
    <mergeCell ref="A198:H198"/>
    <mergeCell ref="A137:H137"/>
    <mergeCell ref="A197:H197"/>
    <mergeCell ref="A178:H178"/>
  </mergeCells>
  <pageMargins left="0.7" right="0.7" top="0.75" bottom="0.75" header="0.3" footer="0.3"/>
  <pageSetup scale="50" orientation="portrait" verticalDpi="0" r:id="rId1"/>
  <rowBreaks count="2" manualBreakCount="2">
    <brk id="85" max="16383" man="1"/>
    <brk id="177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C39"/>
  <sheetViews>
    <sheetView view="pageBreakPreview" zoomScale="60" zoomScaleNormal="100" workbookViewId="0">
      <selection sqref="A1:C39"/>
    </sheetView>
  </sheetViews>
  <sheetFormatPr defaultRowHeight="15" x14ac:dyDescent="0.25"/>
  <cols>
    <col min="1" max="1" width="40.42578125" style="6" customWidth="1"/>
    <col min="2" max="2" width="33.28515625" style="6" customWidth="1"/>
    <col min="3" max="3" width="27.5703125" style="6" customWidth="1"/>
    <col min="4" max="16384" width="9.140625" style="6"/>
  </cols>
  <sheetData>
    <row r="1" spans="1:3" ht="15.75" x14ac:dyDescent="0.25">
      <c r="A1" s="154" t="s">
        <v>267</v>
      </c>
      <c r="B1" s="154"/>
      <c r="C1" s="154"/>
    </row>
    <row r="2" spans="1:3" ht="15.75" x14ac:dyDescent="0.25">
      <c r="A2" s="154" t="s">
        <v>268</v>
      </c>
      <c r="B2" s="154"/>
      <c r="C2" s="154"/>
    </row>
    <row r="3" spans="1:3" ht="15.75" x14ac:dyDescent="0.25">
      <c r="A3" s="199" t="s">
        <v>205</v>
      </c>
      <c r="B3" s="199"/>
      <c r="C3" s="199"/>
    </row>
    <row r="4" spans="1:3" ht="15.75" x14ac:dyDescent="0.25">
      <c r="A4" s="191"/>
      <c r="B4" s="191"/>
      <c r="C4" s="191"/>
    </row>
    <row r="5" spans="1:3" x14ac:dyDescent="0.25">
      <c r="A5" s="200" t="s">
        <v>182</v>
      </c>
      <c r="B5" s="201"/>
      <c r="C5" s="202"/>
    </row>
    <row r="6" spans="1:3" x14ac:dyDescent="0.25">
      <c r="A6" s="2" t="s">
        <v>111</v>
      </c>
      <c r="B6" s="197">
        <v>30</v>
      </c>
      <c r="C6" s="198"/>
    </row>
    <row r="7" spans="1:3" x14ac:dyDescent="0.25">
      <c r="A7" s="203" t="s">
        <v>184</v>
      </c>
      <c r="B7" s="204"/>
      <c r="C7" s="205"/>
    </row>
    <row r="8" spans="1:3" ht="26.25" x14ac:dyDescent="0.25">
      <c r="A8" s="112" t="s">
        <v>185</v>
      </c>
      <c r="B8" s="111" t="s">
        <v>186</v>
      </c>
      <c r="C8" s="111" t="s">
        <v>187</v>
      </c>
    </row>
    <row r="9" spans="1:3" x14ac:dyDescent="0.25">
      <c r="A9" s="115" t="s">
        <v>286</v>
      </c>
      <c r="B9" s="116">
        <v>250</v>
      </c>
      <c r="C9" s="116">
        <v>225</v>
      </c>
    </row>
    <row r="10" spans="1:3" x14ac:dyDescent="0.25">
      <c r="A10" s="115" t="s">
        <v>285</v>
      </c>
      <c r="B10" s="116">
        <v>150</v>
      </c>
      <c r="C10" s="116">
        <v>110</v>
      </c>
    </row>
    <row r="11" spans="1:3" x14ac:dyDescent="0.25">
      <c r="A11" s="115" t="s">
        <v>284</v>
      </c>
      <c r="B11" s="116">
        <v>80</v>
      </c>
      <c r="C11" s="116">
        <v>100</v>
      </c>
    </row>
    <row r="12" spans="1:3" x14ac:dyDescent="0.25">
      <c r="A12" s="115" t="s">
        <v>189</v>
      </c>
      <c r="B12" s="116">
        <v>300</v>
      </c>
      <c r="C12" s="116">
        <v>250</v>
      </c>
    </row>
    <row r="13" spans="1:3" x14ac:dyDescent="0.25">
      <c r="A13" s="115" t="s">
        <v>283</v>
      </c>
      <c r="B13" s="116">
        <v>50</v>
      </c>
      <c r="C13" s="116">
        <v>110</v>
      </c>
    </row>
    <row r="14" spans="1:3" x14ac:dyDescent="0.25">
      <c r="A14" s="115" t="s">
        <v>282</v>
      </c>
      <c r="B14" s="116">
        <v>50</v>
      </c>
      <c r="C14" s="116">
        <v>115</v>
      </c>
    </row>
    <row r="15" spans="1:3" x14ac:dyDescent="0.25">
      <c r="A15" s="115" t="s">
        <v>281</v>
      </c>
      <c r="B15" s="116">
        <v>50</v>
      </c>
      <c r="C15" s="116">
        <v>135</v>
      </c>
    </row>
    <row r="16" spans="1:3" x14ac:dyDescent="0.25">
      <c r="A16" s="115" t="s">
        <v>280</v>
      </c>
      <c r="B16" s="116">
        <v>50</v>
      </c>
      <c r="C16" s="116">
        <v>95</v>
      </c>
    </row>
    <row r="17" spans="1:3" x14ac:dyDescent="0.25">
      <c r="A17" s="115" t="s">
        <v>279</v>
      </c>
      <c r="B17" s="116">
        <v>50</v>
      </c>
      <c r="C17" s="116">
        <v>65</v>
      </c>
    </row>
    <row r="18" spans="1:3" x14ac:dyDescent="0.25">
      <c r="A18" s="115" t="s">
        <v>278</v>
      </c>
      <c r="B18" s="116">
        <v>250</v>
      </c>
      <c r="C18" s="116">
        <v>200</v>
      </c>
    </row>
    <row r="19" spans="1:3" x14ac:dyDescent="0.25">
      <c r="A19" s="192"/>
      <c r="B19" s="193"/>
      <c r="C19" s="194"/>
    </row>
    <row r="20" spans="1:3" x14ac:dyDescent="0.25">
      <c r="A20" s="190" t="s">
        <v>178</v>
      </c>
      <c r="B20" s="190"/>
      <c r="C20" s="190"/>
    </row>
    <row r="21" spans="1:3" x14ac:dyDescent="0.25">
      <c r="A21" s="2" t="s">
        <v>111</v>
      </c>
      <c r="B21" s="195">
        <v>50</v>
      </c>
      <c r="C21" s="196"/>
    </row>
    <row r="22" spans="1:3" x14ac:dyDescent="0.25">
      <c r="A22" s="114" t="s">
        <v>184</v>
      </c>
      <c r="B22" s="114"/>
      <c r="C22" s="114"/>
    </row>
    <row r="23" spans="1:3" ht="26.25" x14ac:dyDescent="0.25">
      <c r="A23" s="112" t="s">
        <v>185</v>
      </c>
      <c r="B23" s="111" t="s">
        <v>186</v>
      </c>
      <c r="C23" s="111" t="s">
        <v>187</v>
      </c>
    </row>
    <row r="24" spans="1:3" x14ac:dyDescent="0.25">
      <c r="A24" s="113" t="s">
        <v>190</v>
      </c>
      <c r="B24" s="117">
        <v>450</v>
      </c>
      <c r="C24" s="117">
        <v>210</v>
      </c>
    </row>
    <row r="25" spans="1:3" x14ac:dyDescent="0.25">
      <c r="A25" s="113" t="s">
        <v>191</v>
      </c>
      <c r="B25" s="117">
        <v>400</v>
      </c>
      <c r="C25" s="117">
        <v>125</v>
      </c>
    </row>
    <row r="26" spans="1:3" x14ac:dyDescent="0.25">
      <c r="A26" s="113" t="s">
        <v>192</v>
      </c>
      <c r="B26" s="117">
        <v>50</v>
      </c>
      <c r="C26" s="117">
        <v>125</v>
      </c>
    </row>
    <row r="27" spans="1:3" x14ac:dyDescent="0.25">
      <c r="A27" s="113" t="s">
        <v>193</v>
      </c>
      <c r="B27" s="117">
        <v>50</v>
      </c>
      <c r="C27" s="117">
        <v>140</v>
      </c>
    </row>
    <row r="28" spans="1:3" x14ac:dyDescent="0.25">
      <c r="A28" s="113" t="s">
        <v>194</v>
      </c>
      <c r="B28" s="117">
        <v>100</v>
      </c>
      <c r="C28" s="117">
        <v>90</v>
      </c>
    </row>
    <row r="29" spans="1:3" x14ac:dyDescent="0.25">
      <c r="A29" s="113" t="s">
        <v>195</v>
      </c>
      <c r="B29" s="117">
        <v>100</v>
      </c>
      <c r="C29" s="117">
        <v>85</v>
      </c>
    </row>
    <row r="30" spans="1:3" x14ac:dyDescent="0.25">
      <c r="A30" s="113" t="s">
        <v>196</v>
      </c>
      <c r="B30" s="117">
        <v>50</v>
      </c>
      <c r="C30" s="117">
        <v>150</v>
      </c>
    </row>
    <row r="31" spans="1:3" x14ac:dyDescent="0.25">
      <c r="A31" s="113" t="s">
        <v>197</v>
      </c>
      <c r="B31" s="117">
        <v>50</v>
      </c>
      <c r="C31" s="117">
        <v>95</v>
      </c>
    </row>
    <row r="32" spans="1:3" x14ac:dyDescent="0.25">
      <c r="A32" s="113" t="s">
        <v>198</v>
      </c>
      <c r="B32" s="117">
        <v>100</v>
      </c>
      <c r="C32" s="117">
        <v>100</v>
      </c>
    </row>
    <row r="33" spans="1:3" x14ac:dyDescent="0.25">
      <c r="A33" s="113" t="s">
        <v>199</v>
      </c>
      <c r="B33" s="117">
        <v>100</v>
      </c>
      <c r="C33" s="117">
        <v>90</v>
      </c>
    </row>
    <row r="34" spans="1:3" x14ac:dyDescent="0.25">
      <c r="A34" s="113" t="s">
        <v>200</v>
      </c>
      <c r="B34" s="117">
        <v>50</v>
      </c>
      <c r="C34" s="117">
        <v>125</v>
      </c>
    </row>
    <row r="35" spans="1:3" x14ac:dyDescent="0.25">
      <c r="A35" s="113" t="s">
        <v>201</v>
      </c>
      <c r="B35" s="117">
        <v>50</v>
      </c>
      <c r="C35" s="117">
        <v>40</v>
      </c>
    </row>
    <row r="36" spans="1:3" x14ac:dyDescent="0.25">
      <c r="A36" s="113" t="s">
        <v>202</v>
      </c>
      <c r="B36" s="117">
        <v>500</v>
      </c>
      <c r="C36" s="117">
        <v>235</v>
      </c>
    </row>
    <row r="37" spans="1:3" x14ac:dyDescent="0.25">
      <c r="A37" s="113" t="s">
        <v>188</v>
      </c>
      <c r="B37" s="117">
        <v>50</v>
      </c>
      <c r="C37" s="117">
        <v>55</v>
      </c>
    </row>
    <row r="38" spans="1:3" x14ac:dyDescent="0.25">
      <c r="A38" s="113" t="s">
        <v>203</v>
      </c>
      <c r="B38" s="117">
        <v>100</v>
      </c>
      <c r="C38" s="117">
        <v>165</v>
      </c>
    </row>
    <row r="39" spans="1:3" x14ac:dyDescent="0.25">
      <c r="A39" s="113" t="s">
        <v>204</v>
      </c>
      <c r="B39" s="117">
        <v>550</v>
      </c>
      <c r="C39" s="117">
        <v>200</v>
      </c>
    </row>
  </sheetData>
  <mergeCells count="10">
    <mergeCell ref="A1:C1"/>
    <mergeCell ref="A2:C2"/>
    <mergeCell ref="A3:C3"/>
    <mergeCell ref="A5:C5"/>
    <mergeCell ref="A7:C7"/>
    <mergeCell ref="A20:C20"/>
    <mergeCell ref="A4:C4"/>
    <mergeCell ref="A19:C19"/>
    <mergeCell ref="B21:C21"/>
    <mergeCell ref="B6:C6"/>
  </mergeCells>
  <pageMargins left="0.7" right="0.7" top="0.75" bottom="0.75" header="0.3" footer="0.3"/>
  <pageSetup scale="8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66"/>
  <sheetViews>
    <sheetView view="pageBreakPreview" zoomScale="60" zoomScaleNormal="100" workbookViewId="0">
      <selection activeCell="A29" sqref="A1:F29"/>
    </sheetView>
  </sheetViews>
  <sheetFormatPr defaultRowHeight="15" x14ac:dyDescent="0.25"/>
  <cols>
    <col min="1" max="1" width="18.7109375" customWidth="1"/>
    <col min="2" max="2" width="19.42578125" customWidth="1"/>
    <col min="3" max="3" width="15.28515625" customWidth="1"/>
    <col min="4" max="4" width="18.42578125" customWidth="1"/>
    <col min="5" max="5" width="17.140625" customWidth="1"/>
    <col min="6" max="6" width="23" customWidth="1"/>
    <col min="7" max="7" width="12.42578125" customWidth="1"/>
    <col min="8" max="8" width="11.140625" customWidth="1"/>
    <col min="9" max="9" width="12.140625" customWidth="1"/>
    <col min="10" max="10" width="16.140625" customWidth="1"/>
  </cols>
  <sheetData>
    <row r="1" spans="1:6" ht="15.75" x14ac:dyDescent="0.25">
      <c r="A1" s="154" t="s">
        <v>267</v>
      </c>
      <c r="B1" s="154"/>
      <c r="C1" s="154"/>
      <c r="D1" s="154"/>
      <c r="E1" s="154"/>
      <c r="F1" s="154"/>
    </row>
    <row r="2" spans="1:6" ht="15.75" x14ac:dyDescent="0.25">
      <c r="A2" s="154" t="s">
        <v>268</v>
      </c>
      <c r="B2" s="154"/>
      <c r="C2" s="154"/>
      <c r="D2" s="154"/>
      <c r="E2" s="154"/>
      <c r="F2" s="154"/>
    </row>
    <row r="3" spans="1:6" ht="15.75" x14ac:dyDescent="0.25">
      <c r="A3" s="154" t="s">
        <v>287</v>
      </c>
      <c r="B3" s="154"/>
      <c r="C3" s="154"/>
      <c r="D3" s="154"/>
      <c r="E3" s="154"/>
      <c r="F3" s="154"/>
    </row>
    <row r="4" spans="1:6" x14ac:dyDescent="0.25">
      <c r="A4" s="192"/>
      <c r="B4" s="193"/>
      <c r="C4" s="193"/>
      <c r="D4" s="193"/>
      <c r="E4" s="193"/>
      <c r="F4" s="194"/>
    </row>
    <row r="5" spans="1:6" x14ac:dyDescent="0.25">
      <c r="A5" s="211" t="s">
        <v>228</v>
      </c>
      <c r="B5" s="211"/>
      <c r="C5" s="211"/>
      <c r="D5" s="211"/>
      <c r="E5" s="211"/>
      <c r="F5" s="211"/>
    </row>
    <row r="6" spans="1:6" x14ac:dyDescent="0.25">
      <c r="A6" s="212" t="s">
        <v>236</v>
      </c>
      <c r="B6" s="212"/>
      <c r="C6" s="212"/>
      <c r="D6" s="212"/>
      <c r="E6" s="212"/>
      <c r="F6" s="212"/>
    </row>
    <row r="7" spans="1:6" x14ac:dyDescent="0.25">
      <c r="A7" s="213" t="s">
        <v>288</v>
      </c>
      <c r="B7" s="213"/>
      <c r="C7" s="213"/>
      <c r="D7" s="213"/>
      <c r="E7" s="213"/>
      <c r="F7" s="213"/>
    </row>
    <row r="8" spans="1:6" ht="30" x14ac:dyDescent="0.25">
      <c r="A8" s="150"/>
      <c r="B8" s="118" t="s">
        <v>217</v>
      </c>
      <c r="C8" s="118" t="s">
        <v>218</v>
      </c>
      <c r="D8" s="119" t="s">
        <v>219</v>
      </c>
      <c r="E8" s="119" t="s">
        <v>220</v>
      </c>
      <c r="F8" s="120" t="s">
        <v>235</v>
      </c>
    </row>
    <row r="9" spans="1:6" x14ac:dyDescent="0.25">
      <c r="A9" s="121" t="s">
        <v>216</v>
      </c>
      <c r="B9" s="149">
        <v>1000</v>
      </c>
      <c r="C9" s="149">
        <v>3100</v>
      </c>
      <c r="D9" s="149">
        <v>700</v>
      </c>
      <c r="E9" s="149">
        <v>2000</v>
      </c>
      <c r="F9" s="149">
        <v>1100</v>
      </c>
    </row>
    <row r="10" spans="1:6" x14ac:dyDescent="0.25">
      <c r="A10" s="214" t="s">
        <v>289</v>
      </c>
      <c r="B10" s="214"/>
      <c r="C10" s="214"/>
      <c r="D10" s="214"/>
      <c r="E10" s="214"/>
      <c r="F10" s="214"/>
    </row>
    <row r="11" spans="1:6" x14ac:dyDescent="0.25">
      <c r="A11" s="214" t="s">
        <v>290</v>
      </c>
      <c r="B11" s="214"/>
      <c r="C11" s="214"/>
      <c r="D11" s="214"/>
      <c r="E11" s="214"/>
      <c r="F11" s="214"/>
    </row>
    <row r="12" spans="1:6" x14ac:dyDescent="0.25">
      <c r="A12" s="213" t="s">
        <v>237</v>
      </c>
      <c r="B12" s="213"/>
      <c r="C12" s="213"/>
      <c r="D12" s="213"/>
      <c r="E12" s="213"/>
      <c r="F12" s="213"/>
    </row>
    <row r="13" spans="1:6" x14ac:dyDescent="0.25">
      <c r="A13" s="121"/>
      <c r="B13" s="122" t="s">
        <v>217</v>
      </c>
      <c r="C13" s="122" t="s">
        <v>218</v>
      </c>
      <c r="D13" s="121" t="s">
        <v>219</v>
      </c>
      <c r="E13" s="121" t="s">
        <v>220</v>
      </c>
      <c r="F13" s="217"/>
    </row>
    <row r="14" spans="1:6" x14ac:dyDescent="0.25">
      <c r="A14" s="121" t="s">
        <v>216</v>
      </c>
      <c r="B14" s="149">
        <v>1300</v>
      </c>
      <c r="C14" s="149">
        <v>2100</v>
      </c>
      <c r="D14" s="149">
        <v>600</v>
      </c>
      <c r="E14" s="149">
        <v>1000</v>
      </c>
      <c r="F14" s="218"/>
    </row>
    <row r="15" spans="1:6" x14ac:dyDescent="0.25">
      <c r="A15" s="214" t="s">
        <v>291</v>
      </c>
      <c r="B15" s="214"/>
      <c r="C15" s="214"/>
      <c r="D15" s="214"/>
      <c r="E15" s="214"/>
      <c r="F15" s="214"/>
    </row>
    <row r="16" spans="1:6" x14ac:dyDescent="0.25">
      <c r="A16" s="214" t="s">
        <v>292</v>
      </c>
      <c r="B16" s="214"/>
      <c r="C16" s="214"/>
      <c r="D16" s="214"/>
      <c r="E16" s="214"/>
      <c r="F16" s="214"/>
    </row>
    <row r="17" spans="1:6" x14ac:dyDescent="0.25">
      <c r="A17" s="192"/>
      <c r="B17" s="193"/>
      <c r="C17" s="193"/>
      <c r="D17" s="193"/>
      <c r="E17" s="193"/>
      <c r="F17" s="194"/>
    </row>
    <row r="18" spans="1:6" x14ac:dyDescent="0.25">
      <c r="A18" s="207" t="s">
        <v>229</v>
      </c>
      <c r="B18" s="208"/>
      <c r="C18" s="208"/>
      <c r="D18" s="208"/>
      <c r="E18" s="208"/>
      <c r="F18" s="209"/>
    </row>
    <row r="19" spans="1:6" x14ac:dyDescent="0.25">
      <c r="A19" s="210" t="s">
        <v>236</v>
      </c>
      <c r="B19" s="210"/>
      <c r="C19" s="210"/>
      <c r="D19" s="210"/>
      <c r="E19" s="210"/>
      <c r="F19" s="210"/>
    </row>
    <row r="20" spans="1:6" x14ac:dyDescent="0.25">
      <c r="A20" s="210" t="s">
        <v>288</v>
      </c>
      <c r="B20" s="210"/>
      <c r="C20" s="210"/>
      <c r="D20" s="210"/>
      <c r="E20" s="210"/>
      <c r="F20" s="210"/>
    </row>
    <row r="21" spans="1:6" ht="30" x14ac:dyDescent="0.25">
      <c r="A21" s="123"/>
      <c r="B21" s="124" t="s">
        <v>217</v>
      </c>
      <c r="C21" s="124" t="s">
        <v>218</v>
      </c>
      <c r="D21" s="123" t="s">
        <v>219</v>
      </c>
      <c r="E21" s="123" t="s">
        <v>220</v>
      </c>
      <c r="F21" s="125" t="s">
        <v>235</v>
      </c>
    </row>
    <row r="22" spans="1:6" x14ac:dyDescent="0.25">
      <c r="A22" s="126" t="s">
        <v>216</v>
      </c>
      <c r="B22" s="127"/>
      <c r="C22" s="127"/>
      <c r="D22" s="127"/>
      <c r="E22" s="127"/>
      <c r="F22" s="127"/>
    </row>
    <row r="23" spans="1:6" x14ac:dyDescent="0.25">
      <c r="A23" s="206" t="s">
        <v>293</v>
      </c>
      <c r="B23" s="206"/>
      <c r="C23" s="206"/>
      <c r="D23" s="206"/>
      <c r="E23" s="206"/>
      <c r="F23" s="206"/>
    </row>
    <row r="24" spans="1:6" x14ac:dyDescent="0.25">
      <c r="A24" s="206" t="s">
        <v>294</v>
      </c>
      <c r="B24" s="206"/>
      <c r="C24" s="206"/>
      <c r="D24" s="206"/>
      <c r="E24" s="206"/>
      <c r="F24" s="206"/>
    </row>
    <row r="25" spans="1:6" x14ac:dyDescent="0.25">
      <c r="A25" s="210" t="s">
        <v>237</v>
      </c>
      <c r="B25" s="210"/>
      <c r="C25" s="210"/>
      <c r="D25" s="210"/>
      <c r="E25" s="210"/>
      <c r="F25" s="210"/>
    </row>
    <row r="26" spans="1:6" x14ac:dyDescent="0.25">
      <c r="A26" s="126"/>
      <c r="B26" s="128" t="s">
        <v>217</v>
      </c>
      <c r="C26" s="128" t="s">
        <v>218</v>
      </c>
      <c r="D26" s="126" t="s">
        <v>219</v>
      </c>
      <c r="E26" s="126" t="s">
        <v>220</v>
      </c>
      <c r="F26" s="215"/>
    </row>
    <row r="27" spans="1:6" x14ac:dyDescent="0.25">
      <c r="A27" s="126" t="s">
        <v>216</v>
      </c>
      <c r="B27" s="127"/>
      <c r="C27" s="127"/>
      <c r="D27" s="127"/>
      <c r="E27" s="127"/>
      <c r="F27" s="216"/>
    </row>
    <row r="28" spans="1:6" x14ac:dyDescent="0.25">
      <c r="A28" s="206" t="s">
        <v>295</v>
      </c>
      <c r="B28" s="206"/>
      <c r="C28" s="206"/>
      <c r="D28" s="206"/>
      <c r="E28" s="206"/>
      <c r="F28" s="206"/>
    </row>
    <row r="29" spans="1:6" x14ac:dyDescent="0.25">
      <c r="A29" s="206" t="s">
        <v>294</v>
      </c>
      <c r="B29" s="206"/>
      <c r="C29" s="206"/>
      <c r="D29" s="206"/>
      <c r="E29" s="206"/>
      <c r="F29" s="206"/>
    </row>
    <row r="42" s="6" customFormat="1" x14ac:dyDescent="0.25"/>
    <row r="43" s="6" customFormat="1" x14ac:dyDescent="0.25"/>
    <row r="44" s="6" customFormat="1" x14ac:dyDescent="0.25"/>
    <row r="45" s="6" customFormat="1" x14ac:dyDescent="0.25"/>
    <row r="46" s="6" customFormat="1" x14ac:dyDescent="0.25"/>
    <row r="47" s="6" customFormat="1" x14ac:dyDescent="0.25"/>
    <row r="48" s="6" customFormat="1" x14ac:dyDescent="0.25"/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7" ht="15.75" customHeight="1" x14ac:dyDescent="0.25"/>
    <row r="60" ht="29.25" customHeight="1" x14ac:dyDescent="0.25"/>
    <row r="62" ht="22.5" customHeight="1" x14ac:dyDescent="0.25"/>
    <row r="63" ht="18.75" customHeight="1" x14ac:dyDescent="0.25"/>
    <row r="64" ht="21" customHeight="1" x14ac:dyDescent="0.25"/>
    <row r="65" s="6" customFormat="1" ht="21" customHeight="1" x14ac:dyDescent="0.25"/>
    <row r="66" s="6" customFormat="1" ht="21" customHeight="1" x14ac:dyDescent="0.25"/>
  </sheetData>
  <mergeCells count="23">
    <mergeCell ref="A12:F12"/>
    <mergeCell ref="F13:F14"/>
    <mergeCell ref="A15:F15"/>
    <mergeCell ref="A16:F16"/>
    <mergeCell ref="A1:F1"/>
    <mergeCell ref="A2:F2"/>
    <mergeCell ref="A3:F3"/>
    <mergeCell ref="A29:F29"/>
    <mergeCell ref="A17:F17"/>
    <mergeCell ref="A4:F4"/>
    <mergeCell ref="A18:F18"/>
    <mergeCell ref="A19:F19"/>
    <mergeCell ref="A20:F20"/>
    <mergeCell ref="A23:F23"/>
    <mergeCell ref="A5:F5"/>
    <mergeCell ref="A6:F6"/>
    <mergeCell ref="A7:F7"/>
    <mergeCell ref="A10:F10"/>
    <mergeCell ref="A24:F24"/>
    <mergeCell ref="A25:F25"/>
    <mergeCell ref="F26:F27"/>
    <mergeCell ref="A28:F28"/>
    <mergeCell ref="A11:F11"/>
  </mergeCells>
  <pageMargins left="0.7" right="0.7" top="0.75" bottom="0.75" header="0.3" footer="0.3"/>
  <pageSetup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31"/>
  <sheetViews>
    <sheetView view="pageBreakPreview" zoomScale="60" zoomScaleNormal="100" workbookViewId="0">
      <selection activeCell="E32" sqref="A1:E32"/>
    </sheetView>
  </sheetViews>
  <sheetFormatPr defaultRowHeight="15" x14ac:dyDescent="0.25"/>
  <cols>
    <col min="1" max="1" width="20.7109375" customWidth="1"/>
    <col min="2" max="2" width="25" customWidth="1"/>
    <col min="3" max="3" width="22.5703125" customWidth="1"/>
    <col min="4" max="4" width="21" customWidth="1"/>
    <col min="5" max="5" width="23.5703125" customWidth="1"/>
  </cols>
  <sheetData>
    <row r="1" spans="1:5" ht="15.75" x14ac:dyDescent="0.25">
      <c r="A1" s="154" t="s">
        <v>267</v>
      </c>
      <c r="B1" s="154"/>
      <c r="C1" s="154"/>
      <c r="D1" s="154"/>
      <c r="E1" s="154"/>
    </row>
    <row r="2" spans="1:5" ht="15.75" x14ac:dyDescent="0.25">
      <c r="A2" s="154" t="s">
        <v>268</v>
      </c>
      <c r="B2" s="154"/>
      <c r="C2" s="154"/>
      <c r="D2" s="154"/>
      <c r="E2" s="154"/>
    </row>
    <row r="3" spans="1:5" ht="15.75" x14ac:dyDescent="0.25">
      <c r="A3" s="154" t="s">
        <v>224</v>
      </c>
      <c r="B3" s="154"/>
      <c r="C3" s="154"/>
      <c r="D3" s="154"/>
      <c r="E3" s="154"/>
    </row>
    <row r="4" spans="1:5" s="6" customFormat="1" x14ac:dyDescent="0.25">
      <c r="A4" s="192"/>
      <c r="B4" s="193"/>
      <c r="C4" s="193"/>
      <c r="D4" s="193"/>
      <c r="E4" s="194"/>
    </row>
    <row r="5" spans="1:5" x14ac:dyDescent="0.25">
      <c r="A5" s="219" t="s">
        <v>229</v>
      </c>
      <c r="B5" s="219"/>
      <c r="C5" s="219"/>
      <c r="D5" s="219"/>
      <c r="E5" s="219"/>
    </row>
    <row r="6" spans="1:5" x14ac:dyDescent="0.25">
      <c r="A6" s="135" t="s">
        <v>227</v>
      </c>
      <c r="B6" s="131" t="s">
        <v>217</v>
      </c>
      <c r="C6" s="131" t="s">
        <v>225</v>
      </c>
      <c r="D6" s="131" t="s">
        <v>219</v>
      </c>
      <c r="E6" s="131" t="s">
        <v>226</v>
      </c>
    </row>
    <row r="7" spans="1:5" x14ac:dyDescent="0.25">
      <c r="A7" s="136"/>
      <c r="B7" s="141">
        <v>234</v>
      </c>
      <c r="C7" s="141">
        <v>310</v>
      </c>
      <c r="D7" s="142">
        <v>175</v>
      </c>
      <c r="E7" s="142">
        <v>240</v>
      </c>
    </row>
    <row r="8" spans="1:5" x14ac:dyDescent="0.25">
      <c r="A8" s="135" t="s">
        <v>230</v>
      </c>
      <c r="B8" s="131" t="s">
        <v>217</v>
      </c>
      <c r="C8" s="131" t="s">
        <v>225</v>
      </c>
      <c r="D8" s="131" t="s">
        <v>219</v>
      </c>
      <c r="E8" s="131" t="s">
        <v>226</v>
      </c>
    </row>
    <row r="9" spans="1:5" x14ac:dyDescent="0.25">
      <c r="A9" s="137"/>
      <c r="B9" s="141">
        <v>520</v>
      </c>
      <c r="C9" s="141">
        <v>785</v>
      </c>
      <c r="D9" s="143">
        <v>550</v>
      </c>
      <c r="E9" s="143">
        <v>750</v>
      </c>
    </row>
    <row r="10" spans="1:5" x14ac:dyDescent="0.25">
      <c r="A10" s="133" t="s">
        <v>231</v>
      </c>
      <c r="B10" s="131" t="s">
        <v>217</v>
      </c>
      <c r="C10" s="131" t="s">
        <v>225</v>
      </c>
      <c r="D10" s="131" t="s">
        <v>219</v>
      </c>
      <c r="E10" s="131" t="s">
        <v>226</v>
      </c>
    </row>
    <row r="11" spans="1:5" x14ac:dyDescent="0.25">
      <c r="A11" s="136"/>
      <c r="B11" s="141">
        <v>510</v>
      </c>
      <c r="C11" s="141">
        <v>1100</v>
      </c>
      <c r="D11" s="143">
        <v>600</v>
      </c>
      <c r="E11" s="143">
        <v>1000</v>
      </c>
    </row>
    <row r="12" spans="1:5" ht="30" x14ac:dyDescent="0.25">
      <c r="A12" s="134" t="s">
        <v>232</v>
      </c>
      <c r="B12" s="131" t="s">
        <v>217</v>
      </c>
      <c r="C12" s="131" t="s">
        <v>225</v>
      </c>
      <c r="D12" s="131" t="s">
        <v>219</v>
      </c>
      <c r="E12" s="131" t="s">
        <v>226</v>
      </c>
    </row>
    <row r="13" spans="1:5" x14ac:dyDescent="0.25">
      <c r="A13" s="136"/>
      <c r="B13" s="141">
        <v>284</v>
      </c>
      <c r="C13" s="141">
        <v>812</v>
      </c>
      <c r="D13" s="143">
        <v>350</v>
      </c>
      <c r="E13" s="143">
        <v>850</v>
      </c>
    </row>
    <row r="14" spans="1:5" x14ac:dyDescent="0.25">
      <c r="A14" s="133" t="s">
        <v>233</v>
      </c>
      <c r="B14" s="131" t="s">
        <v>217</v>
      </c>
      <c r="C14" s="131" t="s">
        <v>225</v>
      </c>
      <c r="D14" s="131" t="s">
        <v>219</v>
      </c>
      <c r="E14" s="131" t="s">
        <v>226</v>
      </c>
    </row>
    <row r="15" spans="1:5" x14ac:dyDescent="0.25">
      <c r="A15" s="136"/>
      <c r="B15" s="141">
        <v>140</v>
      </c>
      <c r="C15" s="141">
        <v>310</v>
      </c>
      <c r="D15" s="143">
        <v>200</v>
      </c>
      <c r="E15" s="143">
        <v>200</v>
      </c>
    </row>
    <row r="16" spans="1:5" x14ac:dyDescent="0.25">
      <c r="A16" s="133" t="s">
        <v>234</v>
      </c>
      <c r="B16" s="131" t="s">
        <v>217</v>
      </c>
      <c r="C16" s="131" t="s">
        <v>225</v>
      </c>
      <c r="D16" s="131" t="s">
        <v>219</v>
      </c>
      <c r="E16" s="131" t="s">
        <v>226</v>
      </c>
    </row>
    <row r="17" spans="1:5" x14ac:dyDescent="0.25">
      <c r="A17" s="132"/>
      <c r="B17" s="147">
        <v>3250</v>
      </c>
      <c r="C17" s="148">
        <v>4000</v>
      </c>
      <c r="D17" s="148">
        <v>1000</v>
      </c>
      <c r="E17" s="148">
        <v>3200</v>
      </c>
    </row>
    <row r="18" spans="1:5" x14ac:dyDescent="0.25">
      <c r="A18" s="192"/>
      <c r="B18" s="193"/>
      <c r="C18" s="193"/>
      <c r="D18" s="193"/>
      <c r="E18" s="194"/>
    </row>
    <row r="19" spans="1:5" x14ac:dyDescent="0.25">
      <c r="A19" s="211" t="s">
        <v>228</v>
      </c>
      <c r="B19" s="211"/>
      <c r="C19" s="211"/>
      <c r="D19" s="211"/>
      <c r="E19" s="211"/>
    </row>
    <row r="20" spans="1:5" x14ac:dyDescent="0.25">
      <c r="A20" s="138" t="s">
        <v>227</v>
      </c>
      <c r="B20" s="144" t="s">
        <v>217</v>
      </c>
      <c r="C20" s="144" t="s">
        <v>225</v>
      </c>
      <c r="D20" s="144" t="s">
        <v>219</v>
      </c>
      <c r="E20" s="144" t="s">
        <v>226</v>
      </c>
    </row>
    <row r="21" spans="1:5" x14ac:dyDescent="0.25">
      <c r="A21" s="139"/>
      <c r="B21" s="145">
        <v>155</v>
      </c>
      <c r="C21" s="145">
        <v>250</v>
      </c>
      <c r="D21" s="145">
        <v>200</v>
      </c>
      <c r="E21" s="145">
        <v>400</v>
      </c>
    </row>
    <row r="22" spans="1:5" x14ac:dyDescent="0.25">
      <c r="A22" s="138" t="s">
        <v>230</v>
      </c>
      <c r="B22" s="144" t="s">
        <v>217</v>
      </c>
      <c r="C22" s="144" t="s">
        <v>225</v>
      </c>
      <c r="D22" s="144" t="s">
        <v>219</v>
      </c>
      <c r="E22" s="144" t="s">
        <v>226</v>
      </c>
    </row>
    <row r="23" spans="1:5" x14ac:dyDescent="0.25">
      <c r="A23" s="140"/>
      <c r="B23" s="145">
        <v>400</v>
      </c>
      <c r="C23" s="145">
        <v>650</v>
      </c>
      <c r="D23" s="145">
        <v>700</v>
      </c>
      <c r="E23" s="145">
        <v>1100</v>
      </c>
    </row>
    <row r="24" spans="1:5" x14ac:dyDescent="0.25">
      <c r="A24" s="129" t="s">
        <v>231</v>
      </c>
      <c r="B24" s="144" t="s">
        <v>217</v>
      </c>
      <c r="C24" s="144" t="s">
        <v>225</v>
      </c>
      <c r="D24" s="144" t="s">
        <v>219</v>
      </c>
      <c r="E24" s="144" t="s">
        <v>226</v>
      </c>
    </row>
    <row r="25" spans="1:5" x14ac:dyDescent="0.25">
      <c r="A25" s="139"/>
      <c r="B25" s="145">
        <v>450</v>
      </c>
      <c r="C25" s="145">
        <v>750</v>
      </c>
      <c r="D25" s="145">
        <v>750</v>
      </c>
      <c r="E25" s="146" t="s">
        <v>296</v>
      </c>
    </row>
    <row r="26" spans="1:5" ht="30" x14ac:dyDescent="0.25">
      <c r="A26" s="130" t="s">
        <v>232</v>
      </c>
      <c r="B26" s="144" t="s">
        <v>217</v>
      </c>
      <c r="C26" s="144" t="s">
        <v>225</v>
      </c>
      <c r="D26" s="144" t="s">
        <v>219</v>
      </c>
      <c r="E26" s="144" t="s">
        <v>226</v>
      </c>
    </row>
    <row r="27" spans="1:5" x14ac:dyDescent="0.25">
      <c r="A27" s="139"/>
      <c r="B27" s="145">
        <v>285</v>
      </c>
      <c r="C27" s="145">
        <v>700</v>
      </c>
      <c r="D27" s="145">
        <v>400</v>
      </c>
      <c r="E27" s="145">
        <v>1000</v>
      </c>
    </row>
    <row r="28" spans="1:5" x14ac:dyDescent="0.25">
      <c r="A28" s="129" t="s">
        <v>233</v>
      </c>
      <c r="B28" s="144" t="s">
        <v>217</v>
      </c>
      <c r="C28" s="144" t="s">
        <v>225</v>
      </c>
      <c r="D28" s="144" t="s">
        <v>219</v>
      </c>
      <c r="E28" s="144" t="s">
        <v>226</v>
      </c>
    </row>
    <row r="29" spans="1:5" x14ac:dyDescent="0.25">
      <c r="A29" s="139"/>
      <c r="B29" s="145">
        <v>80</v>
      </c>
      <c r="C29" s="145">
        <v>245</v>
      </c>
      <c r="D29" s="145">
        <v>200</v>
      </c>
      <c r="E29" s="145">
        <v>400</v>
      </c>
    </row>
    <row r="30" spans="1:5" x14ac:dyDescent="0.25">
      <c r="A30" s="129" t="s">
        <v>234</v>
      </c>
      <c r="B30" s="144" t="s">
        <v>217</v>
      </c>
      <c r="C30" s="144" t="s">
        <v>225</v>
      </c>
      <c r="D30" s="144" t="s">
        <v>219</v>
      </c>
      <c r="E30" s="144" t="s">
        <v>226</v>
      </c>
    </row>
    <row r="31" spans="1:5" x14ac:dyDescent="0.25">
      <c r="A31" s="139"/>
      <c r="B31" s="145">
        <v>2400</v>
      </c>
      <c r="C31" s="145">
        <v>2400</v>
      </c>
      <c r="D31" s="145">
        <v>1500</v>
      </c>
      <c r="E31" s="145">
        <v>3800</v>
      </c>
    </row>
  </sheetData>
  <mergeCells count="7">
    <mergeCell ref="A19:E19"/>
    <mergeCell ref="A18:E18"/>
    <mergeCell ref="A4:E4"/>
    <mergeCell ref="A1:E1"/>
    <mergeCell ref="A2:E2"/>
    <mergeCell ref="A3:E3"/>
    <mergeCell ref="A5:E5"/>
  </mergeCells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Addendum History</vt:lpstr>
      <vt:lpstr>Plowing &amp; Salting</vt:lpstr>
      <vt:lpstr>Shoveling &amp; Ice Melt</vt:lpstr>
      <vt:lpstr>Standby &amp; Equipment Cost</vt:lpstr>
      <vt:lpstr>DTCC</vt:lpstr>
      <vt:lpstr>DSU</vt:lpstr>
      <vt:lpstr>'Plowing &amp; Salting'!Print_Area</vt:lpstr>
    </vt:vector>
  </TitlesOfParts>
  <Company>Office of Management and Budget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Chillas</dc:creator>
  <cp:lastModifiedBy>Goddard, Silvia D. (OMB)</cp:lastModifiedBy>
  <cp:lastPrinted>2020-02-12T20:44:33Z</cp:lastPrinted>
  <dcterms:created xsi:type="dcterms:W3CDTF">2014-11-21T13:13:39Z</dcterms:created>
  <dcterms:modified xsi:type="dcterms:W3CDTF">2020-02-13T18:31:39Z</dcterms:modified>
</cp:coreProperties>
</file>