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CONTRACTS\868 DEMA Radiological Planning\MMP Posting Docs\"/>
    </mc:Choice>
  </mc:AlternateContent>
  <xr:revisionPtr revIDLastSave="0" documentId="13_ncr:1_{80DF234C-FF9F-48FF-AC1D-83D3FF83A1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cing Spreadsheet" sheetId="8" r:id="rId1"/>
    <sheet name="TT Cost Assumptions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8" l="1"/>
  <c r="I33" i="8"/>
  <c r="I45" i="8"/>
  <c r="I57" i="8"/>
  <c r="O57" i="8" l="1"/>
  <c r="M57" i="8"/>
  <c r="K57" i="8"/>
  <c r="G57" i="8"/>
  <c r="O45" i="8"/>
  <c r="M45" i="8"/>
  <c r="K45" i="8"/>
  <c r="G45" i="8"/>
  <c r="O33" i="8"/>
  <c r="M33" i="8"/>
  <c r="K33" i="8"/>
  <c r="G33" i="8"/>
  <c r="O21" i="8"/>
  <c r="M21" i="8"/>
  <c r="K21" i="8"/>
  <c r="G21" i="8"/>
</calcChain>
</file>

<file path=xl/sharedStrings.xml><?xml version="1.0" encoding="utf-8"?>
<sst xmlns="http://schemas.openxmlformats.org/spreadsheetml/2006/main" count="212" uniqueCount="71">
  <si>
    <t>Haz/Med Consultants</t>
  </si>
  <si>
    <t>A. Professional Services to conduct Radiological Emergency Preparedness (REP) planning, training, and exercises</t>
  </si>
  <si>
    <t xml:space="preserve"> Position Category Item</t>
  </si>
  <si>
    <t>Duration (not to exceed unless approved by DEMA)</t>
  </si>
  <si>
    <t>Hourly Rate</t>
  </si>
  <si>
    <t>Review/Revise TAC Standard Operating Procedures</t>
  </si>
  <si>
    <t>8 hrs</t>
  </si>
  <si>
    <t xml:space="preserve">Yearly </t>
  </si>
  <si>
    <t>Review REP Plan</t>
  </si>
  <si>
    <t>16 hrs</t>
  </si>
  <si>
    <t>TAC  Working Group Meetings</t>
  </si>
  <si>
    <t>Quarterly</t>
  </si>
  <si>
    <t>Meetings/Conference Calls</t>
  </si>
  <si>
    <t>As required by DEMA</t>
  </si>
  <si>
    <t>DEMA REP Program initiatives</t>
  </si>
  <si>
    <t>TAC Training  Agenda</t>
  </si>
  <si>
    <t>1 hrs</t>
  </si>
  <si>
    <t>Monthly</t>
  </si>
  <si>
    <t>Conduct TAC Training</t>
  </si>
  <si>
    <t>Develop TAC Exericse Scenarios</t>
  </si>
  <si>
    <t>4 hrs</t>
  </si>
  <si>
    <t>Conduct TAC Exercise</t>
  </si>
  <si>
    <t>10 hrs</t>
  </si>
  <si>
    <t>Produce Exercise Report</t>
  </si>
  <si>
    <t>Develop FEMA Graded Exercise Scenarios</t>
  </si>
  <si>
    <t xml:space="preserve">Develop FEMA Graded Exercise Plans </t>
  </si>
  <si>
    <t>Develop FEMA Graded Exercise Extent of Plays</t>
  </si>
  <si>
    <t>Exercise Meeting/Conference Calls</t>
  </si>
  <si>
    <t>B. Professional Services to conduct REP Medical Services (MS-1) training and exercises</t>
  </si>
  <si>
    <t>Review/Revise Standard Operating Procedures</t>
  </si>
  <si>
    <t>Meeting/Conference Calls</t>
  </si>
  <si>
    <t>Design Scenarios and conduct MS-1 Dress/Graded Drills acting as controller or evaluator</t>
  </si>
  <si>
    <t>20 hrs</t>
  </si>
  <si>
    <t>Produce After Action Report</t>
  </si>
  <si>
    <t>Conduct MS-1 Training for Hosp and EMS</t>
  </si>
  <si>
    <t>Conduct MS-1 Training for EMS</t>
  </si>
  <si>
    <t>Yearly or as required by DEMA</t>
  </si>
  <si>
    <t>Develop Lesson Plans (Hosp/EMS)</t>
  </si>
  <si>
    <t>One Time. Updates as required by DEMA</t>
  </si>
  <si>
    <t>Develop Slide Presentations (Hosp/EMS)</t>
  </si>
  <si>
    <t>C1. Field Monitoring Teams (FMT’s) Planning, Training and Exercises</t>
  </si>
  <si>
    <t>Develop Training Agenda</t>
  </si>
  <si>
    <t>Develop Exercise Scenario</t>
  </si>
  <si>
    <t>Conduct FMT's Training and/or Exercise</t>
  </si>
  <si>
    <t>Conduct Training/ Exercise for Dress/Graded Drills acting as controller or evaluator</t>
  </si>
  <si>
    <t>Produce Training or Exercise Reports</t>
  </si>
  <si>
    <t xml:space="preserve">Develop Lesson plan and slide presentation </t>
  </si>
  <si>
    <t>C2. Reception Centers Planning, Training and Exercises</t>
  </si>
  <si>
    <t>Yearly</t>
  </si>
  <si>
    <t>Conduct Reception Center Training and/or Exercise</t>
  </si>
  <si>
    <t>Develop a Lesson Plan</t>
  </si>
  <si>
    <t>Design and conduct Reception Center Dress/Graded Drills acting as controller or evaluator</t>
  </si>
  <si>
    <t>24 hrs</t>
  </si>
  <si>
    <t>Every four years</t>
  </si>
  <si>
    <t>C3. Emergency Workers Decontamination Center Planning, Training and Exercises</t>
  </si>
  <si>
    <t>Conduct Decon Center Training and/or Exercise</t>
  </si>
  <si>
    <t>Design and conduct Decontamination Center Dress/ FEMA Graded Drills acting as controller or evaluator</t>
  </si>
  <si>
    <t>Once every eight years</t>
  </si>
  <si>
    <t>Tetra Tech</t>
  </si>
  <si>
    <t>William M Mahan</t>
  </si>
  <si>
    <t>SRC LLC (Stosolla)</t>
  </si>
  <si>
    <t>No Bid</t>
  </si>
  <si>
    <t>Biennially</t>
  </si>
  <si>
    <t>Davis Motor Sports (Davis Jr.)</t>
  </si>
  <si>
    <t>Time</t>
  </si>
  <si>
    <t># Freq</t>
  </si>
  <si>
    <t>Anticipated Event Frequency</t>
  </si>
  <si>
    <t>SEE NOTE ABOUT TT PRICING</t>
  </si>
  <si>
    <t>Tetra Tech has identified a cost multiplier for highlighted categories based on assumptions provided by Vendor: refer to next tab.  The Agency should clarify requirements and/or discuss with Vendor prior to engaging for specific responsibilities.</t>
  </si>
  <si>
    <t>no charge</t>
  </si>
  <si>
    <t>On tab marked "TT Cost Assumptions"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</si>
</sst>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44" fontId="0" fillId="0" borderId="0" xfId="1" applyFont="1"/>
    <xf numFmtId="0" fontId="0" fillId="0" borderId="0" xfId="0" applyBorder="1"/>
    <xf numFmtId="0" fontId="0" fillId="0" borderId="0" xfId="0"/>
    <xf numFmtId="0" fontId="0" fillId="2" borderId="0" xfId="0" applyFill="1"/>
    <xf numFmtId="0" fontId="0" fillId="0" borderId="0" xfId="0" applyFill="1" applyBorder="1"/>
    <xf numFmtId="44" fontId="0" fillId="0" borderId="0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0" borderId="1" xfId="1" applyNumberFormat="1" applyFont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0" fillId="4" borderId="0" xfId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44" fontId="10" fillId="0" borderId="0" xfId="1" applyFont="1" applyFill="1" applyBorder="1" applyAlignment="1">
      <alignment horizontal="center" wrapText="1"/>
    </xf>
    <xf numFmtId="44" fontId="10" fillId="0" borderId="0" xfId="1" applyFont="1" applyFill="1" applyBorder="1" applyAlignment="1">
      <alignment horizontal="center"/>
    </xf>
    <xf numFmtId="44" fontId="11" fillId="0" borderId="0" xfId="1" applyFont="1" applyFill="1" applyAlignment="1">
      <alignment horizontal="center"/>
    </xf>
    <xf numFmtId="44" fontId="11" fillId="0" borderId="0" xfId="1" applyFont="1" applyFill="1" applyBorder="1" applyAlignment="1">
      <alignment horizontal="center"/>
    </xf>
    <xf numFmtId="44" fontId="10" fillId="0" borderId="1" xfId="1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4" fontId="11" fillId="0" borderId="0" xfId="1" applyFont="1" applyFill="1"/>
    <xf numFmtId="0" fontId="11" fillId="0" borderId="0" xfId="0" applyFont="1" applyFill="1"/>
    <xf numFmtId="0" fontId="11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4" fontId="7" fillId="2" borderId="2" xfId="1" applyFont="1" applyFill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44" fontId="11" fillId="0" borderId="4" xfId="1" applyFont="1" applyFill="1" applyBorder="1" applyAlignment="1">
      <alignment horizontal="center" vertical="center" wrapText="1"/>
    </xf>
    <xf numFmtId="44" fontId="7" fillId="2" borderId="2" xfId="1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44" fontId="0" fillId="4" borderId="0" xfId="1" applyFont="1" applyFill="1" applyAlignment="1">
      <alignment horizontal="left" wrapText="1"/>
    </xf>
    <xf numFmtId="44" fontId="11" fillId="0" borderId="2" xfId="1" applyFont="1" applyFill="1" applyBorder="1" applyAlignment="1">
      <alignment horizontal="center" vertical="center"/>
    </xf>
    <xf numFmtId="44" fontId="11" fillId="0" borderId="3" xfId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2">
    <cellStyle name="Comma 2" xfId="2" xr:uid="{00000000-0005-0000-0000-000000000000}"/>
    <cellStyle name="Currency" xfId="1" builtinId="4"/>
    <cellStyle name="Hyperlink 2" xfId="3" xr:uid="{00000000-0005-0000-0000-000002000000}"/>
    <cellStyle name="Hyperlink 3" xfId="4" xr:uid="{00000000-0005-0000-0000-000003000000}"/>
    <cellStyle name="Hyperlink 4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3" xfId="9" xr:uid="{00000000-0005-0000-0000-000009000000}"/>
    <cellStyle name="Normal 10 3 2" xfId="10" xr:uid="{00000000-0005-0000-0000-00000A000000}"/>
    <cellStyle name="Normal 10 4" xfId="11" xr:uid="{00000000-0005-0000-0000-00000B000000}"/>
    <cellStyle name="Normal 11" xfId="12" xr:uid="{00000000-0005-0000-0000-00000C000000}"/>
    <cellStyle name="Normal 11 2" xfId="13" xr:uid="{00000000-0005-0000-0000-00000D000000}"/>
    <cellStyle name="Normal 19" xfId="14" xr:uid="{00000000-0005-0000-0000-00000E000000}"/>
    <cellStyle name="Normal 19 2" xfId="15" xr:uid="{00000000-0005-0000-0000-00000F000000}"/>
    <cellStyle name="Normal 2" xfId="16" xr:uid="{00000000-0005-0000-0000-000010000000}"/>
    <cellStyle name="Normal 2 2" xfId="17" xr:uid="{00000000-0005-0000-0000-000011000000}"/>
    <cellStyle name="Normal 3" xfId="18" xr:uid="{00000000-0005-0000-0000-000012000000}"/>
    <cellStyle name="Normal 3 2" xfId="19" xr:uid="{00000000-0005-0000-0000-000013000000}"/>
    <cellStyle name="Normal 3 3" xfId="20" xr:uid="{00000000-0005-0000-0000-000014000000}"/>
    <cellStyle name="Normal 3 3 2" xfId="21" xr:uid="{00000000-0005-0000-0000-000015000000}"/>
    <cellStyle name="Normal 4" xfId="22" xr:uid="{00000000-0005-0000-0000-000016000000}"/>
    <cellStyle name="Normal 4 2" xfId="23" xr:uid="{00000000-0005-0000-0000-000017000000}"/>
    <cellStyle name="Normal 4 2 2" xfId="24" xr:uid="{00000000-0005-0000-0000-000018000000}"/>
    <cellStyle name="Normal 4 2 2 2" xfId="25" xr:uid="{00000000-0005-0000-0000-000019000000}"/>
    <cellStyle name="Normal 4 2 3" xfId="26" xr:uid="{00000000-0005-0000-0000-00001A000000}"/>
    <cellStyle name="Normal 4 2 3 2" xfId="27" xr:uid="{00000000-0005-0000-0000-00001B000000}"/>
    <cellStyle name="Normal 4 2 4" xfId="28" xr:uid="{00000000-0005-0000-0000-00001C000000}"/>
    <cellStyle name="Normal 4 3" xfId="29" xr:uid="{00000000-0005-0000-0000-00001D000000}"/>
    <cellStyle name="Normal 4 3 2" xfId="30" xr:uid="{00000000-0005-0000-0000-00001E000000}"/>
    <cellStyle name="Normal 4 3 2 2" xfId="31" xr:uid="{00000000-0005-0000-0000-00001F000000}"/>
    <cellStyle name="Normal 4 3 3" xfId="32" xr:uid="{00000000-0005-0000-0000-000020000000}"/>
    <cellStyle name="Normal 4 3 3 2" xfId="33" xr:uid="{00000000-0005-0000-0000-000021000000}"/>
    <cellStyle name="Normal 4 3 4" xfId="34" xr:uid="{00000000-0005-0000-0000-000022000000}"/>
    <cellStyle name="Normal 4 4" xfId="35" xr:uid="{00000000-0005-0000-0000-000023000000}"/>
    <cellStyle name="Normal 4 4 2" xfId="36" xr:uid="{00000000-0005-0000-0000-000024000000}"/>
    <cellStyle name="Normal 4 4 2 2" xfId="37" xr:uid="{00000000-0005-0000-0000-000025000000}"/>
    <cellStyle name="Normal 4 4 3" xfId="38" xr:uid="{00000000-0005-0000-0000-000026000000}"/>
    <cellStyle name="Normal 4 4 3 2" xfId="39" xr:uid="{00000000-0005-0000-0000-000027000000}"/>
    <cellStyle name="Normal 4 4 4" xfId="40" xr:uid="{00000000-0005-0000-0000-000028000000}"/>
    <cellStyle name="Normal 4 5" xfId="41" xr:uid="{00000000-0005-0000-0000-000029000000}"/>
    <cellStyle name="Normal 4 5 2" xfId="42" xr:uid="{00000000-0005-0000-0000-00002A000000}"/>
    <cellStyle name="Normal 4 5 2 2" xfId="43" xr:uid="{00000000-0005-0000-0000-00002B000000}"/>
    <cellStyle name="Normal 4 5 3" xfId="44" xr:uid="{00000000-0005-0000-0000-00002C000000}"/>
    <cellStyle name="Normal 4 5 3 2" xfId="45" xr:uid="{00000000-0005-0000-0000-00002D000000}"/>
    <cellStyle name="Normal 4 5 4" xfId="46" xr:uid="{00000000-0005-0000-0000-00002E000000}"/>
    <cellStyle name="Normal 4 6" xfId="47" xr:uid="{00000000-0005-0000-0000-00002F000000}"/>
    <cellStyle name="Normal 4 6 2" xfId="48" xr:uid="{00000000-0005-0000-0000-000030000000}"/>
    <cellStyle name="Normal 4 7" xfId="49" xr:uid="{00000000-0005-0000-0000-000031000000}"/>
    <cellStyle name="Normal 4 7 2" xfId="50" xr:uid="{00000000-0005-0000-0000-000032000000}"/>
    <cellStyle name="Normal 4 8" xfId="51" xr:uid="{00000000-0005-0000-0000-000033000000}"/>
    <cellStyle name="Normal 4 8 2" xfId="52" xr:uid="{00000000-0005-0000-0000-000034000000}"/>
    <cellStyle name="Normal 4 9" xfId="53" xr:uid="{00000000-0005-0000-0000-000035000000}"/>
    <cellStyle name="Normal 5" xfId="54" xr:uid="{00000000-0005-0000-0000-000036000000}"/>
    <cellStyle name="Normal 5 2" xfId="55" xr:uid="{00000000-0005-0000-0000-000037000000}"/>
    <cellStyle name="Normal 6" xfId="56" xr:uid="{00000000-0005-0000-0000-000038000000}"/>
    <cellStyle name="Normal 6 2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 9 2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</xdr:row>
          <xdr:rowOff>0</xdr:rowOff>
        </xdr:from>
        <xdr:to>
          <xdr:col>13</xdr:col>
          <xdr:colOff>47625</xdr:colOff>
          <xdr:row>51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6CAD1-A8ED-42E9-AE7E-AE95FAF46E37}">
  <dimension ref="A1:O74"/>
  <sheetViews>
    <sheetView tabSelected="1" workbookViewId="0">
      <pane ySplit="2" topLeftCell="A3" activePane="bottomLeft" state="frozen"/>
      <selection pane="bottomLeft" activeCell="M73" sqref="M73"/>
    </sheetView>
  </sheetViews>
  <sheetFormatPr defaultRowHeight="15" x14ac:dyDescent="0.25"/>
  <cols>
    <col min="1" max="1" width="46" style="3" customWidth="1"/>
    <col min="2" max="2" width="21" style="3" customWidth="1"/>
    <col min="3" max="4" width="6.42578125" style="3" hidden="1" customWidth="1"/>
    <col min="5" max="5" width="27.140625" style="3" customWidth="1"/>
    <col min="6" max="6" width="4.28515625" style="2" customWidth="1"/>
    <col min="7" max="7" width="20.7109375" style="48" customWidth="1"/>
    <col min="8" max="8" width="4.28515625" style="2" customWidth="1"/>
    <col min="9" max="9" width="20.7109375" style="1" customWidth="1"/>
    <col min="10" max="10" width="4.28515625" style="2" customWidth="1"/>
    <col min="11" max="11" width="20.7109375" style="1" customWidth="1"/>
    <col min="12" max="12" width="4.28515625" style="2" customWidth="1"/>
    <col min="13" max="13" width="20.7109375" style="1" customWidth="1"/>
    <col min="14" max="14" width="4.28515625" style="2" customWidth="1"/>
    <col min="15" max="15" width="20.7109375" style="48" customWidth="1"/>
    <col min="16" max="16384" width="9.140625" style="3"/>
  </cols>
  <sheetData>
    <row r="1" spans="1:15" x14ac:dyDescent="0.25">
      <c r="G1" s="40"/>
      <c r="O1" s="40"/>
    </row>
    <row r="2" spans="1:15" ht="30" x14ac:dyDescent="0.25">
      <c r="G2" s="38" t="s">
        <v>63</v>
      </c>
      <c r="H2" s="31"/>
      <c r="I2" s="32" t="s">
        <v>0</v>
      </c>
      <c r="J2" s="31"/>
      <c r="K2" s="32" t="s">
        <v>60</v>
      </c>
      <c r="L2" s="31"/>
      <c r="M2" s="32" t="s">
        <v>58</v>
      </c>
      <c r="N2" s="31"/>
      <c r="O2" s="39" t="s">
        <v>59</v>
      </c>
    </row>
    <row r="3" spans="1:15" x14ac:dyDescent="0.25">
      <c r="G3" s="41"/>
      <c r="H3" s="5"/>
      <c r="I3" s="30"/>
      <c r="J3" s="5"/>
      <c r="K3" s="30"/>
      <c r="L3" s="5"/>
      <c r="M3" s="30"/>
      <c r="N3" s="5"/>
      <c r="O3" s="41"/>
    </row>
    <row r="4" spans="1:15" x14ac:dyDescent="0.25">
      <c r="A4" s="52" t="s">
        <v>1</v>
      </c>
      <c r="B4" s="52"/>
      <c r="C4" s="52"/>
      <c r="D4" s="52"/>
      <c r="E4" s="52"/>
      <c r="F4" s="52"/>
      <c r="G4" s="52"/>
      <c r="H4" s="4"/>
      <c r="I4" s="4"/>
      <c r="J4" s="4"/>
      <c r="K4" s="4"/>
      <c r="L4" s="4"/>
      <c r="M4" s="4"/>
      <c r="N4" s="4"/>
      <c r="O4" s="49"/>
    </row>
    <row r="5" spans="1:15" ht="45" x14ac:dyDescent="0.25">
      <c r="A5" s="8" t="s">
        <v>2</v>
      </c>
      <c r="B5" s="9" t="s">
        <v>3</v>
      </c>
      <c r="C5" s="9" t="s">
        <v>64</v>
      </c>
      <c r="D5" s="9" t="s">
        <v>65</v>
      </c>
      <c r="E5" s="8" t="s">
        <v>66</v>
      </c>
      <c r="F5" s="10"/>
      <c r="G5" s="42" t="s">
        <v>4</v>
      </c>
      <c r="H5" s="10"/>
      <c r="I5" s="11" t="s">
        <v>4</v>
      </c>
      <c r="J5" s="10"/>
      <c r="K5" s="11" t="s">
        <v>4</v>
      </c>
      <c r="L5" s="10"/>
      <c r="M5" s="11" t="s">
        <v>4</v>
      </c>
      <c r="N5" s="10"/>
      <c r="O5" s="42" t="s">
        <v>4</v>
      </c>
    </row>
    <row r="6" spans="1:15" ht="15" customHeight="1" x14ac:dyDescent="0.25">
      <c r="A6" s="12" t="s">
        <v>5</v>
      </c>
      <c r="B6" s="13" t="s">
        <v>6</v>
      </c>
      <c r="C6" s="13">
        <v>8</v>
      </c>
      <c r="D6" s="13">
        <v>1</v>
      </c>
      <c r="E6" s="13" t="s">
        <v>7</v>
      </c>
      <c r="F6" s="14"/>
      <c r="G6" s="43">
        <v>75</v>
      </c>
      <c r="H6" s="14"/>
      <c r="I6" s="53" t="s">
        <v>61</v>
      </c>
      <c r="J6" s="14"/>
      <c r="K6" s="7">
        <v>95</v>
      </c>
      <c r="L6" s="14"/>
      <c r="M6" s="34">
        <v>160</v>
      </c>
      <c r="N6" s="14"/>
      <c r="O6" s="56" t="s">
        <v>61</v>
      </c>
    </row>
    <row r="7" spans="1:15" x14ac:dyDescent="0.25">
      <c r="A7" s="13" t="s">
        <v>8</v>
      </c>
      <c r="B7" s="13" t="s">
        <v>9</v>
      </c>
      <c r="C7" s="13">
        <v>16</v>
      </c>
      <c r="D7" s="13">
        <v>1</v>
      </c>
      <c r="E7" s="13" t="s">
        <v>62</v>
      </c>
      <c r="F7" s="14"/>
      <c r="G7" s="43">
        <v>75</v>
      </c>
      <c r="H7" s="14"/>
      <c r="I7" s="54"/>
      <c r="J7" s="14"/>
      <c r="K7" s="7">
        <v>95</v>
      </c>
      <c r="L7" s="14"/>
      <c r="M7" s="34">
        <v>160</v>
      </c>
      <c r="N7" s="14"/>
      <c r="O7" s="57"/>
    </row>
    <row r="8" spans="1:15" x14ac:dyDescent="0.25">
      <c r="A8" s="13" t="s">
        <v>10</v>
      </c>
      <c r="B8" s="13" t="s">
        <v>6</v>
      </c>
      <c r="C8" s="13">
        <v>8</v>
      </c>
      <c r="D8" s="13">
        <v>4</v>
      </c>
      <c r="E8" s="13" t="s">
        <v>11</v>
      </c>
      <c r="F8" s="14"/>
      <c r="G8" s="43">
        <v>75</v>
      </c>
      <c r="H8" s="14"/>
      <c r="I8" s="54"/>
      <c r="J8" s="14"/>
      <c r="K8" s="7">
        <v>95</v>
      </c>
      <c r="L8" s="14"/>
      <c r="M8" s="34">
        <v>160</v>
      </c>
      <c r="N8" s="14"/>
      <c r="O8" s="57"/>
    </row>
    <row r="9" spans="1:15" x14ac:dyDescent="0.25">
      <c r="A9" s="12" t="s">
        <v>12</v>
      </c>
      <c r="B9" s="13" t="s">
        <v>6</v>
      </c>
      <c r="C9" s="13">
        <v>8</v>
      </c>
      <c r="D9" s="13">
        <v>1</v>
      </c>
      <c r="E9" s="13" t="s">
        <v>13</v>
      </c>
      <c r="F9" s="14"/>
      <c r="G9" s="43">
        <v>75</v>
      </c>
      <c r="H9" s="14"/>
      <c r="I9" s="54"/>
      <c r="J9" s="14"/>
      <c r="K9" s="7">
        <v>95</v>
      </c>
      <c r="L9" s="14"/>
      <c r="M9" s="35">
        <v>160</v>
      </c>
      <c r="N9" s="14"/>
      <c r="O9" s="57"/>
    </row>
    <row r="10" spans="1:15" x14ac:dyDescent="0.25">
      <c r="A10" s="12" t="s">
        <v>14</v>
      </c>
      <c r="B10" s="13" t="s">
        <v>9</v>
      </c>
      <c r="C10" s="13">
        <v>16</v>
      </c>
      <c r="D10" s="13">
        <v>1</v>
      </c>
      <c r="E10" s="13" t="s">
        <v>13</v>
      </c>
      <c r="F10" s="14"/>
      <c r="G10" s="43">
        <v>75</v>
      </c>
      <c r="H10" s="14"/>
      <c r="I10" s="54"/>
      <c r="J10" s="14"/>
      <c r="K10" s="7">
        <v>95</v>
      </c>
      <c r="L10" s="14"/>
      <c r="M10" s="35">
        <v>160</v>
      </c>
      <c r="N10" s="14"/>
      <c r="O10" s="57"/>
    </row>
    <row r="11" spans="1:15" x14ac:dyDescent="0.25">
      <c r="A11" s="15" t="s">
        <v>15</v>
      </c>
      <c r="B11" s="13" t="s">
        <v>16</v>
      </c>
      <c r="C11" s="13">
        <v>1</v>
      </c>
      <c r="D11" s="13">
        <v>12</v>
      </c>
      <c r="E11" s="13" t="s">
        <v>17</v>
      </c>
      <c r="F11" s="14"/>
      <c r="G11" s="43">
        <v>75</v>
      </c>
      <c r="H11" s="14"/>
      <c r="I11" s="54"/>
      <c r="J11" s="14"/>
      <c r="K11" s="7">
        <v>95</v>
      </c>
      <c r="L11" s="14"/>
      <c r="M11" s="34">
        <v>160</v>
      </c>
      <c r="N11" s="14"/>
      <c r="O11" s="57"/>
    </row>
    <row r="12" spans="1:15" x14ac:dyDescent="0.25">
      <c r="A12" s="17" t="s">
        <v>18</v>
      </c>
      <c r="B12" s="18" t="s">
        <v>6</v>
      </c>
      <c r="C12" s="13">
        <v>8</v>
      </c>
      <c r="D12" s="13">
        <v>12</v>
      </c>
      <c r="E12" s="13" t="s">
        <v>17</v>
      </c>
      <c r="F12" s="14"/>
      <c r="G12" s="43">
        <v>75</v>
      </c>
      <c r="H12" s="14"/>
      <c r="I12" s="54"/>
      <c r="J12" s="14"/>
      <c r="K12" s="7">
        <v>95</v>
      </c>
      <c r="L12" s="14"/>
      <c r="M12" s="34">
        <v>160</v>
      </c>
      <c r="N12" s="14"/>
      <c r="O12" s="57"/>
    </row>
    <row r="13" spans="1:15" x14ac:dyDescent="0.25">
      <c r="A13" s="17" t="s">
        <v>19</v>
      </c>
      <c r="B13" s="18" t="s">
        <v>20</v>
      </c>
      <c r="C13" s="13">
        <v>4</v>
      </c>
      <c r="D13" s="13">
        <v>4</v>
      </c>
      <c r="E13" s="13" t="s">
        <v>11</v>
      </c>
      <c r="F13" s="14"/>
      <c r="G13" s="43">
        <v>75</v>
      </c>
      <c r="H13" s="14"/>
      <c r="I13" s="54"/>
      <c r="J13" s="14"/>
      <c r="K13" s="7">
        <v>95</v>
      </c>
      <c r="L13" s="14"/>
      <c r="M13" s="34">
        <v>160</v>
      </c>
      <c r="N13" s="14"/>
      <c r="O13" s="57"/>
    </row>
    <row r="14" spans="1:15" x14ac:dyDescent="0.25">
      <c r="A14" s="13" t="s">
        <v>21</v>
      </c>
      <c r="B14" s="13" t="s">
        <v>22</v>
      </c>
      <c r="C14" s="13">
        <v>10</v>
      </c>
      <c r="D14" s="13">
        <v>4</v>
      </c>
      <c r="E14" s="13" t="s">
        <v>11</v>
      </c>
      <c r="F14" s="14"/>
      <c r="G14" s="43">
        <v>75</v>
      </c>
      <c r="H14" s="14"/>
      <c r="I14" s="54"/>
      <c r="J14" s="14"/>
      <c r="K14" s="7">
        <v>95</v>
      </c>
      <c r="L14" s="14"/>
      <c r="M14" s="34">
        <v>160</v>
      </c>
      <c r="N14" s="14"/>
      <c r="O14" s="57"/>
    </row>
    <row r="15" spans="1:15" x14ac:dyDescent="0.25">
      <c r="A15" s="17" t="s">
        <v>23</v>
      </c>
      <c r="B15" s="19" t="s">
        <v>20</v>
      </c>
      <c r="C15" s="13">
        <v>4</v>
      </c>
      <c r="D15" s="13">
        <v>4</v>
      </c>
      <c r="E15" s="13" t="s">
        <v>11</v>
      </c>
      <c r="F15" s="14"/>
      <c r="G15" s="43">
        <v>75</v>
      </c>
      <c r="H15" s="14"/>
      <c r="I15" s="54"/>
      <c r="J15" s="14"/>
      <c r="K15" s="7">
        <v>95</v>
      </c>
      <c r="L15" s="14"/>
      <c r="M15" s="34">
        <v>160</v>
      </c>
      <c r="N15" s="14"/>
      <c r="O15" s="57"/>
    </row>
    <row r="16" spans="1:15" x14ac:dyDescent="0.25">
      <c r="A16" s="12" t="s">
        <v>24</v>
      </c>
      <c r="B16" s="13" t="s">
        <v>9</v>
      </c>
      <c r="C16" s="13">
        <v>16</v>
      </c>
      <c r="D16" s="13">
        <v>1</v>
      </c>
      <c r="E16" s="13" t="s">
        <v>62</v>
      </c>
      <c r="F16" s="14"/>
      <c r="G16" s="43">
        <v>75</v>
      </c>
      <c r="H16" s="14"/>
      <c r="I16" s="54"/>
      <c r="J16" s="14"/>
      <c r="K16" s="7">
        <v>95</v>
      </c>
      <c r="L16" s="14"/>
      <c r="M16" s="7">
        <v>160</v>
      </c>
      <c r="N16" s="14"/>
      <c r="O16" s="57"/>
    </row>
    <row r="17" spans="1:15" x14ac:dyDescent="0.25">
      <c r="A17" s="13" t="s">
        <v>25</v>
      </c>
      <c r="B17" s="13" t="s">
        <v>9</v>
      </c>
      <c r="C17" s="13">
        <v>16</v>
      </c>
      <c r="D17" s="13">
        <v>1</v>
      </c>
      <c r="E17" s="13" t="s">
        <v>62</v>
      </c>
      <c r="F17" s="14"/>
      <c r="G17" s="43">
        <v>75</v>
      </c>
      <c r="H17" s="14"/>
      <c r="I17" s="54"/>
      <c r="J17" s="14"/>
      <c r="K17" s="7">
        <v>95</v>
      </c>
      <c r="L17" s="14"/>
      <c r="M17" s="7">
        <v>160</v>
      </c>
      <c r="N17" s="14"/>
      <c r="O17" s="57"/>
    </row>
    <row r="18" spans="1:15" x14ac:dyDescent="0.25">
      <c r="A18" s="12" t="s">
        <v>26</v>
      </c>
      <c r="B18" s="13" t="s">
        <v>9</v>
      </c>
      <c r="C18" s="13">
        <v>16</v>
      </c>
      <c r="D18" s="13">
        <v>1</v>
      </c>
      <c r="E18" s="13" t="s">
        <v>62</v>
      </c>
      <c r="F18" s="14"/>
      <c r="G18" s="43">
        <v>75</v>
      </c>
      <c r="H18" s="14"/>
      <c r="I18" s="54"/>
      <c r="J18" s="14"/>
      <c r="K18" s="7">
        <v>95</v>
      </c>
      <c r="L18" s="14"/>
      <c r="M18" s="7">
        <v>160</v>
      </c>
      <c r="N18" s="14"/>
      <c r="O18" s="57"/>
    </row>
    <row r="19" spans="1:15" x14ac:dyDescent="0.25">
      <c r="A19" s="13" t="s">
        <v>27</v>
      </c>
      <c r="B19" s="13" t="s">
        <v>9</v>
      </c>
      <c r="C19" s="13">
        <v>16</v>
      </c>
      <c r="D19" s="13">
        <v>1</v>
      </c>
      <c r="E19" s="13" t="s">
        <v>13</v>
      </c>
      <c r="F19" s="14"/>
      <c r="G19" s="43">
        <v>75</v>
      </c>
      <c r="H19" s="14"/>
      <c r="I19" s="55"/>
      <c r="J19" s="14"/>
      <c r="K19" s="7">
        <v>95</v>
      </c>
      <c r="L19" s="14"/>
      <c r="M19" s="7">
        <v>160</v>
      </c>
      <c r="N19" s="14"/>
      <c r="O19" s="58"/>
    </row>
    <row r="20" spans="1:15" x14ac:dyDescent="0.25">
      <c r="A20" s="14"/>
      <c r="B20" s="14"/>
      <c r="C20" s="14"/>
      <c r="D20" s="14"/>
      <c r="E20" s="14"/>
      <c r="F20" s="14"/>
      <c r="G20" s="44"/>
      <c r="H20" s="14"/>
      <c r="I20" s="6"/>
      <c r="J20" s="14"/>
      <c r="K20" s="6"/>
      <c r="L20" s="14"/>
      <c r="M20" s="6"/>
      <c r="N20" s="14"/>
      <c r="O20" s="44"/>
    </row>
    <row r="21" spans="1:15" ht="30" x14ac:dyDescent="0.25">
      <c r="A21" s="14"/>
      <c r="B21" s="14"/>
      <c r="C21" s="14"/>
      <c r="D21" s="14"/>
      <c r="E21" s="14"/>
      <c r="F21" s="14"/>
      <c r="G21" s="45" t="str">
        <f>+G2</f>
        <v>Davis Motor Sports (Davis Jr.)</v>
      </c>
      <c r="H21" s="20"/>
      <c r="I21" s="26" t="str">
        <f>+I2</f>
        <v>Haz/Med Consultants</v>
      </c>
      <c r="J21" s="20"/>
      <c r="K21" s="26" t="str">
        <f>+K2</f>
        <v>SRC LLC (Stosolla)</v>
      </c>
      <c r="L21" s="20"/>
      <c r="M21" s="26" t="str">
        <f>+M2</f>
        <v>Tetra Tech</v>
      </c>
      <c r="N21" s="20"/>
      <c r="O21" s="45" t="str">
        <f>+O2</f>
        <v>William M Mahan</v>
      </c>
    </row>
    <row r="22" spans="1:15" x14ac:dyDescent="0.25">
      <c r="A22" s="51" t="s">
        <v>28</v>
      </c>
      <c r="B22" s="51"/>
      <c r="C22" s="51"/>
      <c r="D22" s="51"/>
      <c r="E22" s="51"/>
      <c r="F22" s="51"/>
      <c r="G22" s="51"/>
      <c r="H22" s="27"/>
      <c r="I22" s="27"/>
      <c r="J22" s="28"/>
      <c r="K22" s="28"/>
      <c r="L22" s="28"/>
      <c r="M22" s="28"/>
      <c r="N22" s="28"/>
      <c r="O22" s="49"/>
    </row>
    <row r="23" spans="1:15" ht="45" x14ac:dyDescent="0.25">
      <c r="A23" s="8" t="s">
        <v>2</v>
      </c>
      <c r="B23" s="9" t="s">
        <v>3</v>
      </c>
      <c r="C23" s="9" t="s">
        <v>64</v>
      </c>
      <c r="D23" s="9" t="s">
        <v>65</v>
      </c>
      <c r="E23" s="8" t="s">
        <v>66</v>
      </c>
      <c r="F23" s="10"/>
      <c r="G23" s="42" t="s">
        <v>4</v>
      </c>
      <c r="H23" s="10"/>
      <c r="I23" s="11" t="s">
        <v>4</v>
      </c>
      <c r="J23" s="10"/>
      <c r="K23" s="11" t="s">
        <v>4</v>
      </c>
      <c r="L23" s="10"/>
      <c r="M23" s="11" t="s">
        <v>4</v>
      </c>
      <c r="N23" s="10"/>
      <c r="O23" s="42" t="s">
        <v>4</v>
      </c>
    </row>
    <row r="24" spans="1:15" x14ac:dyDescent="0.25">
      <c r="A24" s="13" t="s">
        <v>29</v>
      </c>
      <c r="B24" s="13" t="s">
        <v>6</v>
      </c>
      <c r="C24" s="13">
        <v>8</v>
      </c>
      <c r="D24" s="13">
        <v>1</v>
      </c>
      <c r="E24" s="13" t="s">
        <v>62</v>
      </c>
      <c r="F24" s="14"/>
      <c r="G24" s="43">
        <v>75</v>
      </c>
      <c r="H24" s="14"/>
      <c r="I24" s="7">
        <v>50</v>
      </c>
      <c r="J24" s="14"/>
      <c r="K24" s="59" t="s">
        <v>61</v>
      </c>
      <c r="L24" s="14"/>
      <c r="M24" s="7">
        <v>155</v>
      </c>
      <c r="N24" s="14"/>
      <c r="O24" s="63" t="s">
        <v>61</v>
      </c>
    </row>
    <row r="25" spans="1:15" x14ac:dyDescent="0.25">
      <c r="A25" s="13" t="s">
        <v>30</v>
      </c>
      <c r="B25" s="13" t="s">
        <v>9</v>
      </c>
      <c r="C25" s="13">
        <v>16</v>
      </c>
      <c r="D25" s="13">
        <v>1</v>
      </c>
      <c r="E25" s="13" t="s">
        <v>13</v>
      </c>
      <c r="F25" s="14"/>
      <c r="G25" s="43">
        <v>75</v>
      </c>
      <c r="H25" s="14"/>
      <c r="I25" s="7" t="s">
        <v>69</v>
      </c>
      <c r="J25" s="14"/>
      <c r="K25" s="60"/>
      <c r="L25" s="14"/>
      <c r="M25" s="7">
        <v>155</v>
      </c>
      <c r="N25" s="14"/>
      <c r="O25" s="64"/>
    </row>
    <row r="26" spans="1:15" ht="30" x14ac:dyDescent="0.25">
      <c r="A26" s="12" t="s">
        <v>31</v>
      </c>
      <c r="B26" s="13" t="s">
        <v>32</v>
      </c>
      <c r="C26" s="13">
        <v>20</v>
      </c>
      <c r="D26" s="13">
        <v>1</v>
      </c>
      <c r="E26" s="13" t="s">
        <v>7</v>
      </c>
      <c r="F26" s="14"/>
      <c r="G26" s="43">
        <v>75</v>
      </c>
      <c r="H26" s="14"/>
      <c r="I26" s="16">
        <v>125</v>
      </c>
      <c r="J26" s="14"/>
      <c r="K26" s="60"/>
      <c r="L26" s="14"/>
      <c r="M26" s="34">
        <v>155</v>
      </c>
      <c r="N26" s="14"/>
      <c r="O26" s="64"/>
    </row>
    <row r="27" spans="1:15" x14ac:dyDescent="0.25">
      <c r="A27" s="12" t="s">
        <v>33</v>
      </c>
      <c r="B27" s="13" t="s">
        <v>20</v>
      </c>
      <c r="C27" s="13">
        <v>4</v>
      </c>
      <c r="D27" s="13">
        <v>1</v>
      </c>
      <c r="E27" s="13" t="s">
        <v>7</v>
      </c>
      <c r="F27" s="14"/>
      <c r="G27" s="43">
        <v>75</v>
      </c>
      <c r="H27" s="14"/>
      <c r="I27" s="16">
        <v>50</v>
      </c>
      <c r="J27" s="14"/>
      <c r="K27" s="60"/>
      <c r="L27" s="14"/>
      <c r="M27" s="34">
        <v>155</v>
      </c>
      <c r="N27" s="14"/>
      <c r="O27" s="64"/>
    </row>
    <row r="28" spans="1:15" x14ac:dyDescent="0.25">
      <c r="A28" s="13" t="s">
        <v>34</v>
      </c>
      <c r="B28" s="13" t="s">
        <v>32</v>
      </c>
      <c r="C28" s="13">
        <v>20</v>
      </c>
      <c r="D28" s="13">
        <v>1</v>
      </c>
      <c r="E28" s="13" t="s">
        <v>7</v>
      </c>
      <c r="F28" s="14"/>
      <c r="G28" s="43">
        <v>75</v>
      </c>
      <c r="H28" s="14"/>
      <c r="I28" s="16">
        <v>100</v>
      </c>
      <c r="J28" s="14"/>
      <c r="K28" s="60"/>
      <c r="L28" s="14"/>
      <c r="M28" s="34">
        <v>155</v>
      </c>
      <c r="N28" s="14"/>
      <c r="O28" s="64"/>
    </row>
    <row r="29" spans="1:15" ht="30" x14ac:dyDescent="0.25">
      <c r="A29" s="13" t="s">
        <v>35</v>
      </c>
      <c r="B29" s="13" t="s">
        <v>6</v>
      </c>
      <c r="C29" s="13">
        <v>8</v>
      </c>
      <c r="D29" s="13">
        <v>1</v>
      </c>
      <c r="E29" s="22" t="s">
        <v>36</v>
      </c>
      <c r="F29" s="23"/>
      <c r="G29" s="43">
        <v>75</v>
      </c>
      <c r="H29" s="23"/>
      <c r="I29" s="16">
        <v>125</v>
      </c>
      <c r="J29" s="23"/>
      <c r="K29" s="60"/>
      <c r="L29" s="23"/>
      <c r="M29" s="34">
        <v>155</v>
      </c>
      <c r="N29" s="23"/>
      <c r="O29" s="64"/>
    </row>
    <row r="30" spans="1:15" ht="30" x14ac:dyDescent="0.25">
      <c r="A30" s="13" t="s">
        <v>37</v>
      </c>
      <c r="B30" s="13" t="s">
        <v>22</v>
      </c>
      <c r="C30" s="13">
        <v>10</v>
      </c>
      <c r="D30" s="13">
        <v>1</v>
      </c>
      <c r="E30" s="12" t="s">
        <v>38</v>
      </c>
      <c r="F30" s="24"/>
      <c r="G30" s="43">
        <v>75</v>
      </c>
      <c r="H30" s="24"/>
      <c r="I30" s="16">
        <v>50</v>
      </c>
      <c r="J30" s="24"/>
      <c r="K30" s="60"/>
      <c r="L30" s="24"/>
      <c r="M30" s="7">
        <v>155</v>
      </c>
      <c r="N30" s="24"/>
      <c r="O30" s="64"/>
    </row>
    <row r="31" spans="1:15" ht="30" x14ac:dyDescent="0.25">
      <c r="A31" s="13" t="s">
        <v>39</v>
      </c>
      <c r="B31" s="13" t="s">
        <v>22</v>
      </c>
      <c r="C31" s="13">
        <v>10</v>
      </c>
      <c r="D31" s="13">
        <v>1</v>
      </c>
      <c r="E31" s="12" t="s">
        <v>38</v>
      </c>
      <c r="F31" s="24"/>
      <c r="G31" s="43">
        <v>75</v>
      </c>
      <c r="H31" s="24"/>
      <c r="I31" s="16">
        <v>50</v>
      </c>
      <c r="J31" s="24"/>
      <c r="K31" s="61"/>
      <c r="L31" s="24"/>
      <c r="M31" s="7">
        <v>155</v>
      </c>
      <c r="N31" s="24"/>
      <c r="O31" s="65"/>
    </row>
    <row r="32" spans="1:15" x14ac:dyDescent="0.25">
      <c r="A32" s="14"/>
      <c r="B32" s="14"/>
      <c r="C32" s="14"/>
      <c r="D32" s="14"/>
      <c r="E32" s="14"/>
      <c r="F32" s="14"/>
      <c r="G32" s="44"/>
      <c r="H32" s="14"/>
      <c r="I32" s="6"/>
      <c r="J32" s="14"/>
      <c r="K32" s="6"/>
      <c r="L32" s="14"/>
      <c r="M32" s="6"/>
      <c r="N32" s="14"/>
      <c r="O32" s="44"/>
    </row>
    <row r="33" spans="1:15" ht="30" x14ac:dyDescent="0.25">
      <c r="A33" s="14"/>
      <c r="B33" s="14"/>
      <c r="C33" s="14"/>
      <c r="D33" s="14"/>
      <c r="E33" s="14"/>
      <c r="F33" s="14"/>
      <c r="G33" s="45" t="str">
        <f>+G2</f>
        <v>Davis Motor Sports (Davis Jr.)</v>
      </c>
      <c r="H33" s="20"/>
      <c r="I33" s="26" t="str">
        <f>+I2</f>
        <v>Haz/Med Consultants</v>
      </c>
      <c r="J33" s="20"/>
      <c r="K33" s="26" t="str">
        <f>+K2</f>
        <v>SRC LLC (Stosolla)</v>
      </c>
      <c r="L33" s="20"/>
      <c r="M33" s="26" t="str">
        <f>+M2</f>
        <v>Tetra Tech</v>
      </c>
      <c r="N33" s="20"/>
      <c r="O33" s="45" t="str">
        <f>+O2</f>
        <v>William M Mahan</v>
      </c>
    </row>
    <row r="34" spans="1:15" x14ac:dyDescent="0.25">
      <c r="A34" s="66" t="s">
        <v>40</v>
      </c>
      <c r="B34" s="66"/>
      <c r="C34" s="66"/>
      <c r="D34" s="66"/>
      <c r="E34" s="66"/>
      <c r="F34" s="66"/>
      <c r="G34" s="66"/>
      <c r="H34" s="20"/>
      <c r="I34" s="20"/>
      <c r="J34" s="21"/>
      <c r="K34" s="21"/>
      <c r="L34" s="21"/>
      <c r="M34" s="21"/>
      <c r="N34" s="21"/>
      <c r="O34" s="49"/>
    </row>
    <row r="35" spans="1:15" ht="45" x14ac:dyDescent="0.25">
      <c r="A35" s="8" t="s">
        <v>2</v>
      </c>
      <c r="B35" s="9" t="s">
        <v>3</v>
      </c>
      <c r="C35" s="9" t="s">
        <v>64</v>
      </c>
      <c r="D35" s="9" t="s">
        <v>65</v>
      </c>
      <c r="E35" s="8" t="s">
        <v>66</v>
      </c>
      <c r="F35" s="10"/>
      <c r="G35" s="42" t="s">
        <v>4</v>
      </c>
      <c r="H35" s="10"/>
      <c r="I35" s="11" t="s">
        <v>4</v>
      </c>
      <c r="J35" s="10"/>
      <c r="K35" s="11" t="s">
        <v>4</v>
      </c>
      <c r="L35" s="10"/>
      <c r="M35" s="11" t="s">
        <v>4</v>
      </c>
      <c r="N35" s="10"/>
      <c r="O35" s="42" t="s">
        <v>4</v>
      </c>
    </row>
    <row r="36" spans="1:15" x14ac:dyDescent="0.25">
      <c r="A36" s="12" t="s">
        <v>29</v>
      </c>
      <c r="B36" s="12" t="s">
        <v>6</v>
      </c>
      <c r="C36" s="12">
        <v>8</v>
      </c>
      <c r="D36" s="12">
        <v>1</v>
      </c>
      <c r="E36" s="13" t="s">
        <v>62</v>
      </c>
      <c r="F36" s="24"/>
      <c r="G36" s="43">
        <v>75</v>
      </c>
      <c r="H36" s="24"/>
      <c r="I36" s="59" t="s">
        <v>61</v>
      </c>
      <c r="J36" s="24"/>
      <c r="K36" s="59" t="s">
        <v>61</v>
      </c>
      <c r="L36" s="24"/>
      <c r="M36" s="7">
        <v>164</v>
      </c>
      <c r="N36" s="24"/>
      <c r="O36" s="43">
        <v>75</v>
      </c>
    </row>
    <row r="37" spans="1:15" x14ac:dyDescent="0.25">
      <c r="A37" s="13" t="s">
        <v>30</v>
      </c>
      <c r="B37" s="13" t="s">
        <v>9</v>
      </c>
      <c r="C37" s="12">
        <v>16</v>
      </c>
      <c r="D37" s="12">
        <v>1</v>
      </c>
      <c r="E37" s="13" t="s">
        <v>13</v>
      </c>
      <c r="F37" s="14"/>
      <c r="G37" s="43">
        <v>75</v>
      </c>
      <c r="H37" s="14"/>
      <c r="I37" s="60"/>
      <c r="J37" s="14"/>
      <c r="K37" s="60"/>
      <c r="L37" s="14"/>
      <c r="M37" s="7">
        <v>164</v>
      </c>
      <c r="N37" s="14"/>
      <c r="O37" s="43">
        <v>75</v>
      </c>
    </row>
    <row r="38" spans="1:15" x14ac:dyDescent="0.25">
      <c r="A38" s="13" t="s">
        <v>41</v>
      </c>
      <c r="B38" s="13" t="s">
        <v>16</v>
      </c>
      <c r="C38" s="12">
        <v>1</v>
      </c>
      <c r="D38" s="12">
        <v>12</v>
      </c>
      <c r="E38" s="13" t="s">
        <v>17</v>
      </c>
      <c r="F38" s="14"/>
      <c r="G38" s="43">
        <v>75</v>
      </c>
      <c r="H38" s="14"/>
      <c r="I38" s="60"/>
      <c r="J38" s="14"/>
      <c r="K38" s="60"/>
      <c r="L38" s="14"/>
      <c r="M38" s="34">
        <v>164</v>
      </c>
      <c r="N38" s="14"/>
      <c r="O38" s="43">
        <v>75</v>
      </c>
    </row>
    <row r="39" spans="1:15" x14ac:dyDescent="0.25">
      <c r="A39" s="12" t="s">
        <v>42</v>
      </c>
      <c r="B39" s="12" t="s">
        <v>20</v>
      </c>
      <c r="C39" s="12">
        <v>4</v>
      </c>
      <c r="D39" s="12">
        <v>12</v>
      </c>
      <c r="E39" s="12" t="s">
        <v>17</v>
      </c>
      <c r="F39" s="24"/>
      <c r="G39" s="43">
        <v>75</v>
      </c>
      <c r="H39" s="24"/>
      <c r="I39" s="60"/>
      <c r="J39" s="24"/>
      <c r="K39" s="60"/>
      <c r="L39" s="24"/>
      <c r="M39" s="34">
        <v>164</v>
      </c>
      <c r="N39" s="24"/>
      <c r="O39" s="43">
        <v>75</v>
      </c>
    </row>
    <row r="40" spans="1:15" x14ac:dyDescent="0.25">
      <c r="A40" s="12" t="s">
        <v>43</v>
      </c>
      <c r="B40" s="12" t="s">
        <v>6</v>
      </c>
      <c r="C40" s="12">
        <v>8</v>
      </c>
      <c r="D40" s="12">
        <v>12</v>
      </c>
      <c r="E40" s="12" t="s">
        <v>17</v>
      </c>
      <c r="F40" s="24"/>
      <c r="G40" s="43">
        <v>75</v>
      </c>
      <c r="H40" s="24"/>
      <c r="I40" s="60"/>
      <c r="J40" s="24"/>
      <c r="K40" s="60"/>
      <c r="L40" s="24"/>
      <c r="M40" s="34">
        <v>164</v>
      </c>
      <c r="N40" s="24"/>
      <c r="O40" s="43">
        <v>75</v>
      </c>
    </row>
    <row r="41" spans="1:15" ht="30" x14ac:dyDescent="0.25">
      <c r="A41" s="12" t="s">
        <v>44</v>
      </c>
      <c r="B41" s="12" t="s">
        <v>9</v>
      </c>
      <c r="C41" s="12">
        <v>16</v>
      </c>
      <c r="D41" s="12">
        <v>1</v>
      </c>
      <c r="E41" s="13" t="s">
        <v>62</v>
      </c>
      <c r="F41" s="24"/>
      <c r="G41" s="43">
        <v>75</v>
      </c>
      <c r="H41" s="24"/>
      <c r="I41" s="60"/>
      <c r="J41" s="24"/>
      <c r="K41" s="60"/>
      <c r="L41" s="24"/>
      <c r="M41" s="35">
        <v>164</v>
      </c>
      <c r="N41" s="24"/>
      <c r="O41" s="43">
        <v>75</v>
      </c>
    </row>
    <row r="42" spans="1:15" x14ac:dyDescent="0.25">
      <c r="A42" s="12" t="s">
        <v>45</v>
      </c>
      <c r="B42" s="12" t="s">
        <v>20</v>
      </c>
      <c r="C42" s="12">
        <v>4</v>
      </c>
      <c r="D42" s="12">
        <v>12</v>
      </c>
      <c r="E42" s="12" t="s">
        <v>17</v>
      </c>
      <c r="F42" s="24"/>
      <c r="G42" s="43">
        <v>75</v>
      </c>
      <c r="H42" s="24"/>
      <c r="I42" s="60"/>
      <c r="J42" s="24"/>
      <c r="K42" s="60"/>
      <c r="L42" s="24"/>
      <c r="M42" s="34">
        <v>164</v>
      </c>
      <c r="N42" s="24"/>
      <c r="O42" s="43">
        <v>75</v>
      </c>
    </row>
    <row r="43" spans="1:15" ht="30" x14ac:dyDescent="0.25">
      <c r="A43" s="12" t="s">
        <v>46</v>
      </c>
      <c r="B43" s="13" t="s">
        <v>22</v>
      </c>
      <c r="C43" s="12">
        <v>10</v>
      </c>
      <c r="D43" s="12">
        <v>1</v>
      </c>
      <c r="E43" s="12" t="s">
        <v>38</v>
      </c>
      <c r="F43" s="24"/>
      <c r="G43" s="43">
        <v>75</v>
      </c>
      <c r="H43" s="24"/>
      <c r="I43" s="61"/>
      <c r="J43" s="24"/>
      <c r="K43" s="61"/>
      <c r="L43" s="24"/>
      <c r="M43" s="7">
        <v>164</v>
      </c>
      <c r="N43" s="24"/>
      <c r="O43" s="43">
        <v>75</v>
      </c>
    </row>
    <row r="44" spans="1:15" x14ac:dyDescent="0.25">
      <c r="A44" s="21"/>
      <c r="B44" s="21"/>
      <c r="C44" s="21"/>
      <c r="D44" s="21"/>
      <c r="E44" s="21"/>
      <c r="F44" s="20"/>
      <c r="G44" s="46"/>
      <c r="H44" s="20"/>
      <c r="I44" s="25"/>
      <c r="J44" s="20"/>
      <c r="K44" s="25"/>
      <c r="L44" s="20"/>
      <c r="M44" s="25"/>
      <c r="N44" s="20"/>
      <c r="O44" s="46"/>
    </row>
    <row r="45" spans="1:15" ht="30" x14ac:dyDescent="0.25">
      <c r="A45" s="21"/>
      <c r="B45" s="21"/>
      <c r="C45" s="21"/>
      <c r="D45" s="21"/>
      <c r="E45" s="21"/>
      <c r="F45" s="20"/>
      <c r="G45" s="47" t="str">
        <f>+G2</f>
        <v>Davis Motor Sports (Davis Jr.)</v>
      </c>
      <c r="H45" s="20"/>
      <c r="I45" s="29" t="str">
        <f>+I2</f>
        <v>Haz/Med Consultants</v>
      </c>
      <c r="J45" s="20"/>
      <c r="K45" s="29" t="str">
        <f>+K2</f>
        <v>SRC LLC (Stosolla)</v>
      </c>
      <c r="L45" s="20"/>
      <c r="M45" s="29" t="str">
        <f>+M2</f>
        <v>Tetra Tech</v>
      </c>
      <c r="N45" s="20"/>
      <c r="O45" s="47" t="str">
        <f>+O2</f>
        <v>William M Mahan</v>
      </c>
    </row>
    <row r="46" spans="1:15" x14ac:dyDescent="0.25">
      <c r="A46" s="66" t="s">
        <v>47</v>
      </c>
      <c r="B46" s="67"/>
      <c r="C46" s="67"/>
      <c r="D46" s="67"/>
      <c r="E46" s="67"/>
      <c r="F46" s="67"/>
      <c r="G46" s="67"/>
      <c r="H46" s="20"/>
      <c r="I46" s="20"/>
      <c r="J46" s="21"/>
      <c r="K46" s="21"/>
      <c r="L46" s="21"/>
      <c r="M46" s="21"/>
      <c r="N46" s="21"/>
      <c r="O46" s="49"/>
    </row>
    <row r="47" spans="1:15" ht="45" x14ac:dyDescent="0.25">
      <c r="A47" s="8" t="s">
        <v>2</v>
      </c>
      <c r="B47" s="9" t="s">
        <v>3</v>
      </c>
      <c r="C47" s="9" t="s">
        <v>64</v>
      </c>
      <c r="D47" s="9" t="s">
        <v>65</v>
      </c>
      <c r="E47" s="8" t="s">
        <v>66</v>
      </c>
      <c r="F47" s="10"/>
      <c r="G47" s="42" t="s">
        <v>4</v>
      </c>
      <c r="H47" s="10"/>
      <c r="I47" s="11" t="s">
        <v>4</v>
      </c>
      <c r="J47" s="10"/>
      <c r="K47" s="11" t="s">
        <v>4</v>
      </c>
      <c r="L47" s="10"/>
      <c r="M47" s="11" t="s">
        <v>4</v>
      </c>
      <c r="N47" s="10"/>
      <c r="O47" s="42" t="s">
        <v>4</v>
      </c>
    </row>
    <row r="48" spans="1:15" x14ac:dyDescent="0.25">
      <c r="A48" s="12" t="s">
        <v>29</v>
      </c>
      <c r="B48" s="12" t="s">
        <v>6</v>
      </c>
      <c r="C48" s="12">
        <v>8</v>
      </c>
      <c r="D48" s="12">
        <v>1</v>
      </c>
      <c r="E48" s="13" t="s">
        <v>62</v>
      </c>
      <c r="F48" s="24"/>
      <c r="G48" s="43">
        <v>75</v>
      </c>
      <c r="H48" s="24"/>
      <c r="I48" s="59" t="s">
        <v>61</v>
      </c>
      <c r="J48" s="24"/>
      <c r="K48" s="59" t="s">
        <v>61</v>
      </c>
      <c r="L48" s="24"/>
      <c r="M48" s="7">
        <v>158</v>
      </c>
      <c r="N48" s="24"/>
      <c r="O48" s="43">
        <v>75</v>
      </c>
    </row>
    <row r="49" spans="1:15" x14ac:dyDescent="0.25">
      <c r="A49" s="13" t="s">
        <v>30</v>
      </c>
      <c r="B49" s="13" t="s">
        <v>9</v>
      </c>
      <c r="C49" s="12">
        <v>16</v>
      </c>
      <c r="D49" s="12">
        <v>1</v>
      </c>
      <c r="E49" s="13" t="s">
        <v>13</v>
      </c>
      <c r="F49" s="14"/>
      <c r="G49" s="43">
        <v>75</v>
      </c>
      <c r="H49" s="14"/>
      <c r="I49" s="60"/>
      <c r="J49" s="14"/>
      <c r="K49" s="60"/>
      <c r="L49" s="14"/>
      <c r="M49" s="7">
        <v>158</v>
      </c>
      <c r="N49" s="14"/>
      <c r="O49" s="43">
        <v>75</v>
      </c>
    </row>
    <row r="50" spans="1:15" x14ac:dyDescent="0.25">
      <c r="A50" s="13" t="s">
        <v>41</v>
      </c>
      <c r="B50" s="13" t="s">
        <v>16</v>
      </c>
      <c r="C50" s="12">
        <v>1</v>
      </c>
      <c r="D50" s="12">
        <v>1</v>
      </c>
      <c r="E50" s="13" t="s">
        <v>48</v>
      </c>
      <c r="F50" s="14"/>
      <c r="G50" s="43">
        <v>75</v>
      </c>
      <c r="H50" s="14"/>
      <c r="I50" s="60"/>
      <c r="J50" s="14"/>
      <c r="K50" s="60"/>
      <c r="L50" s="14"/>
      <c r="M50" s="34">
        <v>158</v>
      </c>
      <c r="N50" s="14"/>
      <c r="O50" s="43">
        <v>75</v>
      </c>
    </row>
    <row r="51" spans="1:15" x14ac:dyDescent="0.25">
      <c r="A51" s="12" t="s">
        <v>42</v>
      </c>
      <c r="B51" s="13" t="s">
        <v>20</v>
      </c>
      <c r="C51" s="12">
        <v>4</v>
      </c>
      <c r="D51" s="12">
        <v>1</v>
      </c>
      <c r="E51" s="13" t="s">
        <v>48</v>
      </c>
      <c r="F51" s="14"/>
      <c r="G51" s="43">
        <v>75</v>
      </c>
      <c r="H51" s="14"/>
      <c r="I51" s="60"/>
      <c r="J51" s="14"/>
      <c r="K51" s="60"/>
      <c r="L51" s="14"/>
      <c r="M51" s="34">
        <v>158</v>
      </c>
      <c r="N51" s="14"/>
      <c r="O51" s="43">
        <v>75</v>
      </c>
    </row>
    <row r="52" spans="1:15" ht="30" x14ac:dyDescent="0.25">
      <c r="A52" s="12" t="s">
        <v>49</v>
      </c>
      <c r="B52" s="13" t="s">
        <v>6</v>
      </c>
      <c r="C52" s="12">
        <v>8</v>
      </c>
      <c r="D52" s="12">
        <v>1</v>
      </c>
      <c r="E52" s="13" t="s">
        <v>48</v>
      </c>
      <c r="F52" s="14"/>
      <c r="G52" s="43">
        <v>75</v>
      </c>
      <c r="H52" s="14"/>
      <c r="I52" s="60"/>
      <c r="J52" s="14"/>
      <c r="K52" s="60"/>
      <c r="L52" s="14"/>
      <c r="M52" s="34">
        <v>158</v>
      </c>
      <c r="N52" s="14"/>
      <c r="O52" s="43">
        <v>75</v>
      </c>
    </row>
    <row r="53" spans="1:15" x14ac:dyDescent="0.25">
      <c r="A53" s="12" t="s">
        <v>45</v>
      </c>
      <c r="B53" s="13" t="s">
        <v>20</v>
      </c>
      <c r="C53" s="12">
        <v>4</v>
      </c>
      <c r="D53" s="12">
        <v>1</v>
      </c>
      <c r="E53" s="13" t="s">
        <v>48</v>
      </c>
      <c r="F53" s="14"/>
      <c r="G53" s="43">
        <v>75</v>
      </c>
      <c r="H53" s="14"/>
      <c r="I53" s="60"/>
      <c r="J53" s="14"/>
      <c r="K53" s="60"/>
      <c r="L53" s="14"/>
      <c r="M53" s="34">
        <v>158</v>
      </c>
      <c r="N53" s="14"/>
      <c r="O53" s="43">
        <v>75</v>
      </c>
    </row>
    <row r="54" spans="1:15" ht="30" x14ac:dyDescent="0.25">
      <c r="A54" s="12" t="s">
        <v>50</v>
      </c>
      <c r="B54" s="13" t="s">
        <v>22</v>
      </c>
      <c r="C54" s="12">
        <v>10</v>
      </c>
      <c r="D54" s="12">
        <v>1</v>
      </c>
      <c r="E54" s="12" t="s">
        <v>38</v>
      </c>
      <c r="F54" s="24"/>
      <c r="G54" s="43">
        <v>75</v>
      </c>
      <c r="H54" s="24"/>
      <c r="I54" s="60"/>
      <c r="J54" s="24"/>
      <c r="K54" s="60"/>
      <c r="L54" s="24"/>
      <c r="M54" s="7">
        <v>158</v>
      </c>
      <c r="N54" s="24"/>
      <c r="O54" s="43">
        <v>75</v>
      </c>
    </row>
    <row r="55" spans="1:15" ht="45" x14ac:dyDescent="0.25">
      <c r="A55" s="12" t="s">
        <v>51</v>
      </c>
      <c r="B55" s="13" t="s">
        <v>52</v>
      </c>
      <c r="C55" s="12">
        <v>24</v>
      </c>
      <c r="D55" s="12">
        <v>1</v>
      </c>
      <c r="E55" s="13" t="s">
        <v>53</v>
      </c>
      <c r="F55" s="14"/>
      <c r="G55" s="43">
        <v>75</v>
      </c>
      <c r="H55" s="14"/>
      <c r="I55" s="61"/>
      <c r="J55" s="14"/>
      <c r="K55" s="61"/>
      <c r="L55" s="14"/>
      <c r="M55" s="7">
        <v>158</v>
      </c>
      <c r="N55" s="14"/>
      <c r="O55" s="43">
        <v>75</v>
      </c>
    </row>
    <row r="56" spans="1:15" x14ac:dyDescent="0.25">
      <c r="A56" s="21"/>
      <c r="B56" s="21"/>
      <c r="C56" s="21"/>
      <c r="D56" s="21"/>
      <c r="E56" s="21"/>
      <c r="F56" s="20"/>
      <c r="G56" s="44"/>
      <c r="H56" s="20"/>
      <c r="I56" s="6"/>
      <c r="J56" s="20"/>
      <c r="K56" s="6"/>
      <c r="L56" s="20"/>
      <c r="M56" s="6"/>
      <c r="N56" s="20"/>
      <c r="O56" s="44"/>
    </row>
    <row r="57" spans="1:15" ht="30" x14ac:dyDescent="0.25">
      <c r="A57" s="21"/>
      <c r="B57" s="21"/>
      <c r="C57" s="21"/>
      <c r="D57" s="21"/>
      <c r="E57" s="21"/>
      <c r="F57" s="20"/>
      <c r="G57" s="47" t="str">
        <f>+G2</f>
        <v>Davis Motor Sports (Davis Jr.)</v>
      </c>
      <c r="H57" s="20"/>
      <c r="I57" s="33" t="str">
        <f>+I2</f>
        <v>Haz/Med Consultants</v>
      </c>
      <c r="J57" s="20"/>
      <c r="K57" s="33" t="str">
        <f>+K2</f>
        <v>SRC LLC (Stosolla)</v>
      </c>
      <c r="L57" s="20"/>
      <c r="M57" s="33" t="str">
        <f>+M2</f>
        <v>Tetra Tech</v>
      </c>
      <c r="N57" s="20"/>
      <c r="O57" s="50" t="str">
        <f>+O2</f>
        <v>William M Mahan</v>
      </c>
    </row>
    <row r="58" spans="1:15" x14ac:dyDescent="0.25">
      <c r="A58" s="14"/>
      <c r="B58" s="14"/>
      <c r="C58" s="14"/>
      <c r="D58" s="14"/>
      <c r="E58" s="14"/>
      <c r="F58" s="14"/>
      <c r="G58" s="44"/>
      <c r="H58" s="14"/>
      <c r="I58" s="6"/>
      <c r="J58" s="14"/>
      <c r="K58" s="6"/>
      <c r="L58" s="14"/>
      <c r="M58" s="6"/>
      <c r="N58" s="14"/>
      <c r="O58" s="44"/>
    </row>
    <row r="59" spans="1:15" x14ac:dyDescent="0.25">
      <c r="A59" s="66" t="s">
        <v>54</v>
      </c>
      <c r="B59" s="66"/>
      <c r="C59" s="66"/>
      <c r="D59" s="66"/>
      <c r="E59" s="66"/>
      <c r="F59" s="66"/>
      <c r="G59" s="66"/>
      <c r="H59" s="20"/>
      <c r="I59" s="20"/>
      <c r="J59" s="21"/>
      <c r="K59" s="21"/>
      <c r="L59" s="21"/>
      <c r="M59" s="21"/>
      <c r="N59" s="21"/>
      <c r="O59" s="49"/>
    </row>
    <row r="60" spans="1:15" ht="45" x14ac:dyDescent="0.25">
      <c r="A60" s="8" t="s">
        <v>2</v>
      </c>
      <c r="B60" s="9" t="s">
        <v>3</v>
      </c>
      <c r="C60" s="9" t="s">
        <v>64</v>
      </c>
      <c r="D60" s="9" t="s">
        <v>65</v>
      </c>
      <c r="E60" s="8" t="s">
        <v>66</v>
      </c>
      <c r="F60" s="10"/>
      <c r="G60" s="42" t="s">
        <v>4</v>
      </c>
      <c r="H60" s="10"/>
      <c r="I60" s="11" t="s">
        <v>4</v>
      </c>
      <c r="J60" s="10"/>
      <c r="K60" s="11" t="s">
        <v>4</v>
      </c>
      <c r="L60" s="10"/>
      <c r="M60" s="11" t="s">
        <v>4</v>
      </c>
      <c r="N60" s="10"/>
      <c r="O60" s="42" t="s">
        <v>4</v>
      </c>
    </row>
    <row r="61" spans="1:15" x14ac:dyDescent="0.25">
      <c r="A61" s="12" t="s">
        <v>29</v>
      </c>
      <c r="B61" s="12" t="s">
        <v>6</v>
      </c>
      <c r="C61" s="12">
        <v>8</v>
      </c>
      <c r="D61" s="12">
        <v>1</v>
      </c>
      <c r="E61" s="13" t="s">
        <v>62</v>
      </c>
      <c r="F61" s="24"/>
      <c r="G61" s="43">
        <v>75</v>
      </c>
      <c r="H61" s="24"/>
      <c r="I61" s="59" t="s">
        <v>61</v>
      </c>
      <c r="J61" s="24"/>
      <c r="K61" s="59" t="s">
        <v>61</v>
      </c>
      <c r="L61" s="24"/>
      <c r="M61" s="7">
        <v>164</v>
      </c>
      <c r="N61" s="24"/>
      <c r="O61" s="43">
        <v>75</v>
      </c>
    </row>
    <row r="62" spans="1:15" x14ac:dyDescent="0.25">
      <c r="A62" s="13" t="s">
        <v>30</v>
      </c>
      <c r="B62" s="13" t="s">
        <v>9</v>
      </c>
      <c r="C62" s="12">
        <v>16</v>
      </c>
      <c r="D62" s="12">
        <v>1</v>
      </c>
      <c r="E62" s="13" t="s">
        <v>13</v>
      </c>
      <c r="F62" s="14"/>
      <c r="G62" s="43">
        <v>75</v>
      </c>
      <c r="H62" s="14"/>
      <c r="I62" s="60"/>
      <c r="J62" s="14"/>
      <c r="K62" s="60"/>
      <c r="L62" s="14"/>
      <c r="M62" s="7">
        <v>164</v>
      </c>
      <c r="N62" s="14"/>
      <c r="O62" s="43">
        <v>75</v>
      </c>
    </row>
    <row r="63" spans="1:15" x14ac:dyDescent="0.25">
      <c r="A63" s="13" t="s">
        <v>41</v>
      </c>
      <c r="B63" s="13" t="s">
        <v>16</v>
      </c>
      <c r="C63" s="12">
        <v>1</v>
      </c>
      <c r="D63" s="12">
        <v>1</v>
      </c>
      <c r="E63" s="13" t="s">
        <v>48</v>
      </c>
      <c r="F63" s="14"/>
      <c r="G63" s="43">
        <v>75</v>
      </c>
      <c r="H63" s="14"/>
      <c r="I63" s="60"/>
      <c r="J63" s="14"/>
      <c r="K63" s="60"/>
      <c r="L63" s="14"/>
      <c r="M63" s="34">
        <v>164</v>
      </c>
      <c r="N63" s="14"/>
      <c r="O63" s="43">
        <v>75</v>
      </c>
    </row>
    <row r="64" spans="1:15" ht="45" customHeight="1" x14ac:dyDescent="0.25">
      <c r="A64" s="12" t="s">
        <v>42</v>
      </c>
      <c r="B64" s="13" t="s">
        <v>20</v>
      </c>
      <c r="C64" s="12">
        <v>4</v>
      </c>
      <c r="D64" s="12">
        <v>1</v>
      </c>
      <c r="E64" s="13" t="s">
        <v>48</v>
      </c>
      <c r="F64" s="14"/>
      <c r="G64" s="43">
        <v>75</v>
      </c>
      <c r="H64" s="14"/>
      <c r="I64" s="60"/>
      <c r="J64" s="14"/>
      <c r="K64" s="60"/>
      <c r="L64" s="14"/>
      <c r="M64" s="34">
        <v>164</v>
      </c>
      <c r="N64" s="14"/>
      <c r="O64" s="43">
        <v>75</v>
      </c>
    </row>
    <row r="65" spans="1:15" x14ac:dyDescent="0.25">
      <c r="A65" s="13" t="s">
        <v>55</v>
      </c>
      <c r="B65" s="13" t="s">
        <v>6</v>
      </c>
      <c r="C65" s="12">
        <v>8</v>
      </c>
      <c r="D65" s="12">
        <v>1</v>
      </c>
      <c r="E65" s="13" t="s">
        <v>48</v>
      </c>
      <c r="F65" s="14"/>
      <c r="G65" s="43">
        <v>75</v>
      </c>
      <c r="H65" s="14"/>
      <c r="I65" s="60"/>
      <c r="J65" s="14"/>
      <c r="K65" s="60"/>
      <c r="L65" s="14"/>
      <c r="M65" s="34">
        <v>164</v>
      </c>
      <c r="N65" s="14"/>
      <c r="O65" s="43">
        <v>75</v>
      </c>
    </row>
    <row r="66" spans="1:15" ht="45" x14ac:dyDescent="0.25">
      <c r="A66" s="12" t="s">
        <v>56</v>
      </c>
      <c r="B66" s="13" t="s">
        <v>52</v>
      </c>
      <c r="C66" s="12">
        <v>24</v>
      </c>
      <c r="D66" s="12">
        <v>1</v>
      </c>
      <c r="E66" s="13" t="s">
        <v>57</v>
      </c>
      <c r="F66" s="14"/>
      <c r="G66" s="43">
        <v>75</v>
      </c>
      <c r="H66" s="14"/>
      <c r="I66" s="60"/>
      <c r="J66" s="14"/>
      <c r="K66" s="60"/>
      <c r="L66" s="14"/>
      <c r="M66" s="7">
        <v>164</v>
      </c>
      <c r="N66" s="14"/>
      <c r="O66" s="43">
        <v>75</v>
      </c>
    </row>
    <row r="67" spans="1:15" x14ac:dyDescent="0.25">
      <c r="A67" s="13" t="s">
        <v>45</v>
      </c>
      <c r="B67" s="13" t="s">
        <v>20</v>
      </c>
      <c r="C67" s="12">
        <v>4</v>
      </c>
      <c r="D67" s="12">
        <v>1</v>
      </c>
      <c r="E67" s="13" t="s">
        <v>48</v>
      </c>
      <c r="F67" s="14"/>
      <c r="G67" s="43">
        <v>75</v>
      </c>
      <c r="H67" s="14"/>
      <c r="I67" s="60"/>
      <c r="J67" s="14"/>
      <c r="K67" s="60"/>
      <c r="L67" s="14"/>
      <c r="M67" s="34">
        <v>164</v>
      </c>
      <c r="N67" s="14"/>
      <c r="O67" s="43">
        <v>75</v>
      </c>
    </row>
    <row r="68" spans="1:15" ht="30" x14ac:dyDescent="0.25">
      <c r="A68" s="12" t="s">
        <v>46</v>
      </c>
      <c r="B68" s="13" t="s">
        <v>22</v>
      </c>
      <c r="C68" s="12">
        <v>10</v>
      </c>
      <c r="D68" s="12">
        <v>1</v>
      </c>
      <c r="E68" s="12" t="s">
        <v>38</v>
      </c>
      <c r="F68" s="24"/>
      <c r="G68" s="43">
        <v>75</v>
      </c>
      <c r="H68" s="24"/>
      <c r="I68" s="61"/>
      <c r="J68" s="24"/>
      <c r="K68" s="61"/>
      <c r="L68" s="24"/>
      <c r="M68" s="7">
        <v>164</v>
      </c>
      <c r="N68" s="24"/>
      <c r="O68" s="43">
        <v>75</v>
      </c>
    </row>
    <row r="69" spans="1:15" x14ac:dyDescent="0.25">
      <c r="A69" s="20"/>
      <c r="B69" s="20"/>
      <c r="C69" s="20"/>
      <c r="D69" s="20"/>
      <c r="E69" s="20"/>
      <c r="F69" s="20"/>
      <c r="G69" s="44"/>
      <c r="H69" s="20"/>
      <c r="I69" s="6"/>
      <c r="J69" s="20"/>
      <c r="K69" s="6"/>
      <c r="L69" s="20"/>
      <c r="M69" s="6"/>
      <c r="N69" s="20"/>
      <c r="O69" s="44"/>
    </row>
    <row r="71" spans="1:15" x14ac:dyDescent="0.25">
      <c r="L71" s="37"/>
      <c r="M71" s="36" t="s">
        <v>67</v>
      </c>
      <c r="N71" s="37"/>
    </row>
    <row r="72" spans="1:15" x14ac:dyDescent="0.25">
      <c r="L72" s="37"/>
      <c r="M72" s="36" t="s">
        <v>70</v>
      </c>
      <c r="N72" s="37"/>
    </row>
    <row r="74" spans="1:15" ht="29.25" customHeight="1" x14ac:dyDescent="0.25">
      <c r="G74" s="62" t="s">
        <v>68</v>
      </c>
      <c r="H74" s="62"/>
      <c r="I74" s="62"/>
      <c r="J74" s="62"/>
      <c r="K74" s="62"/>
      <c r="L74" s="62"/>
      <c r="M74" s="62"/>
      <c r="N74" s="62"/>
      <c r="O74" s="62"/>
    </row>
  </sheetData>
  <mergeCells count="16">
    <mergeCell ref="G74:O74"/>
    <mergeCell ref="K24:K31"/>
    <mergeCell ref="O24:O31"/>
    <mergeCell ref="I36:I43"/>
    <mergeCell ref="K36:K43"/>
    <mergeCell ref="I48:I55"/>
    <mergeCell ref="A59:G59"/>
    <mergeCell ref="A46:G46"/>
    <mergeCell ref="A34:G34"/>
    <mergeCell ref="A22:G22"/>
    <mergeCell ref="A4:G4"/>
    <mergeCell ref="I6:I19"/>
    <mergeCell ref="O6:O19"/>
    <mergeCell ref="I61:I68"/>
    <mergeCell ref="K48:K55"/>
    <mergeCell ref="K61:K6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53F-79DF-4291-9167-F544C9216B7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bat.Document.11" shapeId="2049" r:id="rId3">
          <objectPr defaultSize="0" autoPict="0" r:id="rId4">
            <anchor moveWithCells="1">
              <from>
                <xdr:col>0</xdr:col>
                <xdr:colOff>609600</xdr:colOff>
                <xdr:row>1</xdr:row>
                <xdr:rowOff>0</xdr:rowOff>
              </from>
              <to>
                <xdr:col>13</xdr:col>
                <xdr:colOff>47625</xdr:colOff>
                <xdr:row>51</xdr:row>
                <xdr:rowOff>0</xdr:rowOff>
              </to>
            </anchor>
          </objectPr>
        </oleObject>
      </mc:Choice>
      <mc:Fallback>
        <oleObject progId="Acrobat.Document.11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Spreadsheet</vt:lpstr>
      <vt:lpstr>TT Cost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Korolyk, Peter (OMB)</dc:creator>
  <cp:lastModifiedBy>Korolyk, Peter (OMB)</cp:lastModifiedBy>
  <cp:lastPrinted>2020-01-07T14:42:33Z</cp:lastPrinted>
  <dcterms:created xsi:type="dcterms:W3CDTF">2019-09-06T17:36:09Z</dcterms:created>
  <dcterms:modified xsi:type="dcterms:W3CDTF">2020-04-30T19:36:58Z</dcterms:modified>
</cp:coreProperties>
</file>