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8795" windowHeight="11535" tabRatio="907" activeTab="0"/>
  </bookViews>
  <sheets>
    <sheet name="Snapshot" sheetId="1" r:id="rId1"/>
    <sheet name="1. Spec A" sheetId="2" r:id="rId2"/>
    <sheet name="2. Spec B" sheetId="3" r:id="rId3"/>
    <sheet name="3. Spec C" sheetId="4" r:id="rId4"/>
    <sheet name="4. Spec D" sheetId="5" r:id="rId5"/>
    <sheet name="5. Spec E" sheetId="6" r:id="rId6"/>
    <sheet name="6. Spec F" sheetId="7" r:id="rId7"/>
    <sheet name="7. Spec G" sheetId="8" r:id="rId8"/>
    <sheet name="8. Spec H" sheetId="9" r:id="rId9"/>
    <sheet name="9. Spec I" sheetId="10" r:id="rId10"/>
    <sheet name="10. Spec J" sheetId="11" r:id="rId11"/>
    <sheet name="11. Spec K" sheetId="12" r:id="rId12"/>
    <sheet name="12. Spec L" sheetId="13" r:id="rId13"/>
  </sheets>
  <definedNames>
    <definedName name="_xlnm.Print_Area" localSheetId="9">'9. Spec I'!$A$1:$E$43</definedName>
  </definedNames>
  <calcPr fullCalcOnLoad="1"/>
</workbook>
</file>

<file path=xl/sharedStrings.xml><?xml version="1.0" encoding="utf-8"?>
<sst xmlns="http://schemas.openxmlformats.org/spreadsheetml/2006/main" count="929" uniqueCount="338">
  <si>
    <t>Company Name:</t>
  </si>
  <si>
    <t>Standard Warranty Terms (Years / Miles)</t>
  </si>
  <si>
    <t>Powertrain Warranty Terms (Years / Miles)</t>
  </si>
  <si>
    <t>EPA Rating (City/Hwy)</t>
  </si>
  <si>
    <t>List Price Per Vehicle (including Transportation)</t>
  </si>
  <si>
    <t>Contract Price Per Vehicle (including Transportation)</t>
  </si>
  <si>
    <t>Total Annual Savings Off List Price</t>
  </si>
  <si>
    <t>List Price</t>
  </si>
  <si>
    <t>Contract Price</t>
  </si>
  <si>
    <t>Vehicle Make / Model</t>
  </si>
  <si>
    <t>Mfg Order Code</t>
  </si>
  <si>
    <t>Deductable ? Yes or No. If yes, how much?</t>
  </si>
  <si>
    <t>Deductable ? Yes or No.  If yes, how much?</t>
  </si>
  <si>
    <t>Delivery Time A.R.O. (days)</t>
  </si>
  <si>
    <t>Cut-off Date for Orders (if known), MM/DD/YYYY</t>
  </si>
  <si>
    <t>Pkg # 1</t>
  </si>
  <si>
    <t>Pkg # 2</t>
  </si>
  <si>
    <t>Pkg # 3</t>
  </si>
  <si>
    <t>Pkg # 4</t>
  </si>
  <si>
    <t>Pkg # 5</t>
  </si>
  <si>
    <t>Pkg # 6</t>
  </si>
  <si>
    <t>Pkg # 7</t>
  </si>
  <si>
    <t>Pkg # 8</t>
  </si>
  <si>
    <t>Pkg # 9</t>
  </si>
  <si>
    <t>Pkg # 10</t>
  </si>
  <si>
    <t>% Savings off dealer catalog list - all other options</t>
  </si>
  <si>
    <t>Cloth, Rear Seats, Full Bench</t>
  </si>
  <si>
    <t>Full Carpeting and O.E.M. Floor Mats</t>
  </si>
  <si>
    <t>State of Delaware Navy Blue – Exterior Blue</t>
  </si>
  <si>
    <t>Pkg # 11</t>
  </si>
  <si>
    <r>
      <t xml:space="preserve">Manufacturer Model Code(s) for Base Vehicle
</t>
    </r>
    <r>
      <rPr>
        <sz val="12"/>
        <color indexed="10"/>
        <rFont val="Arial"/>
        <family val="2"/>
      </rPr>
      <t>All Other Codes are to be identified on the "Spec Min Req" tab and the build sheet associated with the spec.</t>
    </r>
  </si>
  <si>
    <t>Where Assembled</t>
  </si>
  <si>
    <t>Drivers Side LED spotlight</t>
  </si>
  <si>
    <t>Additional programmed Remote Key FOB, with working key</t>
  </si>
  <si>
    <t>Optional Equipment</t>
  </si>
  <si>
    <t>Pkg # 12</t>
  </si>
  <si>
    <t>Pkg # 13</t>
  </si>
  <si>
    <t>Engine Option 1</t>
  </si>
  <si>
    <t>Engine Option 2</t>
  </si>
  <si>
    <t>Pkg # 14</t>
  </si>
  <si>
    <t>Pkg # 15</t>
  </si>
  <si>
    <t>Pkg # 16</t>
  </si>
  <si>
    <t>Pkg # 17</t>
  </si>
  <si>
    <t xml:space="preserve">3.3L V6 Hybrid Engine System </t>
  </si>
  <si>
    <t>3.0L V6 EcoBoost</t>
  </si>
  <si>
    <t>Body Side Molding</t>
  </si>
  <si>
    <t>OEM Full wheel covers (65L)</t>
  </si>
  <si>
    <t>OEM Aluminum Wheels (64E)</t>
  </si>
  <si>
    <t>Ultimate Wiring Package (67U)</t>
  </si>
  <si>
    <t>Ready-for-the-road package (MFG Option Code 67H)</t>
  </si>
  <si>
    <t>Police Badging DELETE (16D)</t>
  </si>
  <si>
    <t>Administrative Interior Pkg (65U)</t>
  </si>
  <si>
    <t>Blind Spot Monitoring w/cross traffic (55B)</t>
  </si>
  <si>
    <t>Pre-Collision Assist with Pedestrian Detection (76P)</t>
  </si>
  <si>
    <t>Class III Towing receiver w/ 4 pin and 7 pin connectors</t>
  </si>
  <si>
    <t>900 CCA/92 Amp (19K)</t>
  </si>
  <si>
    <t>Cargo Storage Vault (63V) w/Aux Air Conditioning (17A)</t>
  </si>
  <si>
    <t>Reverse Sensing  (76R)</t>
  </si>
  <si>
    <t>Police Siren/Light Wiring</t>
  </si>
  <si>
    <t xml:space="preserve">Upfitter switches </t>
  </si>
  <si>
    <t>Skid Plates</t>
  </si>
  <si>
    <t>OEM Tonneau Bed Cover – Hard Cover (96X)</t>
  </si>
  <si>
    <t>OEM Spray in bedliner (96W)</t>
  </si>
  <si>
    <t>Black Platform Running Boards (18B)</t>
  </si>
  <si>
    <t>Red/Blue Warning Strobes in stop light bar (94R)</t>
  </si>
  <si>
    <t>Pre-Collision Assist with Pedestrian Detection (60P)</t>
  </si>
  <si>
    <t>Specification A – Ford Police Responder Hybrid Sedan or approved equal</t>
  </si>
  <si>
    <t>Specification B – Ford Special Service Plug-In Hybrid Sedan or approved equal</t>
  </si>
  <si>
    <t>Specification C – Dodge Charger – V8 AWD or approved equal</t>
  </si>
  <si>
    <t>Specification D – Chevrolet Tahoe PPV 2WD or approved equal</t>
  </si>
  <si>
    <t>Specification E – Chevrolet Tahoe PPV 4WD or approved equal</t>
  </si>
  <si>
    <t>Specification F – Chevrolet Tahoe SSV 4WD or approved equal</t>
  </si>
  <si>
    <t>Specification G – Dodge Durango SSV V8 AWD or approved equal</t>
  </si>
  <si>
    <t xml:space="preserve">Specification H – Ford Police Interceptor Utility 3.7L AWD or approved </t>
  </si>
  <si>
    <t>Specification I – Ford Expedition SSV / SSV MAX or approved equal</t>
  </si>
  <si>
    <t>Specification J – Ford F150 SSV Crew Cab pickup 4WD or approved equal</t>
  </si>
  <si>
    <t>Specification K – Ram 1500 SSV Crew Cab pickup 4WD or approved equal</t>
  </si>
  <si>
    <t>Specification L – Chevrolet Silverado 1500 SSV Crew Cab pickup 4WD or approved equal</t>
  </si>
  <si>
    <t>Cloth, Rear Seats, Full Bench (88A)</t>
  </si>
  <si>
    <t>Ready for the Road package (20D)</t>
  </si>
  <si>
    <t>17” Alloy Wheel (64P)</t>
  </si>
  <si>
    <t>% Savings off list price for leftover models (same model bid for this spec)</t>
  </si>
  <si>
    <t>Drivetrain Option 1</t>
  </si>
  <si>
    <t>V6 Engine – Rear Wheel Drive</t>
  </si>
  <si>
    <t>OEM Full wheel covers (installed)</t>
  </si>
  <si>
    <t>Wiring Prep Package (AYW)</t>
  </si>
  <si>
    <t>Patrol Package Base Prep (AYE)  Wiring, Siren Speaker, Tray, Fan</t>
  </si>
  <si>
    <t>Street Appearance Group (AEB)</t>
  </si>
  <si>
    <t>Fleet Safety Group (AWC)</t>
  </si>
  <si>
    <t>Integrated Display Package (AV2)</t>
  </si>
  <si>
    <t>Aluminum Wheels</t>
  </si>
  <si>
    <t xml:space="preserve">State of Delaware Navy Blue – Exterior Blue </t>
  </si>
  <si>
    <t>Factory Console (A95)</t>
  </si>
  <si>
    <t>Enhanced Driver Alert Package (PCW)</t>
  </si>
  <si>
    <t>V6 Engine – All Wheel Drive</t>
  </si>
  <si>
    <t>Power Pigtails (if not already included)</t>
  </si>
  <si>
    <t>OEM Aluminum Wheels</t>
  </si>
  <si>
    <t>Drivers Assistance Package (Blind Spot, Collision Avoidance, etc.)</t>
  </si>
  <si>
    <t xml:space="preserve">Extended Length MAX (K1G) </t>
  </si>
  <si>
    <t>Third Row Seating (87P) – Only available with MAX package # 7 above</t>
  </si>
  <si>
    <t>Police Siren/lights wiring</t>
  </si>
  <si>
    <t>Upfitter switches</t>
  </si>
  <si>
    <t>Ram Box</t>
  </si>
  <si>
    <t xml:space="preserve">OEM Tonneau Bed Cover </t>
  </si>
  <si>
    <t>OEM Spray in bedliner</t>
  </si>
  <si>
    <t>Aluminum Wheels (Q5U)</t>
  </si>
  <si>
    <t>Police Upfitter switches (9L7)</t>
  </si>
  <si>
    <t>Drivers Side LED spotlight (7X6)</t>
  </si>
  <si>
    <t>OEM Spray in bedliner (CGN)</t>
  </si>
  <si>
    <t>CONTACT NAME</t>
  </si>
  <si>
    <t>EXCEPTIONS</t>
  </si>
  <si>
    <t>NO</t>
  </si>
  <si>
    <t>N/A</t>
  </si>
  <si>
    <t>Richard Coyle</t>
  </si>
  <si>
    <t>856-214-0758</t>
  </si>
  <si>
    <t>rcoyle@winnerford.com</t>
  </si>
  <si>
    <t>Ford Police Responder Hybrid Sedan</t>
  </si>
  <si>
    <t>3 year/36,000 miles</t>
  </si>
  <si>
    <t>no</t>
  </si>
  <si>
    <t>5 years/ 100,000 miles</t>
  </si>
  <si>
    <t>TBD</t>
  </si>
  <si>
    <t>Mexico</t>
  </si>
  <si>
    <t>NA</t>
  </si>
  <si>
    <t>Not Available</t>
  </si>
  <si>
    <t>88A</t>
  </si>
  <si>
    <t>63E</t>
  </si>
  <si>
    <t>20D</t>
  </si>
  <si>
    <t>Velocity Blue</t>
  </si>
  <si>
    <t>E7</t>
  </si>
  <si>
    <t>64P</t>
  </si>
  <si>
    <t>Chas S. Winner Inc. /dba/ Winner Ford</t>
  </si>
  <si>
    <t>Ford/Special Service Plug In Hybrid Sedan</t>
  </si>
  <si>
    <t>POW,910A,99U,44J,67D,68E,90C,97E,153</t>
  </si>
  <si>
    <t>Ford Utility Interceptor</t>
  </si>
  <si>
    <t>K8A,500A,99B944U,17A,17T,43D,55F,60R,87P,942</t>
  </si>
  <si>
    <t>3 Years/36,000 miles</t>
  </si>
  <si>
    <t>5 Years/100,000 Miles</t>
  </si>
  <si>
    <t>No</t>
  </si>
  <si>
    <t>Chicago,Ill</t>
  </si>
  <si>
    <t>Not available</t>
  </si>
  <si>
    <t>99C</t>
  </si>
  <si>
    <t>16C</t>
  </si>
  <si>
    <t>88F</t>
  </si>
  <si>
    <t>Not</t>
  </si>
  <si>
    <t>Available</t>
  </si>
  <si>
    <t>65L</t>
  </si>
  <si>
    <t>64E</t>
  </si>
  <si>
    <t>67U</t>
  </si>
  <si>
    <t>FT</t>
  </si>
  <si>
    <t>67H</t>
  </si>
  <si>
    <t>16D</t>
  </si>
  <si>
    <t>65U</t>
  </si>
  <si>
    <t>51R</t>
  </si>
  <si>
    <t>55B</t>
  </si>
  <si>
    <t>76P</t>
  </si>
  <si>
    <t>52T</t>
  </si>
  <si>
    <t>19K</t>
  </si>
  <si>
    <t>63V</t>
  </si>
  <si>
    <t>Ford Expedition</t>
  </si>
  <si>
    <t>U1G,102A,99T,44U,536,64X,18B,153</t>
  </si>
  <si>
    <t>3 Years,36,000 miles</t>
  </si>
  <si>
    <t>5 Years,60,000 miles</t>
  </si>
  <si>
    <t xml:space="preserve">Louisville,Kentucky </t>
  </si>
  <si>
    <t>21B</t>
  </si>
  <si>
    <t>Standard</t>
  </si>
  <si>
    <t xml:space="preserve">No Charge </t>
  </si>
  <si>
    <t>Ft</t>
  </si>
  <si>
    <t>87P</t>
  </si>
  <si>
    <t>96X</t>
  </si>
  <si>
    <t>96W</t>
  </si>
  <si>
    <t>18B</t>
  </si>
  <si>
    <t>94R</t>
  </si>
  <si>
    <t>60P</t>
  </si>
  <si>
    <t>IG Burton and Company Inc</t>
  </si>
  <si>
    <t>sfannin@igburton.com</t>
  </si>
  <si>
    <t>302-265-1318</t>
  </si>
  <si>
    <t xml:space="preserve"> DODGE CHARGER LDEE48</t>
  </si>
  <si>
    <t>29A,EZH,DGJ,GXQ,X5,AHM</t>
  </si>
  <si>
    <t>3YR/36,000</t>
  </si>
  <si>
    <t>5YR/100,000</t>
  </si>
  <si>
    <t>15/23</t>
  </si>
  <si>
    <t>90-120 DAYS ARO</t>
  </si>
  <si>
    <t>BRAMPTON</t>
  </si>
  <si>
    <t>LDDE48/27A</t>
  </si>
  <si>
    <t>CKD</t>
  </si>
  <si>
    <t>C8X9</t>
  </si>
  <si>
    <t>W8A</t>
  </si>
  <si>
    <t>AYW</t>
  </si>
  <si>
    <t>GXQ</t>
  </si>
  <si>
    <t>AYE</t>
  </si>
  <si>
    <t>AEB</t>
  </si>
  <si>
    <t>PB8 Midnight Blue</t>
  </si>
  <si>
    <t>LNF/LNX</t>
  </si>
  <si>
    <t>AWC</t>
  </si>
  <si>
    <t>AV2</t>
  </si>
  <si>
    <t>CHEVROLET TAHOE CC15706</t>
  </si>
  <si>
    <t>5HP,5T5,6C7,6J3,6J4,6J7,V76,9C1,9U3,AMF,JF4,1FL,AZ3,GU4,L83,MYC,R9Y</t>
  </si>
  <si>
    <t>16/23</t>
  </si>
  <si>
    <t>ARLINGTON</t>
  </si>
  <si>
    <t>B30</t>
  </si>
  <si>
    <t>NO5T5</t>
  </si>
  <si>
    <t>Q5U</t>
  </si>
  <si>
    <t>IGKY</t>
  </si>
  <si>
    <t>G1M Blue Velvet</t>
  </si>
  <si>
    <t>A95</t>
  </si>
  <si>
    <t>PCW</t>
  </si>
  <si>
    <t>7X6/LED</t>
  </si>
  <si>
    <t>CHEVROLET TAHOE CK15706</t>
  </si>
  <si>
    <t>3YEAR/36,000 MILE</t>
  </si>
  <si>
    <t>5YEAR/100,000 MILE</t>
  </si>
  <si>
    <t>16/22</t>
  </si>
  <si>
    <t>90-120 DAYS</t>
  </si>
  <si>
    <t>5HP,5T5,6C7,6J3,6J4,6J7,V76,5W4,9U3,PZX,NHT,AMF,JF4,1FL,AZ3,GU4,L83,MYC,R9Y,</t>
  </si>
  <si>
    <t>G1M/BLUE VELVET</t>
  </si>
  <si>
    <t>INCLUDED</t>
  </si>
  <si>
    <t>RAM 1500 SSV DS6T98</t>
  </si>
  <si>
    <t>25D,EZH,DFK,,D5/X8,LM1,XAP,DSA,RA2,GFA,ADB</t>
  </si>
  <si>
    <t>13/19</t>
  </si>
  <si>
    <t>WARREN TRUCK</t>
  </si>
  <si>
    <t>CKE</t>
  </si>
  <si>
    <t>D7X8</t>
  </si>
  <si>
    <t>AED</t>
  </si>
  <si>
    <t>PBU</t>
  </si>
  <si>
    <t>LEDSPT</t>
  </si>
  <si>
    <t>XB9</t>
  </si>
  <si>
    <t>CS7</t>
  </si>
  <si>
    <t xml:space="preserve"> </t>
  </si>
  <si>
    <t>CHEVROLET SILVERADO SSV CK10543</t>
  </si>
  <si>
    <t>G80,NZZ,5H1,5T5,A2X,5W4,PCV,Z82,6J3,6J4,AKO,R9Y,1WT,A52,GU6,IOR,L82,MYC</t>
  </si>
  <si>
    <t>FLINT</t>
  </si>
  <si>
    <t>GJI Shadow Grey</t>
  </si>
  <si>
    <t>9L7</t>
  </si>
  <si>
    <t>NZZ</t>
  </si>
  <si>
    <t>SPTLED</t>
  </si>
  <si>
    <t>CGN</t>
  </si>
  <si>
    <t>800-698-9825</t>
  </si>
  <si>
    <t>Power Passenger Seats not available for Spec A, B, G, I</t>
  </si>
  <si>
    <t>HERTRICH FLEET SERVICES, INC.</t>
  </si>
  <si>
    <t>2020 Ford Police Responder Hybrid Sedan</t>
  </si>
  <si>
    <t xml:space="preserve">P0A 430A  99U 44J 425 68E 942 97E </t>
  </si>
  <si>
    <t xml:space="preserve">3 YEARS 36,000 MILES </t>
  </si>
  <si>
    <t>$0 DEDUCTIBLE</t>
  </si>
  <si>
    <t xml:space="preserve">5 YEARS 100,000 MILES </t>
  </si>
  <si>
    <t>40 CITY/36 HWY</t>
  </si>
  <si>
    <t>APPROX 120 DAYS DEPENDING ON CONFIGURATION</t>
  </si>
  <si>
    <t>HERMOSILLO, MEXICO</t>
  </si>
  <si>
    <t>NOT ANNOUNCED YET</t>
  </si>
  <si>
    <t>NOT AVAIL</t>
  </si>
  <si>
    <t>AP</t>
  </si>
  <si>
    <t>HOM</t>
  </si>
  <si>
    <t>INCL</t>
  </si>
  <si>
    <t>E7 VELOCITY BLU</t>
  </si>
  <si>
    <t>3 YEARS / 36,000 MILES</t>
  </si>
  <si>
    <t>B86</t>
  </si>
  <si>
    <t>KEY FOB</t>
  </si>
  <si>
    <t>5 YEARS / 100,000 MILES - FLEET</t>
  </si>
  <si>
    <t>2020 DODGE DURANGO PURSUIT AWD V8 WDDEE75</t>
  </si>
  <si>
    <t xml:space="preserve">22Z EZH DFD H7X9 TBP LM1 AHX ADL </t>
  </si>
  <si>
    <t>14 / 22</t>
  </si>
  <si>
    <t>90- 130 DAYS</t>
  </si>
  <si>
    <t>DETROIT, MICHIGAN</t>
  </si>
  <si>
    <t>WDEE75 V6</t>
  </si>
  <si>
    <t>STD - CKD</t>
  </si>
  <si>
    <t>STD</t>
  </si>
  <si>
    <t>D-EAPGA1</t>
  </si>
  <si>
    <t>PBF-REACTBLUE</t>
  </si>
  <si>
    <t>D-EULWC1</t>
  </si>
  <si>
    <t>2020 FORD POLICE INTERCEPTOR UTILITY</t>
  </si>
  <si>
    <t xml:space="preserve">K8A 500A 99B 44U 17A 17T 43D 55F 60R 87P 87R 43D 942 </t>
  </si>
  <si>
    <t>3 YEARS 36,000 MILES $0 DEDUCTIBLE</t>
  </si>
  <si>
    <t>5 YEARS 100,000 MILES $0 DEDUCTIBLE</t>
  </si>
  <si>
    <t>8 YEARS 100,000 MILES HYBRID UNIQUE COMPONENTS</t>
  </si>
  <si>
    <t>NOT YET PUBLISHED</t>
  </si>
  <si>
    <t>CHICAGO</t>
  </si>
  <si>
    <t>99W</t>
  </si>
  <si>
    <t>F6</t>
  </si>
  <si>
    <t>LK-DARK BLUE</t>
  </si>
  <si>
    <t>NC</t>
  </si>
  <si>
    <t>2020 FORD F150 POLICE RESPONDER PURSUIT RATED</t>
  </si>
  <si>
    <t xml:space="preserve">W1P 150A 994 44G 942 53A 54Y 57Q 59S 61P 67T 924 </t>
  </si>
  <si>
    <t>16CITY/22HWY</t>
  </si>
  <si>
    <t>DEARBORN MICHIGAN</t>
  </si>
  <si>
    <t>76R</t>
  </si>
  <si>
    <t>N1-BLUE JEANS</t>
  </si>
  <si>
    <t>FX4</t>
  </si>
  <si>
    <t>OEM floor covering heavy duty rubber front &amp; rear - not available</t>
  </si>
  <si>
    <t>Hertrich</t>
  </si>
  <si>
    <t>Winner</t>
  </si>
  <si>
    <t>IG Burton</t>
  </si>
  <si>
    <t>SPECIFICATION</t>
  </si>
  <si>
    <t>VEHICLE DESCRIPTION</t>
  </si>
  <si>
    <t>AWARDED VENDOR</t>
  </si>
  <si>
    <t>CONTACT PHONE</t>
  </si>
  <si>
    <t>CONTACT EMAIL</t>
  </si>
  <si>
    <t>CUTOFF DATE</t>
  </si>
  <si>
    <t>NOTE</t>
  </si>
  <si>
    <t>Specification A</t>
  </si>
  <si>
    <t>Specification B</t>
  </si>
  <si>
    <t>Specification C</t>
  </si>
  <si>
    <t>Specification D</t>
  </si>
  <si>
    <t>Specification E</t>
  </si>
  <si>
    <t>Specification F</t>
  </si>
  <si>
    <t>Specification G</t>
  </si>
  <si>
    <t>Specification H</t>
  </si>
  <si>
    <t>Specification I</t>
  </si>
  <si>
    <t>Specification J</t>
  </si>
  <si>
    <t>Specification K</t>
  </si>
  <si>
    <t>Specification L</t>
  </si>
  <si>
    <t>Ford Special Service Plug-In Hybrid Sedan</t>
  </si>
  <si>
    <t>Dodge Charger – V8 AWD</t>
  </si>
  <si>
    <t>Chevrolet Tahoe PPV 2WD</t>
  </si>
  <si>
    <t>Chevrolet Tahoe PPV 4WD</t>
  </si>
  <si>
    <t>Chevrolet Tahoe SSV 4WD</t>
  </si>
  <si>
    <t>Dodge Durango SSV V8 AWD</t>
  </si>
  <si>
    <t>Ford Police Interceptor Utility 3.7L AWD</t>
  </si>
  <si>
    <t>Ford Expedition SSV / SSV MAX</t>
  </si>
  <si>
    <t>Ford F150 SSV Crew Cab pickup 4WD</t>
  </si>
  <si>
    <t>Ram 1500 SSV Crew Cab pickup 4WD</t>
  </si>
  <si>
    <t>Chevrolet Silverado 1500 SSV Crew Cab pickup 4WD</t>
  </si>
  <si>
    <t>NO AWARD</t>
  </si>
  <si>
    <t>Dodge Charger – V6 RWD (Drive Train Option #1)</t>
  </si>
  <si>
    <t>Dodge Durango SSV V6 AWD (Drive Train Option #1)</t>
  </si>
  <si>
    <t>Ford Police Interceptor Utility 3.3L V6 Hybrid Engine (Engine Option #1)</t>
  </si>
  <si>
    <t>Ford Police Interceptor Utility V6 EcoBoost (Engine Option #2)</t>
  </si>
  <si>
    <t>Jim Blecki</t>
  </si>
  <si>
    <t>jblecki@hertrichfleet.com</t>
  </si>
  <si>
    <t>Shayne Fannin</t>
  </si>
  <si>
    <t>GSS19013A-POLICE_VEH</t>
  </si>
  <si>
    <t>Police Pursuit Vehicles – Model Year 2020 or Later</t>
  </si>
  <si>
    <t>Roll over to 2021 Model Year Effective 9/1/2020.</t>
  </si>
  <si>
    <t>Remaining Model Year 2020 inventory only.  Effective 9/1/2020.</t>
  </si>
  <si>
    <r>
      <t xml:space="preserve">Not available: power passenger seats, full size spare.  </t>
    </r>
    <r>
      <rPr>
        <sz val="11"/>
        <color indexed="10"/>
        <rFont val="Calibri"/>
        <family val="2"/>
      </rPr>
      <t>Remaining Model Year 2020 inventory only. Effective 9/1/2020.</t>
    </r>
  </si>
  <si>
    <r>
      <t>Not available: power seats, spare tire, power adjustable pedals, 6 programmed keys (</t>
    </r>
    <r>
      <rPr>
        <b/>
        <sz val="11"/>
        <color indexed="10"/>
        <rFont val="Calibri"/>
        <family val="2"/>
      </rPr>
      <t>4 only</t>
    </r>
    <r>
      <rPr>
        <sz val="11"/>
        <color theme="1"/>
        <rFont val="Calibri"/>
        <family val="2"/>
      </rPr>
      <t xml:space="preserve">).  </t>
    </r>
    <r>
      <rPr>
        <sz val="11"/>
        <color indexed="10"/>
        <rFont val="Calibri"/>
        <family val="2"/>
      </rPr>
      <t>Remaining Model Year 2020 inventory only. Effective 9/1/2020.</t>
    </r>
  </si>
  <si>
    <r>
      <t xml:space="preserve">PPV only comes with 17" wheels.
NHT or Max Trailer Tow is not an available option on the 4WD PPV models. It does come standard with trailer tow hitch and wiring.  </t>
    </r>
    <r>
      <rPr>
        <sz val="10"/>
        <color indexed="10"/>
        <rFont val="Arial"/>
        <family val="2"/>
      </rPr>
      <t>Remaining Model Year 2020 inventory only.  Effective 9/1/2020.</t>
    </r>
  </si>
  <si>
    <r>
      <t xml:space="preserve">Not available: OEM floor covering heavy duty rubber front &amp; rear, power passenger seats.  </t>
    </r>
    <r>
      <rPr>
        <sz val="11"/>
        <color indexed="10"/>
        <rFont val="Calibri"/>
        <family val="2"/>
      </rPr>
      <t>Remaining Model Year 2020 inventory only.  Effective 9/1/2020.</t>
    </r>
  </si>
  <si>
    <r>
      <t xml:space="preserve">Not available: OEM floor covering heavy duty rubber front &amp; rear, power passenger seats.  </t>
    </r>
    <r>
      <rPr>
        <sz val="11"/>
        <color indexed="10"/>
        <rFont val="Calibri"/>
        <family val="2"/>
      </rPr>
      <t>Remaining Model Year 2020 inventory only.</t>
    </r>
    <r>
      <rPr>
        <sz val="11"/>
        <color theme="1"/>
        <rFont val="Calibri"/>
        <family val="2"/>
      </rPr>
      <t xml:space="preserve">  </t>
    </r>
    <r>
      <rPr>
        <sz val="11"/>
        <color indexed="10"/>
        <rFont val="Calibri"/>
        <family val="2"/>
      </rPr>
      <t>Effective 9/1/2020.</t>
    </r>
  </si>
  <si>
    <t xml:space="preserve">Remaining Model Year 2020 inventory only.  Effective 9/1/2020.  </t>
  </si>
  <si>
    <t>Pricing Spreadsheet - Addendum #1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</si>
</sst>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409]dddd\,\ mmmm\ dd\,\ yyyy"/>
    <numFmt numFmtId="167" formatCode="&quot;$&quot;#,##0;[Red]&quot;$&quot;#,##0"/>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s>
  <fonts count="62">
    <font>
      <sz val="11"/>
      <color theme="1"/>
      <name val="Calibri"/>
      <family val="2"/>
    </font>
    <font>
      <sz val="11"/>
      <color indexed="8"/>
      <name val="Calibri"/>
      <family val="2"/>
    </font>
    <font>
      <b/>
      <sz val="12"/>
      <name val="Arial"/>
      <family val="2"/>
    </font>
    <font>
      <b/>
      <sz val="14"/>
      <name val="Arial"/>
      <family val="2"/>
    </font>
    <font>
      <b/>
      <sz val="10"/>
      <name val="Arial"/>
      <family val="2"/>
    </font>
    <font>
      <sz val="12"/>
      <name val="Arial"/>
      <family val="2"/>
    </font>
    <font>
      <sz val="10"/>
      <name val="Arial"/>
      <family val="2"/>
    </font>
    <font>
      <b/>
      <sz val="16"/>
      <name val="Arial"/>
      <family val="2"/>
    </font>
    <font>
      <sz val="16"/>
      <name val="Arial"/>
      <family val="2"/>
    </font>
    <font>
      <sz val="12"/>
      <color indexed="9"/>
      <name val="Arial"/>
      <family val="2"/>
    </font>
    <font>
      <b/>
      <sz val="11"/>
      <name val="Arial"/>
      <family val="2"/>
    </font>
    <font>
      <sz val="12"/>
      <color indexed="10"/>
      <name val="Arial"/>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6"/>
      <color indexed="8"/>
      <name val="Arial"/>
      <family val="2"/>
    </font>
    <font>
      <sz val="10"/>
      <color indexed="10"/>
      <name val="Arial"/>
      <family val="2"/>
    </font>
    <font>
      <b/>
      <sz val="12"/>
      <color indexed="10"/>
      <name val="Arial"/>
      <family val="2"/>
    </font>
    <font>
      <b/>
      <sz val="12"/>
      <color indexed="8"/>
      <name val="Arial"/>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6"/>
      <color theme="1"/>
      <name val="Arial"/>
      <family val="2"/>
    </font>
    <font>
      <sz val="10"/>
      <color rgb="FFFF0000"/>
      <name val="Arial"/>
      <family val="2"/>
    </font>
    <font>
      <b/>
      <sz val="12"/>
      <color rgb="FFFF0000"/>
      <name val="Arial"/>
      <family val="2"/>
    </font>
    <font>
      <b/>
      <sz val="12"/>
      <color theme="1"/>
      <name val="Arial"/>
      <family val="2"/>
    </font>
    <font>
      <b/>
      <sz val="11"/>
      <color rgb="FF000000"/>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3">
    <xf numFmtId="0" fontId="0" fillId="0" borderId="0" xfId="0" applyFont="1" applyAlignment="1">
      <alignment/>
    </xf>
    <xf numFmtId="0" fontId="6" fillId="0" borderId="0" xfId="0" applyFont="1" applyAlignment="1">
      <alignment/>
    </xf>
    <xf numFmtId="0" fontId="8" fillId="0" borderId="0" xfId="0" applyFont="1" applyAlignment="1">
      <alignment/>
    </xf>
    <xf numFmtId="0" fontId="6" fillId="0" borderId="0" xfId="0" applyFont="1" applyBorder="1" applyAlignment="1">
      <alignment/>
    </xf>
    <xf numFmtId="0" fontId="2" fillId="0" borderId="0" xfId="0" applyFont="1" applyFill="1" applyAlignment="1">
      <alignment/>
    </xf>
    <xf numFmtId="0" fontId="2" fillId="0" borderId="0" xfId="0" applyFont="1" applyBorder="1" applyAlignment="1">
      <alignment/>
    </xf>
    <xf numFmtId="0" fontId="6" fillId="0" borderId="0" xfId="0" applyFont="1" applyFill="1" applyBorder="1" applyAlignment="1">
      <alignment/>
    </xf>
    <xf numFmtId="0" fontId="2" fillId="0" borderId="0" xfId="0" applyFont="1" applyAlignment="1">
      <alignment/>
    </xf>
    <xf numFmtId="0" fontId="2" fillId="0" borderId="0" xfId="0" applyFont="1" applyFill="1" applyBorder="1" applyAlignment="1">
      <alignment/>
    </xf>
    <xf numFmtId="0" fontId="6" fillId="0" borderId="0" xfId="0" applyFont="1" applyFill="1" applyAlignment="1">
      <alignment/>
    </xf>
    <xf numFmtId="0" fontId="4" fillId="0" borderId="0" xfId="0" applyFont="1" applyAlignment="1">
      <alignment/>
    </xf>
    <xf numFmtId="0" fontId="5" fillId="0" borderId="0" xfId="0" applyFont="1" applyAlignment="1">
      <alignment vertical="center"/>
    </xf>
    <xf numFmtId="0" fontId="9" fillId="0" borderId="0" xfId="0" applyFont="1" applyFill="1" applyBorder="1" applyAlignment="1">
      <alignment horizontal="center"/>
    </xf>
    <xf numFmtId="0" fontId="2" fillId="0" borderId="0" xfId="0" applyFont="1" applyFill="1" applyAlignment="1">
      <alignment horizontal="center"/>
    </xf>
    <xf numFmtId="0" fontId="55" fillId="0" borderId="0" xfId="0" applyFont="1" applyAlignment="1">
      <alignment horizontal="left" vertical="top"/>
    </xf>
    <xf numFmtId="0" fontId="55" fillId="0" borderId="0" xfId="0" applyFont="1" applyAlignment="1">
      <alignment/>
    </xf>
    <xf numFmtId="0" fontId="56" fillId="0" borderId="0" xfId="0" applyFont="1" applyAlignment="1">
      <alignment/>
    </xf>
    <xf numFmtId="0" fontId="55" fillId="0" borderId="0" xfId="0" applyFont="1" applyAlignment="1">
      <alignment vertical="top"/>
    </xf>
    <xf numFmtId="0" fontId="55" fillId="0" borderId="0" xfId="0" applyFont="1" applyFill="1" applyAlignment="1">
      <alignment/>
    </xf>
    <xf numFmtId="0" fontId="5" fillId="33" borderId="0" xfId="0" applyFont="1" applyFill="1" applyBorder="1" applyAlignment="1">
      <alignment/>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0" xfId="0" applyFont="1" applyFill="1" applyBorder="1" applyAlignment="1">
      <alignment horizontal="right"/>
    </xf>
    <xf numFmtId="164" fontId="2" fillId="33" borderId="0" xfId="0" applyNumberFormat="1" applyFont="1" applyFill="1" applyBorder="1" applyAlignment="1">
      <alignment horizontal="center"/>
    </xf>
    <xf numFmtId="49" fontId="2" fillId="33" borderId="0" xfId="0" applyNumberFormat="1" applyFont="1" applyFill="1" applyBorder="1" applyAlignment="1">
      <alignment horizontal="center"/>
    </xf>
    <xf numFmtId="49" fontId="2" fillId="33" borderId="12" xfId="0" applyNumberFormat="1" applyFont="1" applyFill="1" applyBorder="1" applyAlignment="1">
      <alignment horizontal="center"/>
    </xf>
    <xf numFmtId="164" fontId="2" fillId="33" borderId="12" xfId="0" applyNumberFormat="1" applyFont="1" applyFill="1" applyBorder="1" applyAlignment="1">
      <alignment horizontal="center"/>
    </xf>
    <xf numFmtId="0" fontId="55" fillId="33" borderId="0" xfId="0" applyFont="1" applyFill="1" applyBorder="1" applyAlignment="1">
      <alignment vertical="center" wrapText="1"/>
    </xf>
    <xf numFmtId="164"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4" xfId="0" applyNumberFormat="1" applyFont="1" applyFill="1" applyBorder="1" applyAlignment="1">
      <alignment horizontal="center"/>
    </xf>
    <xf numFmtId="164" fontId="2" fillId="34" borderId="13" xfId="0" applyNumberFormat="1" applyFont="1" applyFill="1" applyBorder="1" applyAlignment="1">
      <alignment horizontal="center"/>
    </xf>
    <xf numFmtId="0" fontId="0" fillId="0" borderId="0" xfId="0" applyFont="1" applyAlignment="1">
      <alignment/>
    </xf>
    <xf numFmtId="49" fontId="2" fillId="34" borderId="13" xfId="0" applyNumberFormat="1" applyFont="1" applyFill="1" applyBorder="1" applyAlignment="1">
      <alignment horizontal="center"/>
    </xf>
    <xf numFmtId="0" fontId="2" fillId="0" borderId="0" xfId="0" applyFont="1" applyAlignment="1">
      <alignment horizontal="center"/>
    </xf>
    <xf numFmtId="6" fontId="2" fillId="0" borderId="0" xfId="0" applyNumberFormat="1" applyFont="1" applyAlignment="1">
      <alignment/>
    </xf>
    <xf numFmtId="0" fontId="6" fillId="0" borderId="0" xfId="0" applyFont="1" applyAlignment="1">
      <alignment horizontal="left"/>
    </xf>
    <xf numFmtId="0" fontId="57" fillId="0" borderId="0" xfId="0" applyFont="1" applyAlignment="1">
      <alignment/>
    </xf>
    <xf numFmtId="49" fontId="58" fillId="34" borderId="14" xfId="0" applyNumberFormat="1" applyFont="1" applyFill="1" applyBorder="1" applyAlignment="1">
      <alignment horizontal="center"/>
    </xf>
    <xf numFmtId="164" fontId="6" fillId="0" borderId="0" xfId="0" applyNumberFormat="1" applyFont="1" applyFill="1" applyAlignment="1">
      <alignment horizontal="center"/>
    </xf>
    <xf numFmtId="164" fontId="58" fillId="34" borderId="13" xfId="0" applyNumberFormat="1" applyFont="1" applyFill="1" applyBorder="1" applyAlignment="1">
      <alignment horizontal="center"/>
    </xf>
    <xf numFmtId="0" fontId="53" fillId="0" borderId="0" xfId="0" applyFont="1" applyAlignment="1">
      <alignment/>
    </xf>
    <xf numFmtId="164" fontId="2" fillId="34" borderId="13" xfId="0" applyNumberFormat="1" applyFont="1" applyFill="1" applyBorder="1" applyAlignment="1">
      <alignment horizontal="center"/>
    </xf>
    <xf numFmtId="0" fontId="53" fillId="35" borderId="13" xfId="0" applyFont="1" applyFill="1" applyBorder="1" applyAlignment="1">
      <alignment horizontal="center"/>
    </xf>
    <xf numFmtId="49" fontId="59" fillId="34" borderId="14" xfId="0" applyNumberFormat="1" applyFont="1" applyFill="1" applyBorder="1" applyAlignment="1">
      <alignment horizontal="center"/>
    </xf>
    <xf numFmtId="164" fontId="59" fillId="34" borderId="13" xfId="0" applyNumberFormat="1" applyFont="1" applyFill="1" applyBorder="1" applyAlignment="1">
      <alignment horizontal="center"/>
    </xf>
    <xf numFmtId="0" fontId="0" fillId="6" borderId="13" xfId="0" applyFont="1" applyFill="1" applyBorder="1" applyAlignment="1">
      <alignment horizontal="center" vertical="top"/>
    </xf>
    <xf numFmtId="0" fontId="0" fillId="5" borderId="13" xfId="0" applyFont="1" applyFill="1" applyBorder="1" applyAlignment="1">
      <alignment horizontal="center" vertical="top"/>
    </xf>
    <xf numFmtId="0" fontId="0" fillId="7" borderId="13" xfId="0" applyFont="1" applyFill="1" applyBorder="1" applyAlignment="1">
      <alignment horizontal="center" vertical="top"/>
    </xf>
    <xf numFmtId="0" fontId="60" fillId="0" borderId="13" xfId="0" applyFont="1" applyBorder="1" applyAlignment="1">
      <alignment horizontal="left" vertical="top"/>
    </xf>
    <xf numFmtId="0" fontId="0" fillId="0" borderId="13" xfId="0" applyFont="1" applyBorder="1" applyAlignment="1">
      <alignment horizontal="left" vertical="top"/>
    </xf>
    <xf numFmtId="0" fontId="0" fillId="0" borderId="0" xfId="0" applyFont="1" applyAlignment="1">
      <alignment horizontal="left" vertical="top"/>
    </xf>
    <xf numFmtId="0" fontId="54" fillId="0" borderId="13" xfId="0" applyFont="1" applyFill="1" applyBorder="1" applyAlignment="1">
      <alignment horizontal="left" vertical="top"/>
    </xf>
    <xf numFmtId="0" fontId="0" fillId="0" borderId="13" xfId="0" applyFont="1" applyFill="1" applyBorder="1" applyAlignment="1">
      <alignment horizontal="left" vertical="top"/>
    </xf>
    <xf numFmtId="0" fontId="60" fillId="0" borderId="13" xfId="0" applyFont="1" applyFill="1" applyBorder="1" applyAlignment="1">
      <alignment horizontal="left" vertical="top"/>
    </xf>
    <xf numFmtId="0" fontId="0" fillId="0" borderId="13" xfId="0" applyFont="1" applyBorder="1" applyAlignment="1">
      <alignment horizontal="left" vertical="top" wrapText="1"/>
    </xf>
    <xf numFmtId="0" fontId="6" fillId="0" borderId="13" xfId="0" applyFont="1" applyBorder="1" applyAlignment="1">
      <alignment horizontal="left" vertical="top" wrapText="1"/>
    </xf>
    <xf numFmtId="0" fontId="47" fillId="0" borderId="13" xfId="53" applyBorder="1" applyAlignment="1">
      <alignment horizontal="left" vertical="top"/>
    </xf>
    <xf numFmtId="0" fontId="60" fillId="0" borderId="15" xfId="0" applyFont="1" applyBorder="1" applyAlignment="1">
      <alignment horizontal="left" vertical="top"/>
    </xf>
    <xf numFmtId="0" fontId="60" fillId="0" borderId="16" xfId="0" applyFont="1" applyBorder="1" applyAlignment="1">
      <alignment horizontal="left" vertical="top"/>
    </xf>
    <xf numFmtId="0" fontId="60" fillId="0" borderId="17" xfId="0" applyFont="1" applyBorder="1" applyAlignment="1">
      <alignment horizontal="left" vertical="top"/>
    </xf>
    <xf numFmtId="0" fontId="61" fillId="0" borderId="0" xfId="0" applyFont="1" applyAlignment="1">
      <alignment horizontal="center"/>
    </xf>
    <xf numFmtId="14" fontId="2" fillId="34" borderId="18" xfId="0" applyNumberFormat="1" applyFont="1" applyFill="1" applyBorder="1" applyAlignment="1">
      <alignment horizontal="center"/>
    </xf>
    <xf numFmtId="14" fontId="2" fillId="34" borderId="12" xfId="0" applyNumberFormat="1" applyFont="1" applyFill="1" applyBorder="1" applyAlignment="1">
      <alignment horizontal="center"/>
    </xf>
    <xf numFmtId="14" fontId="2" fillId="34" borderId="14"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2" xfId="0" applyNumberFormat="1" applyFont="1" applyFill="1" applyBorder="1" applyAlignment="1">
      <alignment horizontal="center"/>
    </xf>
    <xf numFmtId="164" fontId="2" fillId="34" borderId="14" xfId="0" applyNumberFormat="1" applyFont="1" applyFill="1" applyBorder="1" applyAlignment="1">
      <alignment horizontal="center"/>
    </xf>
    <xf numFmtId="164" fontId="2" fillId="0" borderId="18" xfId="0" applyNumberFormat="1" applyFont="1" applyFill="1" applyBorder="1" applyAlignment="1">
      <alignment horizontal="center"/>
    </xf>
    <xf numFmtId="164" fontId="2" fillId="0" borderId="12" xfId="0" applyNumberFormat="1" applyFont="1" applyFill="1" applyBorder="1" applyAlignment="1">
      <alignment horizontal="center"/>
    </xf>
    <xf numFmtId="164" fontId="2" fillId="0" borderId="14" xfId="0" applyNumberFormat="1" applyFont="1" applyFill="1" applyBorder="1" applyAlignment="1">
      <alignment horizontal="center"/>
    </xf>
    <xf numFmtId="9" fontId="2" fillId="34" borderId="18" xfId="0" applyNumberFormat="1" applyFont="1" applyFill="1" applyBorder="1" applyAlignment="1">
      <alignment horizontal="center"/>
    </xf>
    <xf numFmtId="9" fontId="2" fillId="34" borderId="12" xfId="0" applyNumberFormat="1" applyFont="1" applyFill="1" applyBorder="1" applyAlignment="1">
      <alignment horizontal="center"/>
    </xf>
    <xf numFmtId="9" fontId="2" fillId="34" borderId="14" xfId="0" applyNumberFormat="1" applyFont="1" applyFill="1" applyBorder="1" applyAlignment="1">
      <alignment horizontal="center"/>
    </xf>
    <xf numFmtId="49" fontId="2" fillId="34" borderId="18" xfId="0" applyNumberFormat="1" applyFont="1" applyFill="1" applyBorder="1" applyAlignment="1">
      <alignment horizontal="center"/>
    </xf>
    <xf numFmtId="49" fontId="2" fillId="34" borderId="12" xfId="0" applyNumberFormat="1" applyFont="1" applyFill="1" applyBorder="1" applyAlignment="1">
      <alignment horizontal="center"/>
    </xf>
    <xf numFmtId="49" fontId="2" fillId="34" borderId="14" xfId="0" applyNumberFormat="1" applyFont="1" applyFill="1" applyBorder="1" applyAlignment="1">
      <alignment horizontal="center"/>
    </xf>
    <xf numFmtId="0" fontId="2" fillId="34" borderId="18" xfId="0" applyFont="1" applyFill="1" applyBorder="1" applyAlignment="1">
      <alignment horizontal="center"/>
    </xf>
    <xf numFmtId="0" fontId="2" fillId="34" borderId="12" xfId="0" applyFont="1" applyFill="1" applyBorder="1" applyAlignment="1">
      <alignment horizontal="center"/>
    </xf>
    <xf numFmtId="0" fontId="2" fillId="34" borderId="14" xfId="0" applyFont="1" applyFill="1" applyBorder="1" applyAlignment="1">
      <alignment horizontal="center"/>
    </xf>
    <xf numFmtId="0" fontId="5" fillId="33" borderId="0" xfId="0" applyFont="1" applyFill="1" applyBorder="1" applyAlignment="1">
      <alignment horizontal="center"/>
    </xf>
    <xf numFmtId="0" fontId="5" fillId="33" borderId="0" xfId="0" applyFont="1" applyFill="1" applyBorder="1" applyAlignment="1">
      <alignment horizontal="center" wrapText="1"/>
    </xf>
    <xf numFmtId="0" fontId="7" fillId="34" borderId="0" xfId="0" applyFont="1" applyFill="1" applyAlignment="1">
      <alignment horizontal="center" vertical="top"/>
    </xf>
    <xf numFmtId="0" fontId="7" fillId="33" borderId="0" xfId="0" applyFont="1" applyFill="1" applyAlignment="1">
      <alignment horizontal="left" vertical="center"/>
    </xf>
    <xf numFmtId="0" fontId="10" fillId="33" borderId="0" xfId="0" applyFont="1" applyFill="1" applyBorder="1" applyAlignment="1">
      <alignment horizontal="center"/>
    </xf>
    <xf numFmtId="0" fontId="2" fillId="33" borderId="0" xfId="0" applyFont="1" applyFill="1" applyBorder="1" applyAlignment="1">
      <alignment horizontal="center"/>
    </xf>
    <xf numFmtId="164" fontId="2" fillId="34" borderId="13" xfId="0" applyNumberFormat="1" applyFont="1" applyFill="1" applyBorder="1" applyAlignment="1">
      <alignment horizontal="center"/>
    </xf>
    <xf numFmtId="0" fontId="4" fillId="0" borderId="0" xfId="0" applyFont="1" applyAlignment="1">
      <alignment horizontal="center"/>
    </xf>
    <xf numFmtId="164" fontId="58" fillId="34" borderId="18" xfId="0" applyNumberFormat="1" applyFont="1" applyFill="1" applyBorder="1" applyAlignment="1">
      <alignment horizontal="center"/>
    </xf>
    <xf numFmtId="164" fontId="58" fillId="34" borderId="12" xfId="0" applyNumberFormat="1" applyFont="1" applyFill="1" applyBorder="1" applyAlignment="1">
      <alignment horizontal="center"/>
    </xf>
    <xf numFmtId="164" fontId="58" fillId="34" borderId="14" xfId="0" applyNumberFormat="1" applyFont="1" applyFill="1" applyBorder="1" applyAlignment="1">
      <alignment horizontal="center"/>
    </xf>
    <xf numFmtId="0" fontId="3" fillId="33" borderId="0" xfId="0" applyFont="1" applyFill="1" applyAlignment="1">
      <alignment horizontal="left" vertical="center"/>
    </xf>
    <xf numFmtId="0" fontId="54" fillId="0" borderId="13" xfId="0" applyFont="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2 2 2" xfId="57"/>
    <cellStyle name="Normal 4 9"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blecki@hertrichfleet.com" TargetMode="External" /><Relationship Id="rId2" Type="http://schemas.openxmlformats.org/officeDocument/2006/relationships/hyperlink" Target="mailto:jblecki@hertrichfleet.com" TargetMode="External" /><Relationship Id="rId3" Type="http://schemas.openxmlformats.org/officeDocument/2006/relationships/hyperlink" Target="mailto:jblecki@hertrichfleet.com" TargetMode="External" /><Relationship Id="rId4" Type="http://schemas.openxmlformats.org/officeDocument/2006/relationships/hyperlink" Target="mailto:jblecki@hertrichfleet.com" TargetMode="External" /><Relationship Id="rId5" Type="http://schemas.openxmlformats.org/officeDocument/2006/relationships/hyperlink" Target="mailto:jblecki@hertrichfleet.com" TargetMode="External" /><Relationship Id="rId6" Type="http://schemas.openxmlformats.org/officeDocument/2006/relationships/hyperlink" Target="mailto:jblecki@hertrichfleet.com" TargetMode="External" /><Relationship Id="rId7" Type="http://schemas.openxmlformats.org/officeDocument/2006/relationships/hyperlink" Target="mailto:rcoyle@winnerford.com" TargetMode="External" /><Relationship Id="rId8" Type="http://schemas.openxmlformats.org/officeDocument/2006/relationships/hyperlink" Target="mailto:rcoyle@winnerford.com" TargetMode="External" /><Relationship Id="rId9" Type="http://schemas.openxmlformats.org/officeDocument/2006/relationships/hyperlink" Target="mailto:rcoyle@winnerford.com" TargetMode="External" /><Relationship Id="rId10" Type="http://schemas.openxmlformats.org/officeDocument/2006/relationships/hyperlink" Target="mailto:sfannin@igburton.com" TargetMode="External" /><Relationship Id="rId11" Type="http://schemas.openxmlformats.org/officeDocument/2006/relationships/hyperlink" Target="mailto:sfannin@igburton.com" TargetMode="External" /><Relationship Id="rId12" Type="http://schemas.openxmlformats.org/officeDocument/2006/relationships/hyperlink" Target="mailto:sfannin@igburton.com" TargetMode="External" /><Relationship Id="rId13" Type="http://schemas.openxmlformats.org/officeDocument/2006/relationships/hyperlink" Target="mailto:sfannin@igburton.com" TargetMode="External" /><Relationship Id="rId14" Type="http://schemas.openxmlformats.org/officeDocument/2006/relationships/hyperlink" Target="mailto:sfannin@igburton.com" TargetMode="External" /><Relationship Id="rId15" Type="http://schemas.openxmlformats.org/officeDocument/2006/relationships/hyperlink" Target="mailto:sfannin@igburton.com" TargetMode="External" /><Relationship Id="rId16" Type="http://schemas.openxmlformats.org/officeDocument/2006/relationships/hyperlink" Target="mailto:sfannin@igburton.com" TargetMode="External" /><Relationship Id="rId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H21"/>
  <sheetViews>
    <sheetView tabSelected="1" zoomScalePageLayoutView="0" workbookViewId="0" topLeftCell="A1">
      <selection activeCell="F6" sqref="F6"/>
    </sheetView>
  </sheetViews>
  <sheetFormatPr defaultColWidth="8.8515625" defaultRowHeight="15"/>
  <cols>
    <col min="1" max="1" width="15.7109375" style="41" customWidth="1"/>
    <col min="2" max="2" width="59.57421875" style="32" bestFit="1" customWidth="1"/>
    <col min="3" max="3" width="17.7109375" style="32" bestFit="1" customWidth="1"/>
    <col min="4" max="4" width="15.00390625" style="32" bestFit="1" customWidth="1"/>
    <col min="5" max="5" width="15.7109375" style="32" bestFit="1" customWidth="1"/>
    <col min="6" max="6" width="24.00390625" style="32" customWidth="1"/>
    <col min="7" max="7" width="12.421875" style="32" bestFit="1" customWidth="1"/>
    <col min="8" max="8" width="35.7109375" style="32" customWidth="1"/>
    <col min="9" max="16384" width="8.8515625" style="32" customWidth="1"/>
  </cols>
  <sheetData>
    <row r="1" spans="1:8" ht="18.75">
      <c r="A1" s="61" t="s">
        <v>327</v>
      </c>
      <c r="B1" s="61"/>
      <c r="C1" s="61"/>
      <c r="D1" s="61"/>
      <c r="E1" s="61"/>
      <c r="F1" s="61"/>
      <c r="G1" s="61"/>
      <c r="H1" s="61"/>
    </row>
    <row r="2" spans="1:8" ht="18.75">
      <c r="A2" s="61" t="s">
        <v>337</v>
      </c>
      <c r="B2" s="61"/>
      <c r="C2" s="61"/>
      <c r="D2" s="61"/>
      <c r="E2" s="61"/>
      <c r="F2" s="61"/>
      <c r="G2" s="61"/>
      <c r="H2" s="61"/>
    </row>
    <row r="3" spans="1:8" ht="18.75">
      <c r="A3" s="61" t="s">
        <v>328</v>
      </c>
      <c r="B3" s="61"/>
      <c r="C3" s="61"/>
      <c r="D3" s="61"/>
      <c r="E3" s="61"/>
      <c r="F3" s="61"/>
      <c r="G3" s="61"/>
      <c r="H3" s="61"/>
    </row>
    <row r="5" spans="1:8" ht="15">
      <c r="A5" s="43" t="s">
        <v>289</v>
      </c>
      <c r="B5" s="43" t="s">
        <v>290</v>
      </c>
      <c r="C5" s="43" t="s">
        <v>291</v>
      </c>
      <c r="D5" s="43" t="s">
        <v>109</v>
      </c>
      <c r="E5" s="43" t="s">
        <v>292</v>
      </c>
      <c r="F5" s="43" t="s">
        <v>293</v>
      </c>
      <c r="G5" s="43" t="s">
        <v>294</v>
      </c>
      <c r="H5" s="43" t="s">
        <v>295</v>
      </c>
    </row>
    <row r="6" spans="1:8" s="51" customFormat="1" ht="60">
      <c r="A6" s="49" t="s">
        <v>296</v>
      </c>
      <c r="B6" s="50" t="s">
        <v>116</v>
      </c>
      <c r="C6" s="46" t="s">
        <v>286</v>
      </c>
      <c r="D6" s="50" t="s">
        <v>324</v>
      </c>
      <c r="E6" s="50" t="s">
        <v>235</v>
      </c>
      <c r="F6" s="57" t="s">
        <v>325</v>
      </c>
      <c r="G6" s="50"/>
      <c r="H6" s="55" t="s">
        <v>331</v>
      </c>
    </row>
    <row r="7" spans="1:8" s="51" customFormat="1" ht="75">
      <c r="A7" s="49" t="s">
        <v>297</v>
      </c>
      <c r="B7" s="50" t="s">
        <v>308</v>
      </c>
      <c r="C7" s="47" t="s">
        <v>287</v>
      </c>
      <c r="D7" s="50" t="s">
        <v>113</v>
      </c>
      <c r="E7" s="50" t="s">
        <v>114</v>
      </c>
      <c r="F7" s="57" t="s">
        <v>115</v>
      </c>
      <c r="G7" s="50"/>
      <c r="H7" s="55" t="s">
        <v>332</v>
      </c>
    </row>
    <row r="8" spans="1:8" s="51" customFormat="1" ht="30">
      <c r="A8" s="58" t="s">
        <v>298</v>
      </c>
      <c r="B8" s="50" t="s">
        <v>309</v>
      </c>
      <c r="C8" s="48" t="s">
        <v>288</v>
      </c>
      <c r="D8" s="50" t="s">
        <v>326</v>
      </c>
      <c r="E8" s="50" t="s">
        <v>175</v>
      </c>
      <c r="F8" s="57" t="s">
        <v>174</v>
      </c>
      <c r="G8" s="50"/>
      <c r="H8" s="92" t="s">
        <v>336</v>
      </c>
    </row>
    <row r="9" spans="1:8" s="51" customFormat="1" ht="30">
      <c r="A9" s="59"/>
      <c r="B9" s="52" t="s">
        <v>320</v>
      </c>
      <c r="C9" s="48" t="s">
        <v>288</v>
      </c>
      <c r="D9" s="50" t="s">
        <v>326</v>
      </c>
      <c r="E9" s="50" t="s">
        <v>175</v>
      </c>
      <c r="F9" s="57" t="s">
        <v>174</v>
      </c>
      <c r="G9" s="50"/>
      <c r="H9" s="92" t="s">
        <v>330</v>
      </c>
    </row>
    <row r="10" spans="1:8" s="51" customFormat="1" ht="30">
      <c r="A10" s="49" t="s">
        <v>299</v>
      </c>
      <c r="B10" s="50" t="s">
        <v>310</v>
      </c>
      <c r="C10" s="48" t="s">
        <v>288</v>
      </c>
      <c r="D10" s="50" t="s">
        <v>326</v>
      </c>
      <c r="E10" s="50" t="s">
        <v>175</v>
      </c>
      <c r="F10" s="57" t="s">
        <v>174</v>
      </c>
      <c r="G10" s="50"/>
      <c r="H10" s="92" t="s">
        <v>330</v>
      </c>
    </row>
    <row r="11" spans="1:8" s="51" customFormat="1" ht="89.25">
      <c r="A11" s="49" t="s">
        <v>300</v>
      </c>
      <c r="B11" s="50" t="s">
        <v>311</v>
      </c>
      <c r="C11" s="48" t="s">
        <v>288</v>
      </c>
      <c r="D11" s="50" t="s">
        <v>326</v>
      </c>
      <c r="E11" s="50" t="s">
        <v>175</v>
      </c>
      <c r="F11" s="57" t="s">
        <v>174</v>
      </c>
      <c r="G11" s="50"/>
      <c r="H11" s="56" t="s">
        <v>333</v>
      </c>
    </row>
    <row r="12" spans="1:8" s="51" customFormat="1" ht="30">
      <c r="A12" s="49" t="s">
        <v>301</v>
      </c>
      <c r="B12" s="50" t="s">
        <v>312</v>
      </c>
      <c r="C12" s="48" t="s">
        <v>288</v>
      </c>
      <c r="D12" s="50" t="s">
        <v>326</v>
      </c>
      <c r="E12" s="50" t="s">
        <v>175</v>
      </c>
      <c r="F12" s="57" t="s">
        <v>174</v>
      </c>
      <c r="G12" s="50"/>
      <c r="H12" s="92" t="s">
        <v>330</v>
      </c>
    </row>
    <row r="13" spans="1:8" s="51" customFormat="1" ht="75">
      <c r="A13" s="58" t="s">
        <v>302</v>
      </c>
      <c r="B13" s="50" t="s">
        <v>313</v>
      </c>
      <c r="C13" s="46" t="s">
        <v>286</v>
      </c>
      <c r="D13" s="50" t="s">
        <v>324</v>
      </c>
      <c r="E13" s="50" t="s">
        <v>235</v>
      </c>
      <c r="F13" s="57" t="s">
        <v>325</v>
      </c>
      <c r="G13" s="50"/>
      <c r="H13" s="55" t="s">
        <v>334</v>
      </c>
    </row>
    <row r="14" spans="1:8" s="51" customFormat="1" ht="75">
      <c r="A14" s="59"/>
      <c r="B14" s="52" t="s">
        <v>321</v>
      </c>
      <c r="C14" s="46" t="s">
        <v>286</v>
      </c>
      <c r="D14" s="50" t="s">
        <v>324</v>
      </c>
      <c r="E14" s="50" t="s">
        <v>235</v>
      </c>
      <c r="F14" s="57" t="s">
        <v>325</v>
      </c>
      <c r="G14" s="50"/>
      <c r="H14" s="55" t="s">
        <v>335</v>
      </c>
    </row>
    <row r="15" spans="1:8" s="51" customFormat="1" ht="30">
      <c r="A15" s="58" t="s">
        <v>303</v>
      </c>
      <c r="B15" s="53" t="s">
        <v>314</v>
      </c>
      <c r="C15" s="47" t="s">
        <v>287</v>
      </c>
      <c r="D15" s="50" t="s">
        <v>113</v>
      </c>
      <c r="E15" s="50" t="s">
        <v>114</v>
      </c>
      <c r="F15" s="57" t="s">
        <v>115</v>
      </c>
      <c r="G15" s="50"/>
      <c r="H15" s="92" t="s">
        <v>329</v>
      </c>
    </row>
    <row r="16" spans="1:8" s="51" customFormat="1" ht="30">
      <c r="A16" s="60"/>
      <c r="B16" s="52" t="s">
        <v>322</v>
      </c>
      <c r="C16" s="46" t="s">
        <v>286</v>
      </c>
      <c r="D16" s="50" t="s">
        <v>324</v>
      </c>
      <c r="E16" s="50" t="s">
        <v>235</v>
      </c>
      <c r="F16" s="57" t="s">
        <v>325</v>
      </c>
      <c r="G16" s="50"/>
      <c r="H16" s="92" t="s">
        <v>329</v>
      </c>
    </row>
    <row r="17" spans="1:8" s="51" customFormat="1" ht="30">
      <c r="A17" s="59"/>
      <c r="B17" s="52" t="s">
        <v>323</v>
      </c>
      <c r="C17" s="46" t="s">
        <v>286</v>
      </c>
      <c r="D17" s="50" t="s">
        <v>324</v>
      </c>
      <c r="E17" s="50" t="s">
        <v>235</v>
      </c>
      <c r="F17" s="57" t="s">
        <v>325</v>
      </c>
      <c r="G17" s="50"/>
      <c r="H17" s="92" t="s">
        <v>329</v>
      </c>
    </row>
    <row r="18" spans="1:8" s="51" customFormat="1" ht="30">
      <c r="A18" s="54" t="s">
        <v>304</v>
      </c>
      <c r="B18" s="50" t="s">
        <v>315</v>
      </c>
      <c r="C18" s="47" t="s">
        <v>287</v>
      </c>
      <c r="D18" s="50" t="s">
        <v>113</v>
      </c>
      <c r="E18" s="50" t="s">
        <v>114</v>
      </c>
      <c r="F18" s="57" t="s">
        <v>115</v>
      </c>
      <c r="G18" s="50"/>
      <c r="H18" s="92" t="s">
        <v>329</v>
      </c>
    </row>
    <row r="19" spans="1:8" s="51" customFormat="1" ht="30">
      <c r="A19" s="49" t="s">
        <v>305</v>
      </c>
      <c r="B19" s="50" t="s">
        <v>316</v>
      </c>
      <c r="C19" s="46" t="s">
        <v>286</v>
      </c>
      <c r="D19" s="50" t="s">
        <v>324</v>
      </c>
      <c r="E19" s="50" t="s">
        <v>235</v>
      </c>
      <c r="F19" s="57" t="s">
        <v>325</v>
      </c>
      <c r="G19" s="50"/>
      <c r="H19" s="92" t="s">
        <v>330</v>
      </c>
    </row>
    <row r="20" spans="1:8" s="51" customFormat="1" ht="30">
      <c r="A20" s="49" t="s">
        <v>306</v>
      </c>
      <c r="B20" s="50" t="s">
        <v>317</v>
      </c>
      <c r="C20" s="48" t="s">
        <v>288</v>
      </c>
      <c r="D20" s="50" t="s">
        <v>326</v>
      </c>
      <c r="E20" s="50" t="s">
        <v>175</v>
      </c>
      <c r="F20" s="57" t="s">
        <v>174</v>
      </c>
      <c r="G20" s="50"/>
      <c r="H20" s="92" t="s">
        <v>329</v>
      </c>
    </row>
    <row r="21" spans="1:8" s="51" customFormat="1" ht="30">
      <c r="A21" s="49" t="s">
        <v>307</v>
      </c>
      <c r="B21" s="50" t="s">
        <v>318</v>
      </c>
      <c r="C21" s="48" t="s">
        <v>288</v>
      </c>
      <c r="D21" s="50" t="s">
        <v>326</v>
      </c>
      <c r="E21" s="50" t="s">
        <v>175</v>
      </c>
      <c r="F21" s="57" t="s">
        <v>174</v>
      </c>
      <c r="G21" s="50"/>
      <c r="H21" s="92" t="s">
        <v>329</v>
      </c>
    </row>
  </sheetData>
  <sheetProtection/>
  <mergeCells count="6">
    <mergeCell ref="A8:A9"/>
    <mergeCell ref="A13:A14"/>
    <mergeCell ref="A15:A17"/>
    <mergeCell ref="A3:H3"/>
    <mergeCell ref="A1:H1"/>
    <mergeCell ref="A2:H2"/>
  </mergeCells>
  <hyperlinks>
    <hyperlink ref="F6" r:id="rId1" display="jblecki@hertrichfleet.com"/>
    <hyperlink ref="F13" r:id="rId2" display="jblecki@hertrichfleet.com"/>
    <hyperlink ref="F14" r:id="rId3" display="jblecki@hertrichfleet.com"/>
    <hyperlink ref="F16" r:id="rId4" display="jblecki@hertrichfleet.com"/>
    <hyperlink ref="F17" r:id="rId5" display="jblecki@hertrichfleet.com"/>
    <hyperlink ref="F19" r:id="rId6" display="jblecki@hertrichfleet.com"/>
    <hyperlink ref="F7" r:id="rId7" display="rcoyle@winnerford.com"/>
    <hyperlink ref="F15" r:id="rId8" display="rcoyle@winnerford.com"/>
    <hyperlink ref="F18" r:id="rId9" display="rcoyle@winnerford.com"/>
    <hyperlink ref="F8" r:id="rId10" display="sfannin@igburton.com"/>
    <hyperlink ref="F9" r:id="rId11" display="sfannin@igburton.com"/>
    <hyperlink ref="F10" r:id="rId12" display="sfannin@igburton.com"/>
    <hyperlink ref="F11" r:id="rId13" display="sfannin@igburton.com"/>
    <hyperlink ref="F12" r:id="rId14" display="sfannin@igburton.com"/>
    <hyperlink ref="F20" r:id="rId15" display="sfannin@igburton.com"/>
    <hyperlink ref="F21" r:id="rId16" display="sfannin@igburton.com"/>
  </hyperlinks>
  <printOptions/>
  <pageMargins left="0.25" right="0.25" top="0.75" bottom="0.75" header="0.3" footer="0.3"/>
  <pageSetup horizontalDpi="600" verticalDpi="600" orientation="landscape" scale="68" r:id="rId17"/>
</worksheet>
</file>

<file path=xl/worksheets/sheet10.xml><?xml version="1.0" encoding="utf-8"?>
<worksheet xmlns="http://schemas.openxmlformats.org/spreadsheetml/2006/main" xmlns:r="http://schemas.openxmlformats.org/officeDocument/2006/relationships">
  <dimension ref="A1:E44"/>
  <sheetViews>
    <sheetView zoomScalePageLayoutView="0" workbookViewId="0" topLeftCell="A1">
      <pane ySplit="2" topLeftCell="A24" activePane="bottomLeft" state="frozen"/>
      <selection pane="topLeft" activeCell="A1" sqref="A1"/>
      <selection pane="bottomLeft" activeCell="A5" sqref="A5:E5"/>
    </sheetView>
  </sheetViews>
  <sheetFormatPr defaultColWidth="9.140625" defaultRowHeight="15"/>
  <cols>
    <col min="1" max="1" width="17.421875" style="1" bestFit="1" customWidth="1"/>
    <col min="2" max="2" width="65.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130</v>
      </c>
      <c r="D2" s="82"/>
      <c r="E2" s="82"/>
    </row>
    <row r="3" spans="1:4" ht="14.25">
      <c r="A3" s="17"/>
      <c r="B3" s="17"/>
      <c r="C3" s="18"/>
      <c r="D3" s="18"/>
    </row>
    <row r="4" spans="1:4" ht="14.25">
      <c r="A4" s="17"/>
      <c r="B4" s="17"/>
      <c r="C4" s="18"/>
      <c r="D4" s="18"/>
    </row>
    <row r="5" spans="1:5" ht="20.25">
      <c r="A5" s="83" t="s">
        <v>74</v>
      </c>
      <c r="B5" s="83"/>
      <c r="C5" s="83"/>
      <c r="D5" s="83"/>
      <c r="E5" s="83"/>
    </row>
    <row r="7" spans="1:5" ht="15.75">
      <c r="A7" s="80" t="s">
        <v>9</v>
      </c>
      <c r="B7" s="80"/>
      <c r="C7" s="77" t="s">
        <v>158</v>
      </c>
      <c r="D7" s="78"/>
      <c r="E7" s="79"/>
    </row>
    <row r="8" spans="1:5" ht="15.75">
      <c r="A8" s="3"/>
      <c r="B8" s="3"/>
      <c r="C8" s="4"/>
      <c r="D8" s="13"/>
      <c r="E8" s="4"/>
    </row>
    <row r="9" spans="1:5" ht="15.75">
      <c r="A9" s="81" t="s">
        <v>30</v>
      </c>
      <c r="B9" s="80"/>
      <c r="C9" s="77" t="s">
        <v>159</v>
      </c>
      <c r="D9" s="78"/>
      <c r="E9" s="79"/>
    </row>
    <row r="10" spans="1:5" ht="15.75">
      <c r="A10" s="12"/>
      <c r="B10" s="12"/>
      <c r="C10" s="5"/>
      <c r="D10" s="5"/>
      <c r="E10" s="5"/>
    </row>
    <row r="11" spans="1:5" ht="15.75">
      <c r="A11" s="80" t="s">
        <v>1</v>
      </c>
      <c r="B11" s="80"/>
      <c r="C11" s="74" t="s">
        <v>160</v>
      </c>
      <c r="D11" s="75"/>
      <c r="E11" s="76"/>
    </row>
    <row r="12" spans="1:5" ht="15.75">
      <c r="A12" s="80" t="s">
        <v>11</v>
      </c>
      <c r="B12" s="80"/>
      <c r="C12" s="65" t="s">
        <v>137</v>
      </c>
      <c r="D12" s="66"/>
      <c r="E12" s="67"/>
    </row>
    <row r="13" spans="1:5" ht="15.75">
      <c r="A13" s="12"/>
      <c r="B13" s="12"/>
      <c r="C13" s="8"/>
      <c r="D13" s="8"/>
      <c r="E13" s="8"/>
    </row>
    <row r="14" spans="1:5" ht="15.75">
      <c r="A14" s="80" t="s">
        <v>2</v>
      </c>
      <c r="B14" s="80"/>
      <c r="C14" s="74" t="s">
        <v>161</v>
      </c>
      <c r="D14" s="75"/>
      <c r="E14" s="76"/>
    </row>
    <row r="15" spans="1:5" ht="15.75">
      <c r="A15" s="80" t="s">
        <v>12</v>
      </c>
      <c r="B15" s="80"/>
      <c r="C15" s="65" t="s">
        <v>137</v>
      </c>
      <c r="D15" s="66"/>
      <c r="E15" s="67"/>
    </row>
    <row r="16" spans="1:5" ht="15.75">
      <c r="A16" s="6"/>
      <c r="B16" s="6"/>
      <c r="C16" s="7"/>
      <c r="D16" s="7"/>
      <c r="E16" s="7"/>
    </row>
    <row r="17" spans="1:5" ht="15.75">
      <c r="A17" s="80" t="s">
        <v>3</v>
      </c>
      <c r="B17" s="80"/>
      <c r="C17" s="74" t="s">
        <v>123</v>
      </c>
      <c r="D17" s="75"/>
      <c r="E17" s="76"/>
    </row>
    <row r="18" spans="1:5" ht="15.75">
      <c r="A18" s="6"/>
      <c r="B18" s="6"/>
      <c r="C18" s="7"/>
      <c r="D18" s="7"/>
      <c r="E18" s="7"/>
    </row>
    <row r="19" spans="1:5" ht="15.75">
      <c r="A19" s="80" t="s">
        <v>13</v>
      </c>
      <c r="B19" s="80"/>
      <c r="C19" s="77">
        <v>120</v>
      </c>
      <c r="D19" s="78"/>
      <c r="E19" s="79"/>
    </row>
    <row r="20" spans="1:5" ht="15.75">
      <c r="A20" s="6"/>
      <c r="B20" s="6"/>
      <c r="C20" s="7"/>
      <c r="D20" s="7"/>
      <c r="E20" s="7"/>
    </row>
    <row r="21" spans="1:5" ht="15.75">
      <c r="A21" s="80" t="s">
        <v>31</v>
      </c>
      <c r="B21" s="80"/>
      <c r="C21" s="62" t="s">
        <v>162</v>
      </c>
      <c r="D21" s="63"/>
      <c r="E21" s="79"/>
    </row>
    <row r="22" spans="1:5" ht="15.75">
      <c r="A22" s="6"/>
      <c r="B22" s="6"/>
      <c r="C22" s="7"/>
      <c r="D22" s="7"/>
      <c r="E22" s="7"/>
    </row>
    <row r="23" spans="1:5" ht="15.75">
      <c r="A23" s="80" t="s">
        <v>14</v>
      </c>
      <c r="B23" s="80"/>
      <c r="C23" s="62" t="s">
        <v>123</v>
      </c>
      <c r="D23" s="63"/>
      <c r="E23" s="79"/>
    </row>
    <row r="24" spans="1:5" ht="15.75">
      <c r="A24" s="6"/>
      <c r="B24" s="6"/>
      <c r="C24" s="7"/>
      <c r="D24" s="7"/>
      <c r="E24" s="7"/>
    </row>
    <row r="25" spans="1:5" ht="15.75">
      <c r="A25" s="80" t="s">
        <v>4</v>
      </c>
      <c r="B25" s="80"/>
      <c r="C25" s="65">
        <v>52820</v>
      </c>
      <c r="D25" s="66"/>
      <c r="E25" s="67"/>
    </row>
    <row r="26" spans="1:5" ht="15.75">
      <c r="A26" s="6"/>
      <c r="B26" s="6"/>
      <c r="C26" s="7"/>
      <c r="D26" s="7"/>
      <c r="E26" s="7"/>
    </row>
    <row r="27" spans="1:5" ht="15.75">
      <c r="A27" s="80" t="s">
        <v>5</v>
      </c>
      <c r="B27" s="80"/>
      <c r="C27" s="65">
        <v>39569</v>
      </c>
      <c r="D27" s="66"/>
      <c r="E27" s="67"/>
    </row>
    <row r="28" spans="1:5" ht="15.75">
      <c r="A28" s="6"/>
      <c r="B28" s="6"/>
      <c r="C28" s="7"/>
      <c r="D28" s="7"/>
      <c r="E28" s="7"/>
    </row>
    <row r="29" spans="1:5" ht="15.75">
      <c r="A29" s="80" t="s">
        <v>6</v>
      </c>
      <c r="B29" s="80"/>
      <c r="C29" s="68">
        <f>(C25-C27)</f>
        <v>13251</v>
      </c>
      <c r="D29" s="69"/>
      <c r="E29" s="70"/>
    </row>
    <row r="30" spans="1:5" ht="14.25">
      <c r="A30" s="6"/>
      <c r="B30" s="6"/>
      <c r="C30" s="10"/>
      <c r="D30" s="10"/>
      <c r="E30" s="10"/>
    </row>
    <row r="31" spans="1:5" ht="15.75">
      <c r="A31" s="85" t="s">
        <v>34</v>
      </c>
      <c r="B31" s="85"/>
      <c r="C31" s="20" t="s">
        <v>7</v>
      </c>
      <c r="D31" s="20" t="s">
        <v>8</v>
      </c>
      <c r="E31" s="21" t="s">
        <v>10</v>
      </c>
    </row>
    <row r="32" spans="1:5" ht="15.75">
      <c r="A32" s="22" t="s">
        <v>15</v>
      </c>
      <c r="B32" s="27" t="s">
        <v>27</v>
      </c>
      <c r="C32" s="28"/>
      <c r="D32" s="28" t="s">
        <v>123</v>
      </c>
      <c r="E32" s="29"/>
    </row>
    <row r="33" spans="1:5" ht="15.75">
      <c r="A33" s="22" t="s">
        <v>16</v>
      </c>
      <c r="B33" s="27" t="s">
        <v>26</v>
      </c>
      <c r="C33" s="28">
        <v>110</v>
      </c>
      <c r="D33" s="28">
        <v>103</v>
      </c>
      <c r="E33" s="29" t="s">
        <v>163</v>
      </c>
    </row>
    <row r="34" spans="1:5" ht="15.75">
      <c r="A34" s="22" t="s">
        <v>17</v>
      </c>
      <c r="B34" s="27" t="s">
        <v>96</v>
      </c>
      <c r="C34" s="28"/>
      <c r="D34" s="28" t="s">
        <v>164</v>
      </c>
      <c r="E34" s="29"/>
    </row>
    <row r="35" spans="1:5" ht="15.75">
      <c r="A35" s="22" t="s">
        <v>18</v>
      </c>
      <c r="B35" s="27" t="s">
        <v>33</v>
      </c>
      <c r="C35" s="28"/>
      <c r="D35" s="28">
        <v>225</v>
      </c>
      <c r="E35" s="29"/>
    </row>
    <row r="36" spans="1:5" ht="15.75">
      <c r="A36" s="22" t="s">
        <v>19</v>
      </c>
      <c r="B36" s="27" t="s">
        <v>28</v>
      </c>
      <c r="C36" s="28"/>
      <c r="D36" s="28" t="s">
        <v>165</v>
      </c>
      <c r="E36" s="29" t="s">
        <v>166</v>
      </c>
    </row>
    <row r="37" spans="1:5" ht="15.75">
      <c r="A37" s="22" t="s">
        <v>20</v>
      </c>
      <c r="B37" s="27" t="s">
        <v>97</v>
      </c>
      <c r="C37" s="28"/>
      <c r="D37" s="28" t="s">
        <v>123</v>
      </c>
      <c r="E37" s="29"/>
    </row>
    <row r="38" spans="1:5" ht="15.75">
      <c r="A38" s="22" t="s">
        <v>21</v>
      </c>
      <c r="B38" s="27" t="s">
        <v>98</v>
      </c>
      <c r="C38" s="88" t="s">
        <v>319</v>
      </c>
      <c r="D38" s="89"/>
      <c r="E38" s="90"/>
    </row>
    <row r="39" spans="1:5" ht="27" customHeight="1">
      <c r="A39" s="22" t="s">
        <v>22</v>
      </c>
      <c r="B39" s="27" t="s">
        <v>99</v>
      </c>
      <c r="C39" s="28">
        <v>815</v>
      </c>
      <c r="D39" s="28">
        <v>766</v>
      </c>
      <c r="E39" s="29" t="s">
        <v>167</v>
      </c>
    </row>
    <row r="40" spans="1:5" ht="15.75">
      <c r="A40" s="80"/>
      <c r="B40" s="80"/>
      <c r="C40" s="26"/>
      <c r="D40" s="26"/>
      <c r="E40" s="25"/>
    </row>
    <row r="41" spans="1:5" ht="15.75">
      <c r="A41" s="84" t="s">
        <v>25</v>
      </c>
      <c r="B41" s="84"/>
      <c r="C41" s="71">
        <v>0.05</v>
      </c>
      <c r="D41" s="72"/>
      <c r="E41" s="73"/>
    </row>
    <row r="42" spans="1:5" ht="15.75">
      <c r="A42" s="22"/>
      <c r="B42" s="19"/>
      <c r="C42" s="23"/>
      <c r="D42" s="23"/>
      <c r="E42" s="24"/>
    </row>
    <row r="43" spans="1:5" ht="15.75">
      <c r="A43" s="84" t="s">
        <v>81</v>
      </c>
      <c r="B43" s="84"/>
      <c r="C43" s="86">
        <v>0</v>
      </c>
      <c r="D43" s="86"/>
      <c r="E43" s="86"/>
    </row>
    <row r="44" spans="3:5" ht="14.25">
      <c r="C44" s="36"/>
      <c r="E44" s="37"/>
    </row>
  </sheetData>
  <sheetProtection/>
  <mergeCells count="35">
    <mergeCell ref="C2:E2"/>
    <mergeCell ref="A27:B27"/>
    <mergeCell ref="C27:E27"/>
    <mergeCell ref="A29:B29"/>
    <mergeCell ref="C29:E29"/>
    <mergeCell ref="A31:B31"/>
    <mergeCell ref="C25:E25"/>
    <mergeCell ref="C38:E38"/>
    <mergeCell ref="A41:B41"/>
    <mergeCell ref="C41:E41"/>
    <mergeCell ref="A43:B43"/>
    <mergeCell ref="C43:E43"/>
    <mergeCell ref="A17:B17"/>
    <mergeCell ref="C17:E17"/>
    <mergeCell ref="A19:B19"/>
    <mergeCell ref="C19:E19"/>
    <mergeCell ref="A40:B40"/>
    <mergeCell ref="A21:B21"/>
    <mergeCell ref="C21:E21"/>
    <mergeCell ref="A23:B23"/>
    <mergeCell ref="C23:E23"/>
    <mergeCell ref="A25:B25"/>
    <mergeCell ref="A12:B12"/>
    <mergeCell ref="C12:E12"/>
    <mergeCell ref="A14:B14"/>
    <mergeCell ref="C14:E14"/>
    <mergeCell ref="A15:B15"/>
    <mergeCell ref="C15:E15"/>
    <mergeCell ref="A5:E5"/>
    <mergeCell ref="A7:B7"/>
    <mergeCell ref="C7:E7"/>
    <mergeCell ref="A9:B9"/>
    <mergeCell ref="C9:E9"/>
    <mergeCell ref="A11:B11"/>
    <mergeCell ref="C11:E11"/>
  </mergeCells>
  <printOptions/>
  <pageMargins left="0.25" right="0.25" top="0.75" bottom="0.75" header="0.3" footer="0.3"/>
  <pageSetup horizontalDpi="600" verticalDpi="600" orientation="landscape" scale="63" r:id="rId1"/>
</worksheet>
</file>

<file path=xl/worksheets/sheet11.xml><?xml version="1.0" encoding="utf-8"?>
<worksheet xmlns="http://schemas.openxmlformats.org/spreadsheetml/2006/main" xmlns:r="http://schemas.openxmlformats.org/officeDocument/2006/relationships">
  <dimension ref="A1:E56"/>
  <sheetViews>
    <sheetView zoomScalePageLayoutView="0" workbookViewId="0" topLeftCell="A1">
      <pane ySplit="2" topLeftCell="A3" activePane="bottomLeft" state="frozen"/>
      <selection pane="topLeft" activeCell="A1" sqref="A1"/>
      <selection pane="bottomLeft" activeCell="A5" sqref="A5:E5"/>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237</v>
      </c>
      <c r="D2" s="82"/>
      <c r="E2" s="82"/>
    </row>
    <row r="3" spans="1:4" ht="14.25">
      <c r="A3" s="17"/>
      <c r="B3" s="17"/>
      <c r="C3" s="18"/>
      <c r="D3" s="18"/>
    </row>
    <row r="4" spans="1:4" ht="14.25">
      <c r="A4" s="17"/>
      <c r="B4" s="17"/>
      <c r="C4" s="18"/>
      <c r="D4" s="18"/>
    </row>
    <row r="5" spans="1:5" ht="18">
      <c r="A5" s="91" t="s">
        <v>75</v>
      </c>
      <c r="B5" s="91"/>
      <c r="C5" s="91"/>
      <c r="D5" s="91"/>
      <c r="E5" s="91"/>
    </row>
    <row r="7" spans="1:5" ht="15.75">
      <c r="A7" s="80" t="s">
        <v>9</v>
      </c>
      <c r="B7" s="80"/>
      <c r="C7" s="77" t="s">
        <v>278</v>
      </c>
      <c r="D7" s="78"/>
      <c r="E7" s="79"/>
    </row>
    <row r="8" spans="1:5" ht="15.75">
      <c r="A8" s="3"/>
      <c r="B8" s="3"/>
      <c r="C8" s="4"/>
      <c r="D8" s="13"/>
      <c r="E8" s="4"/>
    </row>
    <row r="9" spans="1:5" ht="15.75">
      <c r="A9" s="81" t="s">
        <v>30</v>
      </c>
      <c r="B9" s="80"/>
      <c r="C9" s="77" t="s">
        <v>279</v>
      </c>
      <c r="D9" s="78"/>
      <c r="E9" s="79"/>
    </row>
    <row r="10" spans="1:5" ht="15.75">
      <c r="A10" s="12"/>
      <c r="B10" s="12"/>
      <c r="C10" s="5"/>
      <c r="D10" s="5"/>
      <c r="E10" s="5"/>
    </row>
    <row r="11" spans="1:5" ht="15.75">
      <c r="A11" s="80" t="s">
        <v>1</v>
      </c>
      <c r="B11" s="80"/>
      <c r="C11" s="74" t="s">
        <v>269</v>
      </c>
      <c r="D11" s="75"/>
      <c r="E11" s="76"/>
    </row>
    <row r="12" spans="1:5" ht="15.75">
      <c r="A12" s="80" t="s">
        <v>11</v>
      </c>
      <c r="B12" s="80"/>
      <c r="C12" s="65"/>
      <c r="D12" s="66"/>
      <c r="E12" s="67"/>
    </row>
    <row r="13" spans="1:5" ht="15.75">
      <c r="A13" s="12"/>
      <c r="B13" s="12"/>
      <c r="C13" s="8"/>
      <c r="D13" s="8"/>
      <c r="E13" s="8"/>
    </row>
    <row r="14" spans="1:5" ht="15.75">
      <c r="A14" s="80" t="s">
        <v>2</v>
      </c>
      <c r="B14" s="80"/>
      <c r="C14" s="74" t="s">
        <v>270</v>
      </c>
      <c r="D14" s="75"/>
      <c r="E14" s="76"/>
    </row>
    <row r="15" spans="1:5" ht="15.75">
      <c r="A15" s="80" t="s">
        <v>12</v>
      </c>
      <c r="B15" s="80"/>
      <c r="C15" s="65"/>
      <c r="D15" s="66"/>
      <c r="E15" s="67"/>
    </row>
    <row r="16" spans="1:5" ht="15.75">
      <c r="A16" s="6"/>
      <c r="B16" s="6"/>
      <c r="C16" s="7"/>
      <c r="D16" s="7"/>
      <c r="E16" s="7"/>
    </row>
    <row r="17" spans="1:5" ht="15.75">
      <c r="A17" s="80" t="s">
        <v>3</v>
      </c>
      <c r="B17" s="80"/>
      <c r="C17" s="74" t="s">
        <v>280</v>
      </c>
      <c r="D17" s="75"/>
      <c r="E17" s="76"/>
    </row>
    <row r="18" spans="1:5" ht="15.75">
      <c r="A18" s="6"/>
      <c r="B18" s="6"/>
      <c r="C18" s="7"/>
      <c r="D18" s="7"/>
      <c r="E18" s="7"/>
    </row>
    <row r="19" spans="1:5" ht="15.75">
      <c r="A19" s="80" t="s">
        <v>13</v>
      </c>
      <c r="B19" s="80"/>
      <c r="C19" s="77" t="s">
        <v>244</v>
      </c>
      <c r="D19" s="78"/>
      <c r="E19" s="79"/>
    </row>
    <row r="20" spans="1:5" ht="15.75">
      <c r="A20" s="6"/>
      <c r="B20" s="6"/>
      <c r="C20" s="7"/>
      <c r="D20" s="7"/>
      <c r="E20" s="7"/>
    </row>
    <row r="21" spans="1:5" ht="15.75">
      <c r="A21" s="80" t="s">
        <v>31</v>
      </c>
      <c r="B21" s="80"/>
      <c r="C21" s="62" t="s">
        <v>281</v>
      </c>
      <c r="D21" s="63"/>
      <c r="E21" s="79"/>
    </row>
    <row r="22" spans="1:5" ht="15.75">
      <c r="A22" s="6"/>
      <c r="B22" s="6"/>
      <c r="C22" s="7"/>
      <c r="D22" s="7"/>
      <c r="E22" s="7"/>
    </row>
    <row r="23" spans="1:5" ht="15.75">
      <c r="A23" s="80" t="s">
        <v>14</v>
      </c>
      <c r="B23" s="80"/>
      <c r="C23" s="62" t="s">
        <v>246</v>
      </c>
      <c r="D23" s="63"/>
      <c r="E23" s="79"/>
    </row>
    <row r="24" spans="1:5" ht="15.75">
      <c r="A24" s="6"/>
      <c r="B24" s="6"/>
      <c r="C24" s="7"/>
      <c r="D24" s="7"/>
      <c r="E24" s="7"/>
    </row>
    <row r="25" spans="1:5" ht="15.75">
      <c r="A25" s="80" t="s">
        <v>4</v>
      </c>
      <c r="B25" s="80"/>
      <c r="C25" s="65">
        <v>47050</v>
      </c>
      <c r="D25" s="66"/>
      <c r="E25" s="67"/>
    </row>
    <row r="26" spans="1:5" ht="15.75">
      <c r="A26" s="6"/>
      <c r="B26" s="6"/>
      <c r="C26" s="7"/>
      <c r="D26" s="7"/>
      <c r="E26" s="7"/>
    </row>
    <row r="27" spans="1:5" ht="15.75">
      <c r="A27" s="80" t="s">
        <v>5</v>
      </c>
      <c r="B27" s="80"/>
      <c r="C27" s="65">
        <v>34588</v>
      </c>
      <c r="D27" s="66"/>
      <c r="E27" s="67"/>
    </row>
    <row r="28" spans="1:5" ht="15.75">
      <c r="A28" s="6"/>
      <c r="B28" s="6"/>
      <c r="C28" s="7"/>
      <c r="D28" s="7"/>
      <c r="E28" s="7"/>
    </row>
    <row r="29" spans="1:5" ht="15.75">
      <c r="A29" s="80" t="s">
        <v>6</v>
      </c>
      <c r="B29" s="80"/>
      <c r="C29" s="68">
        <f>(C25-C27)</f>
        <v>12462</v>
      </c>
      <c r="D29" s="69"/>
      <c r="E29" s="70"/>
    </row>
    <row r="30" spans="1:5" ht="14.25">
      <c r="A30" s="6"/>
      <c r="B30" s="6"/>
      <c r="C30" s="10"/>
      <c r="D30" s="10"/>
      <c r="E30" s="10"/>
    </row>
    <row r="31" spans="1:5" ht="15.75">
      <c r="A31" s="85" t="s">
        <v>34</v>
      </c>
      <c r="B31" s="85"/>
      <c r="C31" s="20" t="s">
        <v>7</v>
      </c>
      <c r="D31" s="20" t="s">
        <v>8</v>
      </c>
      <c r="E31" s="21" t="s">
        <v>10</v>
      </c>
    </row>
    <row r="32" spans="1:5" ht="15.75">
      <c r="A32" s="22" t="s">
        <v>15</v>
      </c>
      <c r="B32" s="27" t="s">
        <v>27</v>
      </c>
      <c r="C32" s="31" t="s">
        <v>247</v>
      </c>
      <c r="D32" s="31" t="s">
        <v>247</v>
      </c>
      <c r="E32" s="30" t="s">
        <v>247</v>
      </c>
    </row>
    <row r="33" spans="1:5" ht="15.75">
      <c r="A33" s="22" t="s">
        <v>16</v>
      </c>
      <c r="B33" s="27" t="s">
        <v>26</v>
      </c>
      <c r="C33" s="31" t="s">
        <v>247</v>
      </c>
      <c r="D33" s="31" t="s">
        <v>247</v>
      </c>
      <c r="E33" s="30" t="s">
        <v>247</v>
      </c>
    </row>
    <row r="34" spans="1:5" ht="15.75">
      <c r="A34" s="22" t="s">
        <v>17</v>
      </c>
      <c r="B34" s="27" t="s">
        <v>57</v>
      </c>
      <c r="C34" s="31">
        <v>275</v>
      </c>
      <c r="D34" s="42">
        <v>235</v>
      </c>
      <c r="E34" s="30" t="s">
        <v>282</v>
      </c>
    </row>
    <row r="35" spans="1:5" ht="15.75">
      <c r="A35" s="22" t="s">
        <v>18</v>
      </c>
      <c r="B35" s="27" t="s">
        <v>58</v>
      </c>
      <c r="C35" s="31" t="s">
        <v>247</v>
      </c>
      <c r="D35" s="42" t="s">
        <v>247</v>
      </c>
      <c r="E35" s="30" t="s">
        <v>247</v>
      </c>
    </row>
    <row r="36" spans="1:5" ht="27" customHeight="1">
      <c r="A36" s="22" t="s">
        <v>19</v>
      </c>
      <c r="B36" s="27" t="s">
        <v>33</v>
      </c>
      <c r="C36" s="31">
        <v>295</v>
      </c>
      <c r="D36" s="42">
        <v>210</v>
      </c>
      <c r="E36" s="30" t="s">
        <v>249</v>
      </c>
    </row>
    <row r="37" spans="1:5" ht="15.75">
      <c r="A37" s="22" t="s">
        <v>20</v>
      </c>
      <c r="B37" s="27" t="s">
        <v>28</v>
      </c>
      <c r="C37" s="31" t="s">
        <v>250</v>
      </c>
      <c r="D37" s="42" t="s">
        <v>250</v>
      </c>
      <c r="E37" s="30" t="s">
        <v>283</v>
      </c>
    </row>
    <row r="38" spans="1:5" ht="15.75">
      <c r="A38" s="22" t="s">
        <v>21</v>
      </c>
      <c r="B38" s="27" t="s">
        <v>59</v>
      </c>
      <c r="C38" s="31" t="s">
        <v>247</v>
      </c>
      <c r="D38" s="42" t="s">
        <v>247</v>
      </c>
      <c r="E38" s="30" t="s">
        <v>247</v>
      </c>
    </row>
    <row r="39" spans="1:5" ht="15.75">
      <c r="A39" s="22" t="s">
        <v>22</v>
      </c>
      <c r="B39" s="27" t="s">
        <v>60</v>
      </c>
      <c r="C39" s="31" t="s">
        <v>250</v>
      </c>
      <c r="D39" s="42" t="s">
        <v>250</v>
      </c>
      <c r="E39" s="30" t="s">
        <v>284</v>
      </c>
    </row>
    <row r="40" spans="1:5" ht="15.75">
      <c r="A40" s="22" t="s">
        <v>23</v>
      </c>
      <c r="B40" s="27" t="s">
        <v>32</v>
      </c>
      <c r="C40" s="31" t="s">
        <v>247</v>
      </c>
      <c r="D40" s="42" t="s">
        <v>247</v>
      </c>
      <c r="E40" s="30" t="s">
        <v>247</v>
      </c>
    </row>
    <row r="41" spans="1:5" ht="15.75">
      <c r="A41" s="22" t="s">
        <v>24</v>
      </c>
      <c r="B41" s="27" t="s">
        <v>61</v>
      </c>
      <c r="C41" s="31">
        <v>995</v>
      </c>
      <c r="D41" s="42">
        <v>849</v>
      </c>
      <c r="E41" s="30" t="s">
        <v>168</v>
      </c>
    </row>
    <row r="42" spans="1:5" ht="15.75">
      <c r="A42" s="22" t="s">
        <v>29</v>
      </c>
      <c r="B42" s="27" t="s">
        <v>62</v>
      </c>
      <c r="C42" s="31">
        <v>595</v>
      </c>
      <c r="D42" s="42">
        <v>542</v>
      </c>
      <c r="E42" s="30" t="s">
        <v>169</v>
      </c>
    </row>
    <row r="43" spans="1:5" ht="15.75">
      <c r="A43" s="22" t="s">
        <v>35</v>
      </c>
      <c r="B43" s="27" t="s">
        <v>63</v>
      </c>
      <c r="C43" s="31">
        <v>250</v>
      </c>
      <c r="D43" s="42">
        <v>228</v>
      </c>
      <c r="E43" s="30" t="s">
        <v>170</v>
      </c>
    </row>
    <row r="44" spans="1:5" ht="15.75">
      <c r="A44" s="22" t="s">
        <v>36</v>
      </c>
      <c r="B44" s="27" t="s">
        <v>64</v>
      </c>
      <c r="C44" s="31">
        <v>725</v>
      </c>
      <c r="D44" s="42">
        <v>618</v>
      </c>
      <c r="E44" s="30" t="s">
        <v>171</v>
      </c>
    </row>
    <row r="45" spans="1:5" ht="15.75">
      <c r="A45" s="22" t="s">
        <v>39</v>
      </c>
      <c r="B45" s="27" t="s">
        <v>65</v>
      </c>
      <c r="C45" s="31">
        <v>145</v>
      </c>
      <c r="D45" s="42">
        <v>124</v>
      </c>
      <c r="E45" s="30" t="s">
        <v>172</v>
      </c>
    </row>
    <row r="46" spans="1:5" ht="15.75">
      <c r="A46" s="80"/>
      <c r="B46" s="80"/>
      <c r="C46" s="26"/>
      <c r="D46" s="26"/>
      <c r="E46" s="25"/>
    </row>
    <row r="47" spans="1:5" ht="15.75">
      <c r="A47" s="84" t="s">
        <v>25</v>
      </c>
      <c r="B47" s="84"/>
      <c r="C47" s="71">
        <v>0.03</v>
      </c>
      <c r="D47" s="72"/>
      <c r="E47" s="73"/>
    </row>
    <row r="48" spans="1:5" ht="15.75">
      <c r="A48" s="22"/>
      <c r="B48" s="19"/>
      <c r="C48" s="23"/>
      <c r="D48" s="23"/>
      <c r="E48" s="24"/>
    </row>
    <row r="49" spans="1:5" ht="15.75">
      <c r="A49" s="84" t="s">
        <v>81</v>
      </c>
      <c r="B49" s="84"/>
      <c r="C49" s="86" t="s">
        <v>247</v>
      </c>
      <c r="D49" s="86"/>
      <c r="E49" s="86"/>
    </row>
    <row r="50" spans="3:5" ht="14.25">
      <c r="C50" s="36"/>
      <c r="E50" s="37"/>
    </row>
    <row r="51" spans="3:5" ht="14.25">
      <c r="C51" s="15"/>
      <c r="D51" s="15"/>
      <c r="E51" s="15"/>
    </row>
    <row r="52" spans="3:5" ht="14.25">
      <c r="C52" s="15"/>
      <c r="D52" s="15"/>
      <c r="E52" s="15"/>
    </row>
    <row r="53" spans="3:5" ht="14.25">
      <c r="C53" s="15"/>
      <c r="D53" s="15"/>
      <c r="E53" s="15"/>
    </row>
    <row r="54" spans="3:5" ht="14.25">
      <c r="C54" s="15"/>
      <c r="D54" s="15"/>
      <c r="E54" s="15"/>
    </row>
    <row r="55" spans="3:5" ht="14.25">
      <c r="C55" s="15"/>
      <c r="D55" s="15"/>
      <c r="E55" s="15"/>
    </row>
    <row r="56" spans="3:5" ht="14.25">
      <c r="C56" s="15"/>
      <c r="D56" s="15"/>
      <c r="E56" s="15"/>
    </row>
  </sheetData>
  <sheetProtection/>
  <mergeCells count="34">
    <mergeCell ref="A7:B7"/>
    <mergeCell ref="A9:B9"/>
    <mergeCell ref="A5:E5"/>
    <mergeCell ref="A11:B11"/>
    <mergeCell ref="A12:B12"/>
    <mergeCell ref="A14:B14"/>
    <mergeCell ref="C14:E14"/>
    <mergeCell ref="A15:B15"/>
    <mergeCell ref="A17:B17"/>
    <mergeCell ref="A19:B19"/>
    <mergeCell ref="A46:B46"/>
    <mergeCell ref="A21:B21"/>
    <mergeCell ref="A23:B23"/>
    <mergeCell ref="A25:B25"/>
    <mergeCell ref="A47:B47"/>
    <mergeCell ref="A49:B49"/>
    <mergeCell ref="A27:B27"/>
    <mergeCell ref="A29:B29"/>
    <mergeCell ref="A31:B31"/>
    <mergeCell ref="C2:E2"/>
    <mergeCell ref="C7:E7"/>
    <mergeCell ref="C9:E9"/>
    <mergeCell ref="C11:E11"/>
    <mergeCell ref="C12:E12"/>
    <mergeCell ref="C27:E27"/>
    <mergeCell ref="C29:E29"/>
    <mergeCell ref="C47:E47"/>
    <mergeCell ref="C49:E49"/>
    <mergeCell ref="C15:E15"/>
    <mergeCell ref="C17:E17"/>
    <mergeCell ref="C19:E19"/>
    <mergeCell ref="C21:E21"/>
    <mergeCell ref="C23:E23"/>
    <mergeCell ref="C25:E25"/>
  </mergeCells>
  <printOptions/>
  <pageMargins left="0.25" right="0.25" top="0.75" bottom="0.75" header="0.3" footer="0.3"/>
  <pageSetup horizontalDpi="600" verticalDpi="600" orientation="portrait" scale="73" r:id="rId1"/>
</worksheet>
</file>

<file path=xl/worksheets/sheet12.xml><?xml version="1.0" encoding="utf-8"?>
<worksheet xmlns="http://schemas.openxmlformats.org/spreadsheetml/2006/main" xmlns:r="http://schemas.openxmlformats.org/officeDocument/2006/relationships">
  <dimension ref="A1:E46"/>
  <sheetViews>
    <sheetView zoomScalePageLayoutView="0" workbookViewId="0" topLeftCell="A1">
      <pane ySplit="2" topLeftCell="A3" activePane="bottomLeft" state="frozen"/>
      <selection pane="topLeft" activeCell="A1" sqref="A1"/>
      <selection pane="bottomLeft" activeCell="D58" sqref="D58"/>
    </sheetView>
  </sheetViews>
  <sheetFormatPr defaultColWidth="9.140625" defaultRowHeight="15"/>
  <cols>
    <col min="1" max="1" width="21.7109375" style="1" bestFit="1" customWidth="1"/>
    <col min="2" max="2" width="54.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173</v>
      </c>
      <c r="D2" s="82"/>
      <c r="E2" s="82"/>
    </row>
    <row r="3" spans="1:4" ht="14.25">
      <c r="A3" s="17"/>
      <c r="B3" s="17"/>
      <c r="C3" s="18"/>
      <c r="D3" s="18"/>
    </row>
    <row r="4" spans="1:4" ht="14.25">
      <c r="A4" s="17"/>
      <c r="B4" s="17"/>
      <c r="C4" s="18"/>
      <c r="D4" s="18"/>
    </row>
    <row r="5" spans="1:5" ht="20.25">
      <c r="A5" s="83" t="s">
        <v>76</v>
      </c>
      <c r="B5" s="83"/>
      <c r="C5" s="83"/>
      <c r="D5" s="83"/>
      <c r="E5" s="83"/>
    </row>
    <row r="7" spans="1:5" ht="15.75">
      <c r="A7" s="80" t="s">
        <v>9</v>
      </c>
      <c r="B7" s="80"/>
      <c r="C7" s="77" t="s">
        <v>215</v>
      </c>
      <c r="D7" s="78"/>
      <c r="E7" s="79"/>
    </row>
    <row r="8" spans="1:5" ht="15.75">
      <c r="A8" s="3"/>
      <c r="B8" s="3"/>
      <c r="C8" s="7"/>
      <c r="D8" s="34"/>
      <c r="E8" s="7"/>
    </row>
    <row r="9" spans="1:5" ht="15.75">
      <c r="A9" s="81" t="s">
        <v>30</v>
      </c>
      <c r="B9" s="80"/>
      <c r="C9" s="77" t="s">
        <v>216</v>
      </c>
      <c r="D9" s="78"/>
      <c r="E9" s="79"/>
    </row>
    <row r="10" spans="1:5" ht="15.75">
      <c r="A10" s="12"/>
      <c r="B10" s="12"/>
      <c r="C10" s="7"/>
      <c r="D10" s="7"/>
      <c r="E10" s="7"/>
    </row>
    <row r="11" spans="1:5" ht="15.75">
      <c r="A11" s="80" t="s">
        <v>1</v>
      </c>
      <c r="B11" s="80"/>
      <c r="C11" s="74" t="s">
        <v>208</v>
      </c>
      <c r="D11" s="75"/>
      <c r="E11" s="76"/>
    </row>
    <row r="12" spans="1:5" ht="15.75">
      <c r="A12" s="80" t="s">
        <v>11</v>
      </c>
      <c r="B12" s="80"/>
      <c r="C12" s="65" t="s">
        <v>111</v>
      </c>
      <c r="D12" s="66"/>
      <c r="E12" s="67"/>
    </row>
    <row r="13" spans="1:5" ht="15.75">
      <c r="A13" s="12"/>
      <c r="B13" s="12"/>
      <c r="C13" s="7"/>
      <c r="D13" s="7"/>
      <c r="E13" s="7"/>
    </row>
    <row r="14" spans="1:5" ht="15.75">
      <c r="A14" s="80" t="s">
        <v>2</v>
      </c>
      <c r="B14" s="80"/>
      <c r="C14" s="74" t="s">
        <v>209</v>
      </c>
      <c r="D14" s="75"/>
      <c r="E14" s="76"/>
    </row>
    <row r="15" spans="1:5" ht="15.75">
      <c r="A15" s="80" t="s">
        <v>12</v>
      </c>
      <c r="B15" s="80"/>
      <c r="C15" s="65" t="s">
        <v>111</v>
      </c>
      <c r="D15" s="66"/>
      <c r="E15" s="67"/>
    </row>
    <row r="16" spans="1:5" ht="15.75">
      <c r="A16" s="6"/>
      <c r="B16" s="6"/>
      <c r="C16" s="7"/>
      <c r="D16" s="7"/>
      <c r="E16" s="7"/>
    </row>
    <row r="17" spans="1:5" ht="15.75">
      <c r="A17" s="80" t="s">
        <v>3</v>
      </c>
      <c r="B17" s="80"/>
      <c r="C17" s="74" t="s">
        <v>217</v>
      </c>
      <c r="D17" s="75"/>
      <c r="E17" s="76"/>
    </row>
    <row r="18" spans="1:5" ht="15.75">
      <c r="A18" s="6"/>
      <c r="B18" s="6"/>
      <c r="C18" s="7"/>
      <c r="D18" s="7"/>
      <c r="E18" s="7"/>
    </row>
    <row r="19" spans="1:5" ht="15.75">
      <c r="A19" s="80" t="s">
        <v>13</v>
      </c>
      <c r="B19" s="80"/>
      <c r="C19" s="77" t="s">
        <v>211</v>
      </c>
      <c r="D19" s="78"/>
      <c r="E19" s="79"/>
    </row>
    <row r="20" spans="1:5" ht="15.75">
      <c r="A20" s="6"/>
      <c r="B20" s="6"/>
      <c r="C20" s="7"/>
      <c r="D20" s="7"/>
      <c r="E20" s="7"/>
    </row>
    <row r="21" spans="1:5" ht="15.75">
      <c r="A21" s="80" t="s">
        <v>31</v>
      </c>
      <c r="B21" s="80"/>
      <c r="C21" s="62" t="s">
        <v>218</v>
      </c>
      <c r="D21" s="63"/>
      <c r="E21" s="79"/>
    </row>
    <row r="22" spans="1:5" ht="15.75">
      <c r="A22" s="6"/>
      <c r="B22" s="6"/>
      <c r="C22" s="7"/>
      <c r="D22" s="7"/>
      <c r="E22" s="7"/>
    </row>
    <row r="23" spans="1:5" ht="15.75">
      <c r="A23" s="80" t="s">
        <v>14</v>
      </c>
      <c r="B23" s="80"/>
      <c r="C23" s="62" t="s">
        <v>120</v>
      </c>
      <c r="D23" s="63"/>
      <c r="E23" s="79"/>
    </row>
    <row r="24" spans="1:5" ht="15.75">
      <c r="A24" s="6"/>
      <c r="B24" s="6"/>
      <c r="C24" s="7"/>
      <c r="D24" s="7"/>
      <c r="E24" s="7"/>
    </row>
    <row r="25" spans="1:5" ht="15.75">
      <c r="A25" s="80" t="s">
        <v>4</v>
      </c>
      <c r="B25" s="80"/>
      <c r="C25" s="65">
        <v>44320</v>
      </c>
      <c r="D25" s="66"/>
      <c r="E25" s="67"/>
    </row>
    <row r="26" spans="1:5" ht="15.75">
      <c r="A26" s="6"/>
      <c r="B26" s="6"/>
      <c r="C26" s="7"/>
      <c r="D26" s="7"/>
      <c r="E26" s="7"/>
    </row>
    <row r="27" spans="1:5" ht="15.75">
      <c r="A27" s="80" t="s">
        <v>5</v>
      </c>
      <c r="B27" s="80"/>
      <c r="C27" s="65">
        <v>27319</v>
      </c>
      <c r="D27" s="66"/>
      <c r="E27" s="67"/>
    </row>
    <row r="28" spans="1:5" ht="15.75">
      <c r="A28" s="6"/>
      <c r="B28" s="6"/>
      <c r="C28" s="7"/>
      <c r="D28" s="7"/>
      <c r="E28" s="7"/>
    </row>
    <row r="29" spans="1:5" ht="15.75">
      <c r="A29" s="80" t="s">
        <v>6</v>
      </c>
      <c r="B29" s="80"/>
      <c r="C29" s="68">
        <f>(C25-C27)</f>
        <v>17001</v>
      </c>
      <c r="D29" s="69"/>
      <c r="E29" s="70"/>
    </row>
    <row r="30" spans="1:5" ht="14.25">
      <c r="A30" s="6"/>
      <c r="B30" s="6"/>
      <c r="C30" s="10"/>
      <c r="D30" s="10"/>
      <c r="E30" s="10"/>
    </row>
    <row r="31" spans="1:5" ht="15.75">
      <c r="A31" s="85" t="s">
        <v>34</v>
      </c>
      <c r="B31" s="85"/>
      <c r="C31" s="20" t="s">
        <v>7</v>
      </c>
      <c r="D31" s="20" t="s">
        <v>8</v>
      </c>
      <c r="E31" s="21" t="s">
        <v>10</v>
      </c>
    </row>
    <row r="32" spans="1:5" ht="15.75">
      <c r="A32" s="22" t="s">
        <v>15</v>
      </c>
      <c r="B32" s="27" t="s">
        <v>27</v>
      </c>
      <c r="C32" s="28">
        <v>110</v>
      </c>
      <c r="D32" s="28">
        <v>109</v>
      </c>
      <c r="E32" s="33" t="s">
        <v>219</v>
      </c>
    </row>
    <row r="33" spans="1:5" ht="15.75">
      <c r="A33" s="22" t="s">
        <v>16</v>
      </c>
      <c r="B33" s="27" t="s">
        <v>26</v>
      </c>
      <c r="C33" s="28">
        <v>45</v>
      </c>
      <c r="D33" s="28">
        <v>44</v>
      </c>
      <c r="E33" s="33" t="s">
        <v>220</v>
      </c>
    </row>
    <row r="34" spans="1:5" ht="15.75">
      <c r="A34" s="22" t="s">
        <v>17</v>
      </c>
      <c r="B34" s="27" t="s">
        <v>90</v>
      </c>
      <c r="C34" s="28">
        <v>695</v>
      </c>
      <c r="D34" s="28">
        <v>661</v>
      </c>
      <c r="E34" s="33" t="s">
        <v>221</v>
      </c>
    </row>
    <row r="35" spans="1:5" ht="15.75">
      <c r="A35" s="22" t="s">
        <v>18</v>
      </c>
      <c r="B35" s="27" t="s">
        <v>100</v>
      </c>
      <c r="C35" s="28" t="s">
        <v>112</v>
      </c>
      <c r="D35" s="28" t="s">
        <v>112</v>
      </c>
      <c r="E35" s="33" t="s">
        <v>112</v>
      </c>
    </row>
    <row r="36" spans="1:5" ht="27" customHeight="1">
      <c r="A36" s="22" t="s">
        <v>19</v>
      </c>
      <c r="B36" s="27" t="s">
        <v>33</v>
      </c>
      <c r="C36" s="28">
        <v>225</v>
      </c>
      <c r="D36" s="28">
        <v>205</v>
      </c>
      <c r="E36" s="33" t="s">
        <v>202</v>
      </c>
    </row>
    <row r="37" spans="1:5" ht="15.75">
      <c r="A37" s="22" t="s">
        <v>20</v>
      </c>
      <c r="B37" s="27" t="s">
        <v>28</v>
      </c>
      <c r="C37" s="28">
        <v>0</v>
      </c>
      <c r="D37" s="42">
        <v>0</v>
      </c>
      <c r="E37" s="33" t="s">
        <v>222</v>
      </c>
    </row>
    <row r="38" spans="1:5" ht="15.75">
      <c r="A38" s="22" t="s">
        <v>21</v>
      </c>
      <c r="B38" s="27" t="s">
        <v>101</v>
      </c>
      <c r="C38" s="28" t="s">
        <v>112</v>
      </c>
      <c r="D38" s="28" t="s">
        <v>112</v>
      </c>
      <c r="E38" s="33" t="s">
        <v>112</v>
      </c>
    </row>
    <row r="39" spans="1:5" ht="15.75">
      <c r="A39" s="22" t="s">
        <v>22</v>
      </c>
      <c r="B39" s="27" t="s">
        <v>32</v>
      </c>
      <c r="C39" s="28">
        <v>795</v>
      </c>
      <c r="D39" s="28">
        <v>721</v>
      </c>
      <c r="E39" s="33" t="s">
        <v>223</v>
      </c>
    </row>
    <row r="40" spans="1:5" ht="15.75">
      <c r="A40" s="22" t="s">
        <v>23</v>
      </c>
      <c r="B40" s="27" t="s">
        <v>102</v>
      </c>
      <c r="C40" s="28">
        <v>1295</v>
      </c>
      <c r="D40" s="28">
        <v>1240</v>
      </c>
      <c r="E40" s="33" t="s">
        <v>224</v>
      </c>
    </row>
    <row r="41" spans="1:5" ht="15.75">
      <c r="A41" s="22" t="s">
        <v>24</v>
      </c>
      <c r="B41" s="27" t="s">
        <v>103</v>
      </c>
      <c r="C41" s="28">
        <v>595</v>
      </c>
      <c r="D41" s="28">
        <v>571</v>
      </c>
      <c r="E41" s="33" t="s">
        <v>225</v>
      </c>
    </row>
    <row r="42" spans="1:5" ht="15.75">
      <c r="A42" s="22" t="s">
        <v>29</v>
      </c>
      <c r="B42" s="27" t="s">
        <v>104</v>
      </c>
      <c r="C42" s="28" t="s">
        <v>214</v>
      </c>
      <c r="D42" s="28" t="s">
        <v>214</v>
      </c>
      <c r="E42" s="33" t="s">
        <v>214</v>
      </c>
    </row>
    <row r="43" spans="1:5" ht="15.75">
      <c r="A43" s="80"/>
      <c r="B43" s="80"/>
      <c r="C43" s="28" t="s">
        <v>226</v>
      </c>
      <c r="D43" s="28" t="s">
        <v>226</v>
      </c>
      <c r="E43" s="33" t="s">
        <v>226</v>
      </c>
    </row>
    <row r="44" spans="1:5" ht="15.75">
      <c r="A44" s="84" t="s">
        <v>25</v>
      </c>
      <c r="B44" s="84"/>
      <c r="C44" s="71">
        <v>0</v>
      </c>
      <c r="D44" s="72"/>
      <c r="E44" s="73"/>
    </row>
    <row r="45" spans="1:5" ht="15.75">
      <c r="A45" s="22"/>
      <c r="B45" s="19"/>
      <c r="C45" s="23"/>
      <c r="D45" s="23"/>
      <c r="E45" s="24"/>
    </row>
    <row r="46" spans="1:5" ht="15.75">
      <c r="A46" s="84" t="s">
        <v>81</v>
      </c>
      <c r="B46" s="84"/>
      <c r="C46" s="86">
        <v>0</v>
      </c>
      <c r="D46" s="86"/>
      <c r="E46" s="86"/>
    </row>
  </sheetData>
  <sheetProtection/>
  <mergeCells count="34">
    <mergeCell ref="A31:B31"/>
    <mergeCell ref="C25:E25"/>
    <mergeCell ref="A44:B44"/>
    <mergeCell ref="C44:E44"/>
    <mergeCell ref="A46:B46"/>
    <mergeCell ref="C46:E46"/>
    <mergeCell ref="C2:E2"/>
    <mergeCell ref="A27:B27"/>
    <mergeCell ref="C27:E27"/>
    <mergeCell ref="A29:B29"/>
    <mergeCell ref="C29:E29"/>
    <mergeCell ref="A17:B17"/>
    <mergeCell ref="C17:E17"/>
    <mergeCell ref="A19:B19"/>
    <mergeCell ref="C19:E19"/>
    <mergeCell ref="A43:B43"/>
    <mergeCell ref="A21:B21"/>
    <mergeCell ref="C21:E21"/>
    <mergeCell ref="A23:B23"/>
    <mergeCell ref="C23:E23"/>
    <mergeCell ref="A25:B25"/>
    <mergeCell ref="A12:B12"/>
    <mergeCell ref="C12:E12"/>
    <mergeCell ref="A14:B14"/>
    <mergeCell ref="C14:E14"/>
    <mergeCell ref="A15:B15"/>
    <mergeCell ref="C15:E15"/>
    <mergeCell ref="A5:E5"/>
    <mergeCell ref="A7:B7"/>
    <mergeCell ref="C7:E7"/>
    <mergeCell ref="A9:B9"/>
    <mergeCell ref="C9:E9"/>
    <mergeCell ref="A11:B11"/>
    <mergeCell ref="C11:E11"/>
  </mergeCells>
  <printOptions/>
  <pageMargins left="0.25" right="0.25" top="0.75" bottom="0.75" header="0.3" footer="0.3"/>
  <pageSetup horizontalDpi="600" verticalDpi="600" orientation="portrait" scale="73" r:id="rId1"/>
</worksheet>
</file>

<file path=xl/worksheets/sheet13.xml><?xml version="1.0" encoding="utf-8"?>
<worksheet xmlns="http://schemas.openxmlformats.org/spreadsheetml/2006/main" xmlns:r="http://schemas.openxmlformats.org/officeDocument/2006/relationships">
  <dimension ref="A1:E44"/>
  <sheetViews>
    <sheetView zoomScalePageLayoutView="0" workbookViewId="0" topLeftCell="A1">
      <pane ySplit="2" topLeftCell="A3" activePane="bottomLeft" state="frozen"/>
      <selection pane="topLeft" activeCell="A1" sqref="A1"/>
      <selection pane="bottomLeft" activeCell="B47" sqref="B47"/>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173</v>
      </c>
      <c r="D2" s="82"/>
      <c r="E2" s="82"/>
    </row>
    <row r="3" spans="1:4" ht="14.25">
      <c r="A3" s="17"/>
      <c r="B3" s="17"/>
      <c r="C3" s="18"/>
      <c r="D3" s="18"/>
    </row>
    <row r="4" spans="1:4" ht="14.25">
      <c r="A4" s="17"/>
      <c r="B4" s="17"/>
      <c r="C4" s="18"/>
      <c r="D4" s="18"/>
    </row>
    <row r="5" spans="1:5" ht="20.25">
      <c r="A5" s="83" t="s">
        <v>77</v>
      </c>
      <c r="B5" s="83"/>
      <c r="C5" s="83"/>
      <c r="D5" s="83"/>
      <c r="E5" s="83"/>
    </row>
    <row r="7" spans="1:5" ht="15.75">
      <c r="A7" s="80" t="s">
        <v>9</v>
      </c>
      <c r="B7" s="80"/>
      <c r="C7" s="77" t="s">
        <v>227</v>
      </c>
      <c r="D7" s="78"/>
      <c r="E7" s="79"/>
    </row>
    <row r="8" spans="1:5" ht="15.75">
      <c r="A8" s="3"/>
      <c r="B8" s="3"/>
      <c r="C8" s="7"/>
      <c r="D8" s="34"/>
      <c r="E8" s="7"/>
    </row>
    <row r="9" spans="1:5" ht="15.75">
      <c r="A9" s="81" t="s">
        <v>30</v>
      </c>
      <c r="B9" s="80"/>
      <c r="C9" s="77" t="s">
        <v>228</v>
      </c>
      <c r="D9" s="78"/>
      <c r="E9" s="79"/>
    </row>
    <row r="10" spans="1:5" ht="15.75">
      <c r="A10" s="12"/>
      <c r="B10" s="12"/>
      <c r="C10" s="7"/>
      <c r="D10" s="7"/>
      <c r="E10" s="7"/>
    </row>
    <row r="11" spans="1:5" ht="15.75">
      <c r="A11" s="80" t="s">
        <v>1</v>
      </c>
      <c r="B11" s="80"/>
      <c r="C11" s="74" t="s">
        <v>208</v>
      </c>
      <c r="D11" s="75"/>
      <c r="E11" s="76"/>
    </row>
    <row r="12" spans="1:5" ht="15.75">
      <c r="A12" s="80" t="s">
        <v>11</v>
      </c>
      <c r="B12" s="80"/>
      <c r="C12" s="65" t="s">
        <v>111</v>
      </c>
      <c r="D12" s="66"/>
      <c r="E12" s="67"/>
    </row>
    <row r="13" spans="1:5" ht="15.75">
      <c r="A13" s="12"/>
      <c r="B13" s="12"/>
      <c r="C13" s="7"/>
      <c r="D13" s="7"/>
      <c r="E13" s="7"/>
    </row>
    <row r="14" spans="1:5" ht="15.75">
      <c r="A14" s="80" t="s">
        <v>2</v>
      </c>
      <c r="B14" s="80"/>
      <c r="C14" s="74" t="s">
        <v>209</v>
      </c>
      <c r="D14" s="75"/>
      <c r="E14" s="76"/>
    </row>
    <row r="15" spans="1:5" ht="15.75">
      <c r="A15" s="80" t="s">
        <v>12</v>
      </c>
      <c r="B15" s="80"/>
      <c r="C15" s="65" t="s">
        <v>111</v>
      </c>
      <c r="D15" s="66"/>
      <c r="E15" s="67"/>
    </row>
    <row r="16" spans="1:5" ht="15.75">
      <c r="A16" s="6"/>
      <c r="B16" s="6"/>
      <c r="C16" s="7"/>
      <c r="D16" s="7"/>
      <c r="E16" s="7"/>
    </row>
    <row r="17" spans="1:5" ht="15.75">
      <c r="A17" s="80" t="s">
        <v>3</v>
      </c>
      <c r="B17" s="80"/>
      <c r="C17" s="74" t="s">
        <v>210</v>
      </c>
      <c r="D17" s="75"/>
      <c r="E17" s="76"/>
    </row>
    <row r="18" spans="1:5" ht="15.75">
      <c r="A18" s="6"/>
      <c r="B18" s="6"/>
      <c r="C18" s="7"/>
      <c r="D18" s="7"/>
      <c r="E18" s="7"/>
    </row>
    <row r="19" spans="1:5" ht="15.75">
      <c r="A19" s="80" t="s">
        <v>13</v>
      </c>
      <c r="B19" s="80"/>
      <c r="C19" s="77" t="s">
        <v>211</v>
      </c>
      <c r="D19" s="78"/>
      <c r="E19" s="79"/>
    </row>
    <row r="20" spans="1:5" ht="15.75">
      <c r="A20" s="6"/>
      <c r="B20" s="6"/>
      <c r="C20" s="7"/>
      <c r="D20" s="7"/>
      <c r="E20" s="7"/>
    </row>
    <row r="21" spans="1:5" ht="15.75">
      <c r="A21" s="80" t="s">
        <v>31</v>
      </c>
      <c r="B21" s="80"/>
      <c r="C21" s="62" t="s">
        <v>229</v>
      </c>
      <c r="D21" s="63"/>
      <c r="E21" s="64"/>
    </row>
    <row r="22" spans="1:5" ht="15.75">
      <c r="A22" s="6"/>
      <c r="B22" s="6"/>
      <c r="C22" s="7"/>
      <c r="D22" s="7"/>
      <c r="E22" s="7"/>
    </row>
    <row r="23" spans="1:5" ht="15.75">
      <c r="A23" s="80" t="s">
        <v>14</v>
      </c>
      <c r="B23" s="80"/>
      <c r="C23" s="62" t="s">
        <v>120</v>
      </c>
      <c r="D23" s="63"/>
      <c r="E23" s="64"/>
    </row>
    <row r="24" spans="1:5" ht="15.75">
      <c r="A24" s="6"/>
      <c r="B24" s="6"/>
      <c r="C24" s="7"/>
      <c r="D24" s="7"/>
      <c r="E24" s="7"/>
    </row>
    <row r="25" spans="1:5" ht="15.75">
      <c r="A25" s="80" t="s">
        <v>4</v>
      </c>
      <c r="B25" s="80"/>
      <c r="C25" s="65">
        <v>44202</v>
      </c>
      <c r="D25" s="66"/>
      <c r="E25" s="67"/>
    </row>
    <row r="26" spans="1:5" ht="15.75">
      <c r="A26" s="6"/>
      <c r="B26" s="6"/>
      <c r="C26" s="7"/>
      <c r="D26" s="7"/>
      <c r="E26" s="7"/>
    </row>
    <row r="27" spans="1:5" ht="15.75">
      <c r="A27" s="80" t="s">
        <v>5</v>
      </c>
      <c r="B27" s="80"/>
      <c r="C27" s="65">
        <v>29894</v>
      </c>
      <c r="D27" s="66"/>
      <c r="E27" s="67"/>
    </row>
    <row r="28" spans="1:5" ht="15.75">
      <c r="A28" s="6"/>
      <c r="B28" s="6"/>
      <c r="C28" s="7"/>
      <c r="D28" s="35"/>
      <c r="E28" s="7"/>
    </row>
    <row r="29" spans="1:5" ht="15.75">
      <c r="A29" s="80" t="s">
        <v>6</v>
      </c>
      <c r="B29" s="80"/>
      <c r="C29" s="68">
        <f>(C25-C27)</f>
        <v>14308</v>
      </c>
      <c r="D29" s="69"/>
      <c r="E29" s="70"/>
    </row>
    <row r="30" spans="1:5" ht="14.25">
      <c r="A30" s="6"/>
      <c r="B30" s="6"/>
      <c r="C30" s="10"/>
      <c r="D30" s="10"/>
      <c r="E30" s="10"/>
    </row>
    <row r="31" spans="1:5" ht="15.75">
      <c r="A31" s="85" t="s">
        <v>34</v>
      </c>
      <c r="B31" s="85"/>
      <c r="C31" s="20" t="s">
        <v>7</v>
      </c>
      <c r="D31" s="20" t="s">
        <v>8</v>
      </c>
      <c r="E31" s="21" t="s">
        <v>10</v>
      </c>
    </row>
    <row r="32" spans="1:5" ht="15.75">
      <c r="A32" s="22" t="s">
        <v>15</v>
      </c>
      <c r="B32" s="27" t="s">
        <v>27</v>
      </c>
      <c r="C32" s="28">
        <v>100</v>
      </c>
      <c r="D32" s="28">
        <v>91</v>
      </c>
      <c r="E32" s="33" t="s">
        <v>199</v>
      </c>
    </row>
    <row r="33" spans="1:5" ht="15.75">
      <c r="A33" s="22" t="s">
        <v>16</v>
      </c>
      <c r="B33" s="27" t="s">
        <v>26</v>
      </c>
      <c r="C33" s="28">
        <v>0</v>
      </c>
      <c r="D33" s="28">
        <v>0</v>
      </c>
      <c r="E33" s="33" t="s">
        <v>200</v>
      </c>
    </row>
    <row r="34" spans="1:5" ht="15.75">
      <c r="A34" s="22" t="s">
        <v>17</v>
      </c>
      <c r="B34" s="27" t="s">
        <v>105</v>
      </c>
      <c r="C34" s="28">
        <v>350</v>
      </c>
      <c r="D34" s="28">
        <v>338</v>
      </c>
      <c r="E34" s="33" t="s">
        <v>201</v>
      </c>
    </row>
    <row r="35" spans="1:5" ht="27" customHeight="1">
      <c r="A35" s="22" t="s">
        <v>18</v>
      </c>
      <c r="B35" s="27" t="s">
        <v>33</v>
      </c>
      <c r="C35" s="28">
        <v>225</v>
      </c>
      <c r="D35" s="28">
        <v>205</v>
      </c>
      <c r="E35" s="33" t="s">
        <v>202</v>
      </c>
    </row>
    <row r="36" spans="1:5" ht="15.75">
      <c r="A36" s="22" t="s">
        <v>19</v>
      </c>
      <c r="B36" s="27" t="s">
        <v>28</v>
      </c>
      <c r="C36" s="28">
        <v>0</v>
      </c>
      <c r="D36" s="28">
        <v>0</v>
      </c>
      <c r="E36" s="33" t="s">
        <v>230</v>
      </c>
    </row>
    <row r="37" spans="1:5" ht="15.75">
      <c r="A37" s="22" t="s">
        <v>20</v>
      </c>
      <c r="B37" s="27" t="s">
        <v>106</v>
      </c>
      <c r="C37" s="28">
        <v>150</v>
      </c>
      <c r="D37" s="28">
        <v>141</v>
      </c>
      <c r="E37" s="33" t="s">
        <v>231</v>
      </c>
    </row>
    <row r="38" spans="1:5" ht="15.75">
      <c r="A38" s="22" t="s">
        <v>21</v>
      </c>
      <c r="B38" s="27" t="s">
        <v>60</v>
      </c>
      <c r="C38" s="28">
        <v>150</v>
      </c>
      <c r="D38" s="28">
        <v>141</v>
      </c>
      <c r="E38" s="33" t="s">
        <v>232</v>
      </c>
    </row>
    <row r="39" spans="1:5" ht="15.75">
      <c r="A39" s="22" t="s">
        <v>22</v>
      </c>
      <c r="B39" s="27" t="s">
        <v>107</v>
      </c>
      <c r="C39" s="28">
        <v>795</v>
      </c>
      <c r="D39" s="42">
        <v>721</v>
      </c>
      <c r="E39" s="33" t="s">
        <v>233</v>
      </c>
    </row>
    <row r="40" spans="1:5" ht="15.75">
      <c r="A40" s="22" t="s">
        <v>23</v>
      </c>
      <c r="B40" s="27" t="s">
        <v>108</v>
      </c>
      <c r="C40" s="28">
        <v>545</v>
      </c>
      <c r="D40" s="28">
        <v>530</v>
      </c>
      <c r="E40" s="33" t="s">
        <v>234</v>
      </c>
    </row>
    <row r="41" spans="1:5" ht="15.75">
      <c r="A41" s="80"/>
      <c r="B41" s="80"/>
      <c r="C41" s="26"/>
      <c r="D41" s="26"/>
      <c r="E41" s="25"/>
    </row>
    <row r="42" spans="1:5" ht="15.75">
      <c r="A42" s="84" t="s">
        <v>25</v>
      </c>
      <c r="B42" s="84"/>
      <c r="C42" s="71">
        <v>0</v>
      </c>
      <c r="D42" s="72"/>
      <c r="E42" s="73"/>
    </row>
    <row r="43" spans="1:5" ht="15.75">
      <c r="A43" s="22"/>
      <c r="B43" s="19"/>
      <c r="C43" s="23"/>
      <c r="D43" s="23"/>
      <c r="E43" s="24"/>
    </row>
    <row r="44" spans="1:5" ht="15.75">
      <c r="A44" s="84" t="s">
        <v>81</v>
      </c>
      <c r="B44" s="84"/>
      <c r="C44" s="86">
        <v>0</v>
      </c>
      <c r="D44" s="86"/>
      <c r="E44" s="86"/>
    </row>
  </sheetData>
  <sheetProtection/>
  <mergeCells count="34">
    <mergeCell ref="A31:B31"/>
    <mergeCell ref="C25:E25"/>
    <mergeCell ref="C2:E2"/>
    <mergeCell ref="A42:B42"/>
    <mergeCell ref="C42:E42"/>
    <mergeCell ref="A44:B44"/>
    <mergeCell ref="C44:E44"/>
    <mergeCell ref="A27:B27"/>
    <mergeCell ref="C27:E27"/>
    <mergeCell ref="A29:B29"/>
    <mergeCell ref="C29:E29"/>
    <mergeCell ref="A17:B17"/>
    <mergeCell ref="C17:E17"/>
    <mergeCell ref="A19:B19"/>
    <mergeCell ref="C19:E19"/>
    <mergeCell ref="A41:B41"/>
    <mergeCell ref="A21:B21"/>
    <mergeCell ref="C21:E21"/>
    <mergeCell ref="A23:B23"/>
    <mergeCell ref="C23:E23"/>
    <mergeCell ref="A25:B25"/>
    <mergeCell ref="A12:B12"/>
    <mergeCell ref="C12:E12"/>
    <mergeCell ref="A14:B14"/>
    <mergeCell ref="C14:E14"/>
    <mergeCell ref="A15:B15"/>
    <mergeCell ref="C15:E15"/>
    <mergeCell ref="A5:E5"/>
    <mergeCell ref="A7:B7"/>
    <mergeCell ref="C7:E7"/>
    <mergeCell ref="A9:B9"/>
    <mergeCell ref="C9:E9"/>
    <mergeCell ref="A11:B11"/>
    <mergeCell ref="C11:E11"/>
  </mergeCells>
  <printOptions/>
  <pageMargins left="0.25" right="0.25" top="0.75" bottom="0.75" header="0.3" footer="0.3"/>
  <pageSetup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E42"/>
  <sheetViews>
    <sheetView zoomScalePageLayoutView="0" workbookViewId="0" topLeftCell="A1">
      <pane ySplit="2" topLeftCell="A3" activePane="bottomLeft" state="frozen"/>
      <selection pane="topLeft" activeCell="A1" sqref="A1"/>
      <selection pane="bottomLeft" activeCell="A5" sqref="A5:E5"/>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237</v>
      </c>
      <c r="D2" s="82"/>
      <c r="E2" s="82"/>
    </row>
    <row r="3" spans="1:4" ht="14.25">
      <c r="A3" s="17"/>
      <c r="B3" s="17"/>
      <c r="C3" s="18"/>
      <c r="D3" s="18"/>
    </row>
    <row r="4" spans="1:4" ht="14.25">
      <c r="A4" s="17"/>
      <c r="B4" s="17"/>
      <c r="C4" s="18"/>
      <c r="D4" s="18"/>
    </row>
    <row r="5" spans="1:5" ht="20.25">
      <c r="A5" s="83" t="s">
        <v>66</v>
      </c>
      <c r="B5" s="83"/>
      <c r="C5" s="83"/>
      <c r="D5" s="83"/>
      <c r="E5" s="83"/>
    </row>
    <row r="7" spans="1:5" ht="15.75">
      <c r="A7" s="80" t="s">
        <v>9</v>
      </c>
      <c r="B7" s="80"/>
      <c r="C7" s="77" t="s">
        <v>238</v>
      </c>
      <c r="D7" s="78"/>
      <c r="E7" s="79"/>
    </row>
    <row r="8" spans="1:5" ht="15.75">
      <c r="A8" s="3"/>
      <c r="B8" s="3"/>
      <c r="C8" s="4"/>
      <c r="D8" s="13"/>
      <c r="E8" s="4"/>
    </row>
    <row r="9" spans="1:5" ht="15.75">
      <c r="A9" s="81" t="s">
        <v>30</v>
      </c>
      <c r="B9" s="80"/>
      <c r="C9" s="77" t="s">
        <v>239</v>
      </c>
      <c r="D9" s="78"/>
      <c r="E9" s="79"/>
    </row>
    <row r="10" spans="1:5" ht="15.75">
      <c r="A10" s="12"/>
      <c r="B10" s="12"/>
      <c r="C10" s="5"/>
      <c r="D10" s="5"/>
      <c r="E10" s="5"/>
    </row>
    <row r="11" spans="1:5" ht="15.75">
      <c r="A11" s="80" t="s">
        <v>1</v>
      </c>
      <c r="B11" s="80"/>
      <c r="C11" s="74" t="s">
        <v>240</v>
      </c>
      <c r="D11" s="75"/>
      <c r="E11" s="76"/>
    </row>
    <row r="12" spans="1:5" ht="15.75">
      <c r="A12" s="80" t="s">
        <v>11</v>
      </c>
      <c r="B12" s="80"/>
      <c r="C12" s="65" t="s">
        <v>241</v>
      </c>
      <c r="D12" s="66"/>
      <c r="E12" s="67"/>
    </row>
    <row r="13" spans="1:5" ht="15.75">
      <c r="A13" s="12"/>
      <c r="B13" s="12"/>
      <c r="C13" s="8"/>
      <c r="D13" s="8"/>
      <c r="E13" s="8"/>
    </row>
    <row r="14" spans="1:5" ht="15.75">
      <c r="A14" s="80" t="s">
        <v>2</v>
      </c>
      <c r="B14" s="80"/>
      <c r="C14" s="74" t="s">
        <v>242</v>
      </c>
      <c r="D14" s="75"/>
      <c r="E14" s="76"/>
    </row>
    <row r="15" spans="1:5" ht="15.75">
      <c r="A15" s="80" t="s">
        <v>12</v>
      </c>
      <c r="B15" s="80"/>
      <c r="C15" s="65" t="s">
        <v>241</v>
      </c>
      <c r="D15" s="66"/>
      <c r="E15" s="67"/>
    </row>
    <row r="16" spans="1:5" ht="15.75">
      <c r="A16" s="6"/>
      <c r="B16" s="6"/>
      <c r="C16" s="7"/>
      <c r="D16" s="7"/>
      <c r="E16" s="7"/>
    </row>
    <row r="17" spans="1:5" ht="15.75">
      <c r="A17" s="80" t="s">
        <v>3</v>
      </c>
      <c r="B17" s="80"/>
      <c r="C17" s="74" t="s">
        <v>243</v>
      </c>
      <c r="D17" s="75"/>
      <c r="E17" s="76"/>
    </row>
    <row r="18" spans="1:5" ht="15.75">
      <c r="A18" s="6"/>
      <c r="B18" s="6"/>
      <c r="C18" s="7"/>
      <c r="D18" s="7"/>
      <c r="E18" s="7"/>
    </row>
    <row r="19" spans="1:5" ht="15.75">
      <c r="A19" s="80" t="s">
        <v>13</v>
      </c>
      <c r="B19" s="80"/>
      <c r="C19" s="77" t="s">
        <v>244</v>
      </c>
      <c r="D19" s="78"/>
      <c r="E19" s="79"/>
    </row>
    <row r="20" spans="1:5" ht="15.75">
      <c r="A20" s="6"/>
      <c r="B20" s="6"/>
      <c r="C20" s="7"/>
      <c r="D20" s="7"/>
      <c r="E20" s="7"/>
    </row>
    <row r="21" spans="1:5" ht="15.75">
      <c r="A21" s="80" t="s">
        <v>31</v>
      </c>
      <c r="B21" s="80"/>
      <c r="C21" s="62" t="s">
        <v>245</v>
      </c>
      <c r="D21" s="63"/>
      <c r="E21" s="64"/>
    </row>
    <row r="22" spans="1:5" ht="15.75">
      <c r="A22" s="6"/>
      <c r="B22" s="6"/>
      <c r="C22" s="7"/>
      <c r="D22" s="7"/>
      <c r="E22" s="7"/>
    </row>
    <row r="23" spans="1:5" ht="15.75">
      <c r="A23" s="80" t="s">
        <v>14</v>
      </c>
      <c r="B23" s="80"/>
      <c r="C23" s="62" t="s">
        <v>246</v>
      </c>
      <c r="D23" s="63"/>
      <c r="E23" s="64"/>
    </row>
    <row r="24" spans="1:5" ht="15.75">
      <c r="A24" s="6"/>
      <c r="B24" s="6"/>
      <c r="C24" s="7"/>
      <c r="D24" s="7"/>
      <c r="E24" s="7"/>
    </row>
    <row r="25" spans="1:5" ht="15.75">
      <c r="A25" s="80" t="s">
        <v>4</v>
      </c>
      <c r="B25" s="80"/>
      <c r="C25" s="65">
        <v>31285</v>
      </c>
      <c r="D25" s="66"/>
      <c r="E25" s="67"/>
    </row>
    <row r="26" spans="1:5" ht="15.75">
      <c r="A26" s="6"/>
      <c r="B26" s="6"/>
      <c r="C26" s="7"/>
      <c r="D26" s="7"/>
      <c r="E26" s="7"/>
    </row>
    <row r="27" spans="1:5" ht="15.75">
      <c r="A27" s="80" t="s">
        <v>5</v>
      </c>
      <c r="B27" s="80"/>
      <c r="C27" s="65">
        <v>25858</v>
      </c>
      <c r="D27" s="66"/>
      <c r="E27" s="67"/>
    </row>
    <row r="28" spans="1:5" ht="15.75">
      <c r="A28" s="6"/>
      <c r="B28" s="6"/>
      <c r="C28" s="7"/>
      <c r="D28" s="7"/>
      <c r="E28" s="7"/>
    </row>
    <row r="29" spans="1:5" ht="15.75">
      <c r="A29" s="80" t="s">
        <v>6</v>
      </c>
      <c r="B29" s="80"/>
      <c r="C29" s="68">
        <f>(C25-C27)</f>
        <v>5427</v>
      </c>
      <c r="D29" s="69"/>
      <c r="E29" s="70"/>
    </row>
    <row r="30" spans="1:5" ht="14.25">
      <c r="A30" s="6"/>
      <c r="B30" s="6"/>
      <c r="C30" s="10"/>
      <c r="D30" s="10"/>
      <c r="E30" s="10"/>
    </row>
    <row r="31" spans="1:5" ht="15.75">
      <c r="A31" s="85" t="s">
        <v>34</v>
      </c>
      <c r="B31" s="85"/>
      <c r="C31" s="20" t="s">
        <v>7</v>
      </c>
      <c r="D31" s="20" t="s">
        <v>8</v>
      </c>
      <c r="E31" s="21" t="s">
        <v>10</v>
      </c>
    </row>
    <row r="32" spans="1:5" ht="15.75">
      <c r="A32" s="22" t="s">
        <v>15</v>
      </c>
      <c r="B32" s="27" t="s">
        <v>27</v>
      </c>
      <c r="C32" s="31" t="s">
        <v>247</v>
      </c>
      <c r="D32" s="31" t="s">
        <v>247</v>
      </c>
      <c r="E32" s="30" t="s">
        <v>247</v>
      </c>
    </row>
    <row r="33" spans="1:5" ht="15.75">
      <c r="A33" s="22" t="s">
        <v>16</v>
      </c>
      <c r="B33" s="27" t="s">
        <v>78</v>
      </c>
      <c r="C33" s="31">
        <v>60</v>
      </c>
      <c r="D33" s="42">
        <v>57</v>
      </c>
      <c r="E33" s="44" t="s">
        <v>248</v>
      </c>
    </row>
    <row r="34" spans="1:5" ht="15.75">
      <c r="A34" s="22" t="s">
        <v>17</v>
      </c>
      <c r="B34" s="27" t="s">
        <v>32</v>
      </c>
      <c r="C34" s="31">
        <v>350</v>
      </c>
      <c r="D34" s="42">
        <v>330</v>
      </c>
      <c r="E34" s="30" t="s">
        <v>125</v>
      </c>
    </row>
    <row r="35" spans="1:5" ht="15.75">
      <c r="A35" s="22" t="s">
        <v>18</v>
      </c>
      <c r="B35" s="27" t="s">
        <v>79</v>
      </c>
      <c r="C35" s="31">
        <v>3595</v>
      </c>
      <c r="D35" s="42">
        <v>3229</v>
      </c>
      <c r="E35" s="30" t="s">
        <v>126</v>
      </c>
    </row>
    <row r="36" spans="1:5" ht="27" customHeight="1">
      <c r="A36" s="22" t="s">
        <v>19</v>
      </c>
      <c r="B36" s="27" t="s">
        <v>33</v>
      </c>
      <c r="C36" s="31">
        <v>295</v>
      </c>
      <c r="D36" s="42">
        <v>210</v>
      </c>
      <c r="E36" s="30" t="s">
        <v>249</v>
      </c>
    </row>
    <row r="37" spans="1:5" ht="15.75">
      <c r="A37" s="22" t="s">
        <v>20</v>
      </c>
      <c r="B37" s="27" t="s">
        <v>28</v>
      </c>
      <c r="C37" s="31" t="s">
        <v>250</v>
      </c>
      <c r="D37" s="42" t="s">
        <v>250</v>
      </c>
      <c r="E37" s="30" t="s">
        <v>251</v>
      </c>
    </row>
    <row r="38" spans="1:5" ht="15.75">
      <c r="A38" s="22" t="s">
        <v>21</v>
      </c>
      <c r="B38" s="27" t="s">
        <v>80</v>
      </c>
      <c r="C38" s="31">
        <v>395</v>
      </c>
      <c r="D38" s="42">
        <v>350</v>
      </c>
      <c r="E38" s="30" t="s">
        <v>129</v>
      </c>
    </row>
    <row r="39" spans="1:5" ht="15.75">
      <c r="A39" s="80"/>
      <c r="B39" s="80"/>
      <c r="C39" s="26"/>
      <c r="D39" s="26"/>
      <c r="E39" s="25"/>
    </row>
    <row r="40" spans="1:5" ht="15.75">
      <c r="A40" s="84" t="s">
        <v>25</v>
      </c>
      <c r="B40" s="84"/>
      <c r="C40" s="71">
        <v>0.03</v>
      </c>
      <c r="D40" s="72"/>
      <c r="E40" s="73"/>
    </row>
    <row r="41" spans="1:5" ht="15.75">
      <c r="A41" s="22"/>
      <c r="B41" s="19"/>
      <c r="C41" s="23"/>
      <c r="D41" s="23"/>
      <c r="E41" s="24"/>
    </row>
    <row r="42" spans="1:5" ht="15.75">
      <c r="A42" s="84" t="s">
        <v>81</v>
      </c>
      <c r="B42" s="84"/>
      <c r="C42" s="65" t="s">
        <v>247</v>
      </c>
      <c r="D42" s="66"/>
      <c r="E42" s="67"/>
    </row>
  </sheetData>
  <sheetProtection/>
  <mergeCells count="34">
    <mergeCell ref="A21:B21"/>
    <mergeCell ref="A23:B23"/>
    <mergeCell ref="A25:B25"/>
    <mergeCell ref="A40:B40"/>
    <mergeCell ref="A42:B42"/>
    <mergeCell ref="A27:B27"/>
    <mergeCell ref="A29:B29"/>
    <mergeCell ref="A31:B31"/>
    <mergeCell ref="A39:B39"/>
    <mergeCell ref="A15:B15"/>
    <mergeCell ref="A17:B17"/>
    <mergeCell ref="A19:B19"/>
    <mergeCell ref="A11:B11"/>
    <mergeCell ref="A12:B12"/>
    <mergeCell ref="A14:B14"/>
    <mergeCell ref="A7:B7"/>
    <mergeCell ref="A9:B9"/>
    <mergeCell ref="C2:E2"/>
    <mergeCell ref="C7:E7"/>
    <mergeCell ref="C9:E9"/>
    <mergeCell ref="C11:E11"/>
    <mergeCell ref="A5:E5"/>
    <mergeCell ref="C12:E12"/>
    <mergeCell ref="C14:E14"/>
    <mergeCell ref="C15:E15"/>
    <mergeCell ref="C17:E17"/>
    <mergeCell ref="C19:E19"/>
    <mergeCell ref="C21:E21"/>
    <mergeCell ref="C23:E23"/>
    <mergeCell ref="C25:E25"/>
    <mergeCell ref="C27:E27"/>
    <mergeCell ref="C29:E29"/>
    <mergeCell ref="C40:E40"/>
    <mergeCell ref="C42:E42"/>
  </mergeCells>
  <printOptions/>
  <pageMargins left="0.25" right="0.25" top="0.75" bottom="0.75" header="0.3" footer="0.3"/>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4" sqref="A4:E4"/>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6" width="13.8515625" style="1" customWidth="1"/>
    <col min="7" max="8" width="16.7109375" style="1" customWidth="1"/>
    <col min="9" max="9" width="14.57421875" style="15" customWidth="1"/>
    <col min="10" max="16384" width="9.140625" style="15" customWidth="1"/>
  </cols>
  <sheetData>
    <row r="1" spans="1:4" ht="14.25">
      <c r="A1" s="14"/>
      <c r="B1" s="14"/>
      <c r="C1" s="15"/>
      <c r="D1" s="15"/>
    </row>
    <row r="2" spans="1:8" s="16" customFormat="1" ht="20.25">
      <c r="A2" s="11" t="s">
        <v>0</v>
      </c>
      <c r="C2" s="82" t="s">
        <v>130</v>
      </c>
      <c r="D2" s="82"/>
      <c r="E2" s="82"/>
      <c r="F2" s="2"/>
      <c r="G2" s="2"/>
      <c r="H2" s="2"/>
    </row>
    <row r="3" spans="1:4" ht="14.25">
      <c r="A3" s="17"/>
      <c r="B3" s="17"/>
      <c r="C3" s="18"/>
      <c r="D3" s="18"/>
    </row>
    <row r="4" spans="1:5" ht="20.25">
      <c r="A4" s="83" t="s">
        <v>67</v>
      </c>
      <c r="B4" s="83"/>
      <c r="C4" s="83"/>
      <c r="D4" s="83"/>
      <c r="E4" s="83"/>
    </row>
    <row r="6" spans="1:5" ht="15.75">
      <c r="A6" s="80" t="s">
        <v>9</v>
      </c>
      <c r="B6" s="80"/>
      <c r="C6" s="77" t="s">
        <v>131</v>
      </c>
      <c r="D6" s="78"/>
      <c r="E6" s="79"/>
    </row>
    <row r="7" spans="1:5" ht="15.75">
      <c r="A7" s="3"/>
      <c r="B7" s="3"/>
      <c r="C7" s="4"/>
      <c r="D7" s="13"/>
      <c r="E7" s="4"/>
    </row>
    <row r="8" spans="1:5" ht="15.75">
      <c r="A8" s="81" t="s">
        <v>30</v>
      </c>
      <c r="B8" s="80"/>
      <c r="C8" s="77" t="s">
        <v>132</v>
      </c>
      <c r="D8" s="78"/>
      <c r="E8" s="79"/>
    </row>
    <row r="9" spans="1:5" ht="15.75">
      <c r="A9" s="12"/>
      <c r="B9" s="12"/>
      <c r="C9" s="5"/>
      <c r="D9" s="5"/>
      <c r="E9" s="5"/>
    </row>
    <row r="10" spans="1:5" ht="15.75">
      <c r="A10" s="80" t="s">
        <v>1</v>
      </c>
      <c r="B10" s="80"/>
      <c r="C10" s="74" t="s">
        <v>117</v>
      </c>
      <c r="D10" s="75"/>
      <c r="E10" s="76"/>
    </row>
    <row r="11" spans="1:5" ht="15.75">
      <c r="A11" s="80" t="s">
        <v>11</v>
      </c>
      <c r="B11" s="80"/>
      <c r="C11" s="65" t="s">
        <v>118</v>
      </c>
      <c r="D11" s="66"/>
      <c r="E11" s="67"/>
    </row>
    <row r="12" spans="1:6" ht="15.75">
      <c r="A12" s="12"/>
      <c r="B12" s="12"/>
      <c r="C12" s="8"/>
      <c r="D12" s="8"/>
      <c r="E12" s="8"/>
      <c r="F12" s="9"/>
    </row>
    <row r="13" spans="1:5" ht="15.75">
      <c r="A13" s="80" t="s">
        <v>2</v>
      </c>
      <c r="B13" s="80"/>
      <c r="C13" s="74" t="s">
        <v>119</v>
      </c>
      <c r="D13" s="75"/>
      <c r="E13" s="76"/>
    </row>
    <row r="14" spans="1:5" ht="15.75">
      <c r="A14" s="80" t="s">
        <v>12</v>
      </c>
      <c r="B14" s="80"/>
      <c r="C14" s="65" t="s">
        <v>118</v>
      </c>
      <c r="D14" s="66"/>
      <c r="E14" s="67"/>
    </row>
    <row r="15" spans="1:5" ht="15.75">
      <c r="A15" s="6"/>
      <c r="B15" s="6"/>
      <c r="C15" s="7"/>
      <c r="D15" s="7"/>
      <c r="E15" s="7"/>
    </row>
    <row r="16" spans="1:5" ht="15.75">
      <c r="A16" s="80" t="s">
        <v>3</v>
      </c>
      <c r="B16" s="80"/>
      <c r="C16" s="74" t="s">
        <v>120</v>
      </c>
      <c r="D16" s="75"/>
      <c r="E16" s="76"/>
    </row>
    <row r="17" spans="1:5" ht="15.75">
      <c r="A17" s="6"/>
      <c r="B17" s="6"/>
      <c r="C17" s="7"/>
      <c r="D17" s="7"/>
      <c r="E17" s="7"/>
    </row>
    <row r="18" spans="1:5" ht="15.75">
      <c r="A18" s="80" t="s">
        <v>13</v>
      </c>
      <c r="B18" s="80"/>
      <c r="C18" s="77">
        <v>120</v>
      </c>
      <c r="D18" s="78"/>
      <c r="E18" s="79"/>
    </row>
    <row r="19" spans="1:5" ht="15.75">
      <c r="A19" s="6"/>
      <c r="B19" s="6"/>
      <c r="C19" s="7"/>
      <c r="D19" s="7"/>
      <c r="E19" s="7"/>
    </row>
    <row r="20" spans="1:5" ht="15.75">
      <c r="A20" s="80" t="s">
        <v>31</v>
      </c>
      <c r="B20" s="80"/>
      <c r="C20" s="62" t="s">
        <v>121</v>
      </c>
      <c r="D20" s="63"/>
      <c r="E20" s="79"/>
    </row>
    <row r="21" spans="1:5" ht="15.75">
      <c r="A21" s="6"/>
      <c r="B21" s="6"/>
      <c r="C21" s="7"/>
      <c r="D21" s="7"/>
      <c r="E21" s="7"/>
    </row>
    <row r="22" spans="1:5" ht="15.75">
      <c r="A22" s="80" t="s">
        <v>14</v>
      </c>
      <c r="B22" s="80"/>
      <c r="C22" s="62" t="s">
        <v>122</v>
      </c>
      <c r="D22" s="63"/>
      <c r="E22" s="79"/>
    </row>
    <row r="23" spans="1:5" ht="15.75">
      <c r="A23" s="6"/>
      <c r="B23" s="6"/>
      <c r="C23" s="7"/>
      <c r="D23" s="7"/>
      <c r="E23" s="7"/>
    </row>
    <row r="24" spans="1:5" ht="15.75">
      <c r="A24" s="80" t="s">
        <v>4</v>
      </c>
      <c r="B24" s="80"/>
      <c r="C24" s="65">
        <v>36875</v>
      </c>
      <c r="D24" s="66"/>
      <c r="E24" s="67"/>
    </row>
    <row r="25" spans="1:5" ht="15.75">
      <c r="A25" s="6"/>
      <c r="B25" s="6"/>
      <c r="C25" s="7"/>
      <c r="D25" s="7"/>
      <c r="E25" s="7"/>
    </row>
    <row r="26" spans="1:5" ht="15.75">
      <c r="A26" s="80" t="s">
        <v>5</v>
      </c>
      <c r="B26" s="80"/>
      <c r="C26" s="65">
        <v>31599</v>
      </c>
      <c r="D26" s="66"/>
      <c r="E26" s="67"/>
    </row>
    <row r="27" spans="1:5" ht="15.75">
      <c r="A27" s="6"/>
      <c r="B27" s="6"/>
      <c r="C27" s="7"/>
      <c r="D27" s="7"/>
      <c r="E27" s="7"/>
    </row>
    <row r="28" spans="1:5" ht="15.75">
      <c r="A28" s="80" t="s">
        <v>6</v>
      </c>
      <c r="B28" s="80"/>
      <c r="C28" s="68">
        <f>(C24-C26)</f>
        <v>5276</v>
      </c>
      <c r="D28" s="69"/>
      <c r="E28" s="70"/>
    </row>
    <row r="29" spans="1:5" ht="14.25">
      <c r="A29" s="6"/>
      <c r="B29" s="6"/>
      <c r="C29" s="10"/>
      <c r="D29" s="10"/>
      <c r="E29" s="10"/>
    </row>
    <row r="30" spans="1:5" ht="15.75">
      <c r="A30" s="85" t="s">
        <v>34</v>
      </c>
      <c r="B30" s="85"/>
      <c r="C30" s="20" t="s">
        <v>7</v>
      </c>
      <c r="D30" s="20" t="s">
        <v>8</v>
      </c>
      <c r="E30" s="21" t="s">
        <v>10</v>
      </c>
    </row>
    <row r="31" spans="1:5" ht="15.75">
      <c r="A31" s="22" t="s">
        <v>15</v>
      </c>
      <c r="B31" s="27" t="s">
        <v>27</v>
      </c>
      <c r="C31" s="28"/>
      <c r="D31" s="28" t="s">
        <v>123</v>
      </c>
      <c r="E31" s="29"/>
    </row>
    <row r="32" spans="1:5" ht="15.75">
      <c r="A32" s="22" t="s">
        <v>16</v>
      </c>
      <c r="B32" s="27" t="s">
        <v>78</v>
      </c>
      <c r="C32" s="28">
        <v>60</v>
      </c>
      <c r="D32" s="28">
        <v>57</v>
      </c>
      <c r="E32" s="29" t="s">
        <v>124</v>
      </c>
    </row>
    <row r="33" spans="1:5" ht="15.75">
      <c r="A33" s="22" t="s">
        <v>17</v>
      </c>
      <c r="B33" s="27" t="s">
        <v>32</v>
      </c>
      <c r="C33" s="28">
        <v>350</v>
      </c>
      <c r="D33" s="28">
        <v>330</v>
      </c>
      <c r="E33" s="29" t="s">
        <v>125</v>
      </c>
    </row>
    <row r="34" spans="1:5" ht="15.75">
      <c r="A34" s="22" t="s">
        <v>18</v>
      </c>
      <c r="B34" s="27" t="s">
        <v>79</v>
      </c>
      <c r="C34" s="28">
        <v>3595</v>
      </c>
      <c r="D34" s="28">
        <v>3395</v>
      </c>
      <c r="E34" s="29" t="s">
        <v>126</v>
      </c>
    </row>
    <row r="35" spans="1:5" ht="27" customHeight="1">
      <c r="A35" s="22" t="s">
        <v>19</v>
      </c>
      <c r="B35" s="27" t="s">
        <v>33</v>
      </c>
      <c r="C35" s="28"/>
      <c r="D35" s="28">
        <v>225</v>
      </c>
      <c r="E35" s="29"/>
    </row>
    <row r="36" spans="1:5" ht="15.75">
      <c r="A36" s="22" t="s">
        <v>20</v>
      </c>
      <c r="B36" s="27" t="s">
        <v>28</v>
      </c>
      <c r="C36" s="28" t="s">
        <v>127</v>
      </c>
      <c r="D36" s="28">
        <v>0</v>
      </c>
      <c r="E36" s="29" t="s">
        <v>128</v>
      </c>
    </row>
    <row r="37" spans="1:5" ht="15.75">
      <c r="A37" s="80"/>
      <c r="B37" s="80"/>
      <c r="C37" s="26"/>
      <c r="D37" s="26"/>
      <c r="E37" s="25"/>
    </row>
    <row r="38" spans="1:5" ht="15.75">
      <c r="A38" s="84" t="s">
        <v>25</v>
      </c>
      <c r="B38" s="84"/>
      <c r="C38" s="71">
        <v>0.05</v>
      </c>
      <c r="D38" s="72"/>
      <c r="E38" s="73"/>
    </row>
    <row r="39" spans="1:5" ht="15.75">
      <c r="A39" s="22"/>
      <c r="B39" s="19"/>
      <c r="C39" s="23"/>
      <c r="D39" s="23"/>
      <c r="E39" s="24"/>
    </row>
    <row r="40" spans="1:5" ht="15.75">
      <c r="A40" s="84" t="s">
        <v>81</v>
      </c>
      <c r="B40" s="84"/>
      <c r="C40" s="86">
        <v>0</v>
      </c>
      <c r="D40" s="86"/>
      <c r="E40" s="86"/>
    </row>
  </sheetData>
  <sheetProtection/>
  <mergeCells count="34">
    <mergeCell ref="A30:B30"/>
    <mergeCell ref="C24:E24"/>
    <mergeCell ref="A38:B38"/>
    <mergeCell ref="C38:E38"/>
    <mergeCell ref="A40:B40"/>
    <mergeCell ref="C40:E40"/>
    <mergeCell ref="A37:B37"/>
    <mergeCell ref="A24:B24"/>
    <mergeCell ref="A28:B28"/>
    <mergeCell ref="C28:E28"/>
    <mergeCell ref="A20:B20"/>
    <mergeCell ref="C11:E11"/>
    <mergeCell ref="A13:B13"/>
    <mergeCell ref="C13:E13"/>
    <mergeCell ref="A14:B14"/>
    <mergeCell ref="C14:E14"/>
    <mergeCell ref="C20:E20"/>
    <mergeCell ref="A8:B8"/>
    <mergeCell ref="C8:E8"/>
    <mergeCell ref="A16:B16"/>
    <mergeCell ref="A10:B10"/>
    <mergeCell ref="C16:E16"/>
    <mergeCell ref="A18:B18"/>
    <mergeCell ref="C18:E18"/>
    <mergeCell ref="A22:B22"/>
    <mergeCell ref="C22:E22"/>
    <mergeCell ref="C10:E10"/>
    <mergeCell ref="A11:B11"/>
    <mergeCell ref="C2:E2"/>
    <mergeCell ref="A26:B26"/>
    <mergeCell ref="C26:E26"/>
    <mergeCell ref="A4:E4"/>
    <mergeCell ref="A6:B6"/>
    <mergeCell ref="C6:E6"/>
  </mergeCells>
  <printOptions/>
  <pageMargins left="0.25" right="0.25" top="0.75" bottom="0.75" header="0.3" footer="0.3"/>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E46"/>
  <sheetViews>
    <sheetView zoomScalePageLayoutView="0" workbookViewId="0" topLeftCell="A1">
      <pane ySplit="2" topLeftCell="A3" activePane="bottomLeft" state="frozen"/>
      <selection pane="topLeft" activeCell="A1" sqref="A1"/>
      <selection pane="bottomLeft" activeCell="A4" sqref="A4:E4"/>
    </sheetView>
  </sheetViews>
  <sheetFormatPr defaultColWidth="9.140625" defaultRowHeight="15"/>
  <cols>
    <col min="1" max="1" width="19.421875" style="1" bestFit="1" customWidth="1"/>
    <col min="2" max="2" width="63.140625" style="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173</v>
      </c>
      <c r="D2" s="82"/>
      <c r="E2" s="82"/>
    </row>
    <row r="3" spans="1:4" ht="14.25">
      <c r="A3" s="17"/>
      <c r="B3" s="17"/>
      <c r="C3" s="18"/>
      <c r="D3" s="18"/>
    </row>
    <row r="4" spans="1:5" ht="20.25">
      <c r="A4" s="83" t="s">
        <v>68</v>
      </c>
      <c r="B4" s="83"/>
      <c r="C4" s="83"/>
      <c r="D4" s="83"/>
      <c r="E4" s="83"/>
    </row>
    <row r="6" spans="1:5" ht="15.75">
      <c r="A6" s="80" t="s">
        <v>9</v>
      </c>
      <c r="B6" s="80"/>
      <c r="C6" s="77" t="s">
        <v>176</v>
      </c>
      <c r="D6" s="78"/>
      <c r="E6" s="79"/>
    </row>
    <row r="7" spans="1:5" ht="15.75">
      <c r="A7" s="3"/>
      <c r="B7" s="3"/>
      <c r="C7" s="4"/>
      <c r="D7" s="13"/>
      <c r="E7" s="4"/>
    </row>
    <row r="8" spans="1:5" ht="15.75">
      <c r="A8" s="81" t="s">
        <v>30</v>
      </c>
      <c r="B8" s="80"/>
      <c r="C8" s="77" t="s">
        <v>177</v>
      </c>
      <c r="D8" s="78"/>
      <c r="E8" s="79"/>
    </row>
    <row r="9" spans="1:5" ht="15.75">
      <c r="A9" s="12"/>
      <c r="B9" s="12"/>
      <c r="C9" s="5"/>
      <c r="D9" s="5"/>
      <c r="E9" s="5"/>
    </row>
    <row r="10" spans="1:5" ht="15.75">
      <c r="A10" s="80" t="s">
        <v>1</v>
      </c>
      <c r="B10" s="80"/>
      <c r="C10" s="74" t="s">
        <v>178</v>
      </c>
      <c r="D10" s="75"/>
      <c r="E10" s="76"/>
    </row>
    <row r="11" spans="1:5" ht="15.75">
      <c r="A11" s="80" t="s">
        <v>11</v>
      </c>
      <c r="B11" s="80"/>
      <c r="C11" s="65" t="s">
        <v>111</v>
      </c>
      <c r="D11" s="66"/>
      <c r="E11" s="67"/>
    </row>
    <row r="12" spans="1:5" ht="15.75">
      <c r="A12" s="12"/>
      <c r="B12" s="12"/>
      <c r="C12" s="8"/>
      <c r="D12" s="8"/>
      <c r="E12" s="8"/>
    </row>
    <row r="13" spans="1:5" ht="15.75">
      <c r="A13" s="80" t="s">
        <v>2</v>
      </c>
      <c r="B13" s="80"/>
      <c r="C13" s="74" t="s">
        <v>179</v>
      </c>
      <c r="D13" s="75"/>
      <c r="E13" s="76"/>
    </row>
    <row r="14" spans="1:5" ht="15.75">
      <c r="A14" s="80" t="s">
        <v>12</v>
      </c>
      <c r="B14" s="80"/>
      <c r="C14" s="65" t="s">
        <v>111</v>
      </c>
      <c r="D14" s="66"/>
      <c r="E14" s="67"/>
    </row>
    <row r="15" spans="1:5" ht="15.75">
      <c r="A15" s="6"/>
      <c r="B15" s="6"/>
      <c r="C15" s="7"/>
      <c r="D15" s="7"/>
      <c r="E15" s="7"/>
    </row>
    <row r="16" spans="1:5" ht="15.75">
      <c r="A16" s="80" t="s">
        <v>3</v>
      </c>
      <c r="B16" s="80"/>
      <c r="C16" s="74" t="s">
        <v>180</v>
      </c>
      <c r="D16" s="75"/>
      <c r="E16" s="76"/>
    </row>
    <row r="17" spans="1:5" ht="15.75">
      <c r="A17" s="6"/>
      <c r="B17" s="6"/>
      <c r="C17" s="7"/>
      <c r="D17" s="7"/>
      <c r="E17" s="7"/>
    </row>
    <row r="18" spans="1:5" ht="15.75">
      <c r="A18" s="80" t="s">
        <v>13</v>
      </c>
      <c r="B18" s="80"/>
      <c r="C18" s="77" t="s">
        <v>181</v>
      </c>
      <c r="D18" s="78"/>
      <c r="E18" s="79"/>
    </row>
    <row r="19" spans="1:5" ht="15.75">
      <c r="A19" s="6"/>
      <c r="B19" s="6"/>
      <c r="C19" s="7"/>
      <c r="D19" s="7"/>
      <c r="E19" s="7"/>
    </row>
    <row r="20" spans="1:5" ht="15.75">
      <c r="A20" s="80" t="s">
        <v>31</v>
      </c>
      <c r="B20" s="80"/>
      <c r="C20" s="62" t="s">
        <v>182</v>
      </c>
      <c r="D20" s="63"/>
      <c r="E20" s="79"/>
    </row>
    <row r="21" spans="1:5" ht="15.75">
      <c r="A21" s="6"/>
      <c r="B21" s="6"/>
      <c r="C21" s="7"/>
      <c r="D21" s="7"/>
      <c r="E21" s="7"/>
    </row>
    <row r="22" spans="1:5" ht="15.75">
      <c r="A22" s="80" t="s">
        <v>14</v>
      </c>
      <c r="B22" s="80"/>
      <c r="C22" s="62" t="s">
        <v>120</v>
      </c>
      <c r="D22" s="63"/>
      <c r="E22" s="79"/>
    </row>
    <row r="23" spans="1:5" ht="15.75">
      <c r="A23" s="6"/>
      <c r="B23" s="6"/>
      <c r="C23" s="7"/>
      <c r="D23" s="7"/>
      <c r="E23" s="7"/>
    </row>
    <row r="24" spans="1:5" ht="15.75">
      <c r="A24" s="80" t="s">
        <v>4</v>
      </c>
      <c r="B24" s="80"/>
      <c r="C24" s="65">
        <v>39150</v>
      </c>
      <c r="D24" s="66"/>
      <c r="E24" s="67"/>
    </row>
    <row r="25" spans="1:5" ht="15.75">
      <c r="A25" s="6"/>
      <c r="B25" s="6"/>
      <c r="C25" s="7"/>
      <c r="D25" s="7"/>
      <c r="E25" s="7"/>
    </row>
    <row r="26" spans="1:5" ht="15.75">
      <c r="A26" s="80" t="s">
        <v>5</v>
      </c>
      <c r="B26" s="80"/>
      <c r="C26" s="65">
        <v>24339</v>
      </c>
      <c r="D26" s="66"/>
      <c r="E26" s="67"/>
    </row>
    <row r="27" spans="1:5" ht="15.75">
      <c r="A27" s="6"/>
      <c r="B27" s="6"/>
      <c r="C27" s="7"/>
      <c r="D27" s="7"/>
      <c r="E27" s="7"/>
    </row>
    <row r="28" spans="1:5" ht="15.75">
      <c r="A28" s="80" t="s">
        <v>6</v>
      </c>
      <c r="B28" s="80"/>
      <c r="C28" s="68">
        <f>(C24-C26)</f>
        <v>14811</v>
      </c>
      <c r="D28" s="69"/>
      <c r="E28" s="70"/>
    </row>
    <row r="29" spans="1:5" ht="14.25">
      <c r="A29" s="6"/>
      <c r="B29" s="6"/>
      <c r="C29" s="10"/>
      <c r="D29" s="10"/>
      <c r="E29" s="10"/>
    </row>
    <row r="30" spans="1:5" ht="15.75">
      <c r="A30" s="85" t="s">
        <v>34</v>
      </c>
      <c r="B30" s="85"/>
      <c r="C30" s="20" t="s">
        <v>7</v>
      </c>
      <c r="D30" s="20" t="s">
        <v>8</v>
      </c>
      <c r="E30" s="21" t="s">
        <v>10</v>
      </c>
    </row>
    <row r="31" spans="1:5" ht="15.75">
      <c r="A31" s="22" t="s">
        <v>82</v>
      </c>
      <c r="B31" s="27" t="s">
        <v>83</v>
      </c>
      <c r="C31" s="28">
        <v>34345</v>
      </c>
      <c r="D31" s="42">
        <v>21621</v>
      </c>
      <c r="E31" s="29" t="s">
        <v>183</v>
      </c>
    </row>
    <row r="32" spans="1:5" ht="15.75">
      <c r="A32" s="22" t="s">
        <v>15</v>
      </c>
      <c r="B32" s="27" t="s">
        <v>27</v>
      </c>
      <c r="C32" s="28">
        <v>125</v>
      </c>
      <c r="D32" s="42">
        <v>115</v>
      </c>
      <c r="E32" s="29" t="s">
        <v>184</v>
      </c>
    </row>
    <row r="33" spans="1:5" ht="15.75">
      <c r="A33" s="22" t="s">
        <v>16</v>
      </c>
      <c r="B33" s="27" t="s">
        <v>26</v>
      </c>
      <c r="C33" s="28">
        <v>0</v>
      </c>
      <c r="D33" s="42">
        <v>0</v>
      </c>
      <c r="E33" s="29" t="s">
        <v>185</v>
      </c>
    </row>
    <row r="34" spans="1:5" ht="15.75">
      <c r="A34" s="22" t="s">
        <v>17</v>
      </c>
      <c r="B34" s="27" t="s">
        <v>84</v>
      </c>
      <c r="C34" s="28">
        <v>40</v>
      </c>
      <c r="D34" s="42">
        <v>36</v>
      </c>
      <c r="E34" s="29" t="s">
        <v>186</v>
      </c>
    </row>
    <row r="35" spans="1:5" ht="15.75">
      <c r="A35" s="22" t="s">
        <v>18</v>
      </c>
      <c r="B35" s="27" t="s">
        <v>85</v>
      </c>
      <c r="C35" s="28">
        <v>1150</v>
      </c>
      <c r="D35" s="42">
        <v>1075</v>
      </c>
      <c r="E35" s="29" t="s">
        <v>187</v>
      </c>
    </row>
    <row r="36" spans="1:5" ht="15.75">
      <c r="A36" s="22" t="s">
        <v>19</v>
      </c>
      <c r="B36" s="27" t="s">
        <v>33</v>
      </c>
      <c r="C36" s="28">
        <v>100</v>
      </c>
      <c r="D36" s="42">
        <v>95</v>
      </c>
      <c r="E36" s="29" t="s">
        <v>188</v>
      </c>
    </row>
    <row r="37" spans="1:5" ht="28.5">
      <c r="A37" s="22" t="s">
        <v>20</v>
      </c>
      <c r="B37" s="27" t="s">
        <v>86</v>
      </c>
      <c r="C37" s="28">
        <v>2000</v>
      </c>
      <c r="D37" s="42">
        <v>1895</v>
      </c>
      <c r="E37" s="29" t="s">
        <v>189</v>
      </c>
    </row>
    <row r="38" spans="1:5" ht="15.75">
      <c r="A38" s="22" t="s">
        <v>21</v>
      </c>
      <c r="B38" s="27" t="s">
        <v>87</v>
      </c>
      <c r="C38" s="28">
        <v>375</v>
      </c>
      <c r="D38" s="42">
        <v>350</v>
      </c>
      <c r="E38" s="29" t="s">
        <v>190</v>
      </c>
    </row>
    <row r="39" spans="1:5" ht="15.75">
      <c r="A39" s="22" t="s">
        <v>22</v>
      </c>
      <c r="B39" s="27" t="s">
        <v>28</v>
      </c>
      <c r="C39" s="28">
        <v>500</v>
      </c>
      <c r="D39" s="42">
        <v>475</v>
      </c>
      <c r="E39" s="29" t="s">
        <v>191</v>
      </c>
    </row>
    <row r="40" spans="1:5" ht="15.75">
      <c r="A40" s="22" t="s">
        <v>23</v>
      </c>
      <c r="B40" s="27" t="s">
        <v>32</v>
      </c>
      <c r="C40" s="28">
        <v>360</v>
      </c>
      <c r="D40" s="42">
        <v>345</v>
      </c>
      <c r="E40" s="29" t="s">
        <v>192</v>
      </c>
    </row>
    <row r="41" spans="1:5" ht="15.75">
      <c r="A41" s="22" t="s">
        <v>24</v>
      </c>
      <c r="B41" s="27" t="s">
        <v>88</v>
      </c>
      <c r="C41" s="28">
        <v>350</v>
      </c>
      <c r="D41" s="28">
        <v>345</v>
      </c>
      <c r="E41" s="29" t="s">
        <v>193</v>
      </c>
    </row>
    <row r="42" spans="1:5" ht="15.75">
      <c r="A42" s="22" t="s">
        <v>29</v>
      </c>
      <c r="B42" s="27" t="s">
        <v>89</v>
      </c>
      <c r="C42" s="28">
        <v>2240</v>
      </c>
      <c r="D42" s="28">
        <v>2000</v>
      </c>
      <c r="E42" s="29" t="s">
        <v>194</v>
      </c>
    </row>
    <row r="43" spans="1:5" ht="15.75">
      <c r="A43" s="80"/>
      <c r="B43" s="80"/>
      <c r="C43" s="26"/>
      <c r="D43" s="26"/>
      <c r="E43" s="25"/>
    </row>
    <row r="44" spans="1:5" ht="15.75">
      <c r="A44" s="85" t="s">
        <v>25</v>
      </c>
      <c r="B44" s="85"/>
      <c r="C44" s="71">
        <v>0</v>
      </c>
      <c r="D44" s="72"/>
      <c r="E44" s="73"/>
    </row>
    <row r="45" spans="1:5" ht="15.75">
      <c r="A45" s="22"/>
      <c r="B45" s="19"/>
      <c r="C45" s="23"/>
      <c r="D45" s="23"/>
      <c r="E45" s="24"/>
    </row>
    <row r="46" spans="1:5" ht="15.75">
      <c r="A46" s="84" t="s">
        <v>81</v>
      </c>
      <c r="B46" s="84"/>
      <c r="C46" s="86">
        <v>0</v>
      </c>
      <c r="D46" s="86"/>
      <c r="E46" s="86"/>
    </row>
  </sheetData>
  <sheetProtection/>
  <mergeCells count="34">
    <mergeCell ref="A30:B30"/>
    <mergeCell ref="C24:E24"/>
    <mergeCell ref="A44:B44"/>
    <mergeCell ref="C44:E44"/>
    <mergeCell ref="A46:B46"/>
    <mergeCell ref="C46:E46"/>
    <mergeCell ref="C2:E2"/>
    <mergeCell ref="A26:B26"/>
    <mergeCell ref="C26:E26"/>
    <mergeCell ref="A28:B28"/>
    <mergeCell ref="C28:E28"/>
    <mergeCell ref="A16:B16"/>
    <mergeCell ref="C16:E16"/>
    <mergeCell ref="A18:B18"/>
    <mergeCell ref="C18:E18"/>
    <mergeCell ref="A43:B43"/>
    <mergeCell ref="A20:B20"/>
    <mergeCell ref="C20:E20"/>
    <mergeCell ref="A22:B22"/>
    <mergeCell ref="C22:E22"/>
    <mergeCell ref="A24:B24"/>
    <mergeCell ref="A11:B11"/>
    <mergeCell ref="C11:E11"/>
    <mergeCell ref="A13:B13"/>
    <mergeCell ref="C13:E13"/>
    <mergeCell ref="A14:B14"/>
    <mergeCell ref="C14:E14"/>
    <mergeCell ref="A4:E4"/>
    <mergeCell ref="A6:B6"/>
    <mergeCell ref="C6:E6"/>
    <mergeCell ref="A8:B8"/>
    <mergeCell ref="C8:E8"/>
    <mergeCell ref="A10:B10"/>
    <mergeCell ref="C10:E10"/>
  </mergeCells>
  <printOptions/>
  <pageMargins left="0.25" right="0.25" top="0.75" bottom="0.75" header="0.3" footer="0.3"/>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E45"/>
  <sheetViews>
    <sheetView zoomScalePageLayoutView="0" workbookViewId="0" topLeftCell="A1">
      <pane ySplit="2" topLeftCell="A3" activePane="bottomLeft" state="frozen"/>
      <selection pane="topLeft" activeCell="A1" sqref="A1"/>
      <selection pane="bottomLeft" activeCell="A5" sqref="A5:E5"/>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173</v>
      </c>
      <c r="D2" s="82"/>
      <c r="E2" s="82"/>
    </row>
    <row r="3" spans="1:4" ht="14.25">
      <c r="A3" s="17"/>
      <c r="B3" s="17"/>
      <c r="C3" s="18"/>
      <c r="D3" s="18"/>
    </row>
    <row r="4" spans="1:4" ht="14.25">
      <c r="A4" s="17"/>
      <c r="B4" s="17"/>
      <c r="C4" s="18"/>
      <c r="D4" s="18"/>
    </row>
    <row r="5" spans="1:5" ht="20.25">
      <c r="A5" s="83" t="s">
        <v>69</v>
      </c>
      <c r="B5" s="83"/>
      <c r="C5" s="83"/>
      <c r="D5" s="83"/>
      <c r="E5" s="83"/>
    </row>
    <row r="7" spans="1:5" ht="15.75">
      <c r="A7" s="80" t="s">
        <v>9</v>
      </c>
      <c r="B7" s="80"/>
      <c r="C7" s="77" t="s">
        <v>195</v>
      </c>
      <c r="D7" s="78"/>
      <c r="E7" s="79"/>
    </row>
    <row r="8" spans="1:5" ht="15.75">
      <c r="A8" s="3"/>
      <c r="B8" s="3"/>
      <c r="C8" s="4"/>
      <c r="D8" s="13"/>
      <c r="E8" s="4"/>
    </row>
    <row r="9" spans="1:5" ht="15.75">
      <c r="A9" s="81" t="s">
        <v>30</v>
      </c>
      <c r="B9" s="80"/>
      <c r="C9" s="77" t="s">
        <v>196</v>
      </c>
      <c r="D9" s="78"/>
      <c r="E9" s="79"/>
    </row>
    <row r="10" spans="1:5" ht="15.75">
      <c r="A10" s="12"/>
      <c r="B10" s="12"/>
      <c r="C10" s="5"/>
      <c r="D10" s="5"/>
      <c r="E10" s="5"/>
    </row>
    <row r="11" spans="1:5" ht="15.75">
      <c r="A11" s="80" t="s">
        <v>1</v>
      </c>
      <c r="B11" s="80"/>
      <c r="C11" s="74" t="s">
        <v>178</v>
      </c>
      <c r="D11" s="75"/>
      <c r="E11" s="76"/>
    </row>
    <row r="12" spans="1:5" ht="15.75">
      <c r="A12" s="80" t="s">
        <v>11</v>
      </c>
      <c r="B12" s="80"/>
      <c r="C12" s="65" t="s">
        <v>111</v>
      </c>
      <c r="D12" s="66"/>
      <c r="E12" s="67"/>
    </row>
    <row r="13" spans="1:5" ht="15.75">
      <c r="A13" s="12"/>
      <c r="B13" s="12"/>
      <c r="C13" s="8"/>
      <c r="D13" s="8"/>
      <c r="E13" s="8"/>
    </row>
    <row r="14" spans="1:5" ht="15.75">
      <c r="A14" s="80" t="s">
        <v>2</v>
      </c>
      <c r="B14" s="80"/>
      <c r="C14" s="74" t="s">
        <v>178</v>
      </c>
      <c r="D14" s="75"/>
      <c r="E14" s="76"/>
    </row>
    <row r="15" spans="1:5" ht="15.75">
      <c r="A15" s="80" t="s">
        <v>12</v>
      </c>
      <c r="B15" s="80"/>
      <c r="C15" s="65" t="s">
        <v>111</v>
      </c>
      <c r="D15" s="66"/>
      <c r="E15" s="67"/>
    </row>
    <row r="16" spans="1:5" ht="15.75">
      <c r="A16" s="6"/>
      <c r="B16" s="6"/>
      <c r="C16" s="7"/>
      <c r="D16" s="7"/>
      <c r="E16" s="7"/>
    </row>
    <row r="17" spans="1:5" ht="15.75">
      <c r="A17" s="80" t="s">
        <v>3</v>
      </c>
      <c r="B17" s="80"/>
      <c r="C17" s="74" t="s">
        <v>197</v>
      </c>
      <c r="D17" s="75"/>
      <c r="E17" s="76"/>
    </row>
    <row r="18" spans="1:5" ht="15.75">
      <c r="A18" s="6"/>
      <c r="B18" s="6"/>
      <c r="C18" s="7"/>
      <c r="D18" s="7"/>
      <c r="E18" s="7"/>
    </row>
    <row r="19" spans="1:5" ht="15.75">
      <c r="A19" s="80" t="s">
        <v>13</v>
      </c>
      <c r="B19" s="80"/>
      <c r="C19" s="77" t="s">
        <v>181</v>
      </c>
      <c r="D19" s="78"/>
      <c r="E19" s="79"/>
    </row>
    <row r="20" spans="1:5" ht="15.75">
      <c r="A20" s="6"/>
      <c r="B20" s="6"/>
      <c r="C20" s="7"/>
      <c r="D20" s="7"/>
      <c r="E20" s="7"/>
    </row>
    <row r="21" spans="1:5" ht="15.75">
      <c r="A21" s="80" t="s">
        <v>31</v>
      </c>
      <c r="B21" s="80"/>
      <c r="C21" s="62" t="s">
        <v>198</v>
      </c>
      <c r="D21" s="63"/>
      <c r="E21" s="79"/>
    </row>
    <row r="22" spans="1:5" ht="15.75">
      <c r="A22" s="6"/>
      <c r="B22" s="6"/>
      <c r="C22" s="7"/>
      <c r="D22" s="7"/>
      <c r="E22" s="7"/>
    </row>
    <row r="23" spans="1:5" ht="15.75">
      <c r="A23" s="80" t="s">
        <v>14</v>
      </c>
      <c r="B23" s="80"/>
      <c r="C23" s="62" t="s">
        <v>120</v>
      </c>
      <c r="D23" s="63"/>
      <c r="E23" s="79"/>
    </row>
    <row r="24" spans="1:5" ht="15.75">
      <c r="A24" s="6"/>
      <c r="B24" s="6"/>
      <c r="C24" s="7"/>
      <c r="D24" s="7"/>
      <c r="E24" s="7"/>
    </row>
    <row r="25" spans="1:5" ht="15.75">
      <c r="A25" s="80" t="s">
        <v>4</v>
      </c>
      <c r="B25" s="80"/>
      <c r="C25" s="65">
        <v>45375.25</v>
      </c>
      <c r="D25" s="66"/>
      <c r="E25" s="67"/>
    </row>
    <row r="26" spans="1:5" ht="15.75">
      <c r="A26" s="6"/>
      <c r="B26" s="6"/>
      <c r="C26" s="7"/>
      <c r="D26" s="7"/>
      <c r="E26" s="7"/>
    </row>
    <row r="27" spans="1:5" ht="15.75">
      <c r="A27" s="80" t="s">
        <v>5</v>
      </c>
      <c r="B27" s="80"/>
      <c r="C27" s="65">
        <v>32483</v>
      </c>
      <c r="D27" s="66"/>
      <c r="E27" s="67"/>
    </row>
    <row r="28" spans="1:5" ht="15.75">
      <c r="A28" s="6"/>
      <c r="B28" s="6"/>
      <c r="C28" s="7"/>
      <c r="D28" s="7"/>
      <c r="E28" s="7"/>
    </row>
    <row r="29" spans="1:5" ht="15.75">
      <c r="A29" s="80" t="s">
        <v>6</v>
      </c>
      <c r="B29" s="80"/>
      <c r="C29" s="68">
        <f>(C25-C27)</f>
        <v>12892.25</v>
      </c>
      <c r="D29" s="69"/>
      <c r="E29" s="70"/>
    </row>
    <row r="30" spans="1:5" ht="14.25">
      <c r="A30" s="6"/>
      <c r="B30" s="6"/>
      <c r="C30" s="10"/>
      <c r="D30" s="10"/>
      <c r="E30" s="10"/>
    </row>
    <row r="31" spans="1:5" ht="15.75">
      <c r="A31" s="85" t="s">
        <v>34</v>
      </c>
      <c r="B31" s="85"/>
      <c r="C31" s="20" t="s">
        <v>7</v>
      </c>
      <c r="D31" s="20" t="s">
        <v>8</v>
      </c>
      <c r="E31" s="21" t="s">
        <v>10</v>
      </c>
    </row>
    <row r="32" spans="1:5" ht="15.75">
      <c r="A32" s="22" t="s">
        <v>15</v>
      </c>
      <c r="B32" s="27" t="s">
        <v>27</v>
      </c>
      <c r="C32" s="28">
        <v>190</v>
      </c>
      <c r="D32" s="28">
        <v>180</v>
      </c>
      <c r="E32" s="33" t="s">
        <v>199</v>
      </c>
    </row>
    <row r="33" spans="1:5" ht="15.75">
      <c r="A33" s="22" t="s">
        <v>16</v>
      </c>
      <c r="B33" s="27" t="s">
        <v>26</v>
      </c>
      <c r="C33" s="28">
        <v>0</v>
      </c>
      <c r="D33" s="28">
        <v>0</v>
      </c>
      <c r="E33" s="29" t="s">
        <v>200</v>
      </c>
    </row>
    <row r="34" spans="1:5" ht="15.75">
      <c r="A34" s="22" t="s">
        <v>17</v>
      </c>
      <c r="B34" s="27" t="s">
        <v>45</v>
      </c>
      <c r="C34" s="28">
        <v>150</v>
      </c>
      <c r="D34" s="42">
        <v>88</v>
      </c>
      <c r="E34" s="44" t="s">
        <v>253</v>
      </c>
    </row>
    <row r="35" spans="1:5" ht="15.75">
      <c r="A35" s="22" t="s">
        <v>18</v>
      </c>
      <c r="B35" s="27" t="s">
        <v>90</v>
      </c>
      <c r="C35" s="28">
        <v>500</v>
      </c>
      <c r="D35" s="42">
        <v>475</v>
      </c>
      <c r="E35" s="29" t="s">
        <v>201</v>
      </c>
    </row>
    <row r="36" spans="1:5" ht="27" customHeight="1">
      <c r="A36" s="22" t="s">
        <v>19</v>
      </c>
      <c r="B36" s="27" t="s">
        <v>33</v>
      </c>
      <c r="C36" s="28">
        <v>225</v>
      </c>
      <c r="D36" s="42">
        <v>195</v>
      </c>
      <c r="E36" s="29" t="s">
        <v>202</v>
      </c>
    </row>
    <row r="37" spans="1:5" ht="15.75">
      <c r="A37" s="22" t="s">
        <v>20</v>
      </c>
      <c r="B37" s="27" t="s">
        <v>91</v>
      </c>
      <c r="C37" s="28">
        <v>0</v>
      </c>
      <c r="D37" s="42">
        <v>0</v>
      </c>
      <c r="E37" s="29" t="s">
        <v>203</v>
      </c>
    </row>
    <row r="38" spans="1:5" ht="15.75">
      <c r="A38" s="22" t="s">
        <v>21</v>
      </c>
      <c r="B38" s="27" t="s">
        <v>92</v>
      </c>
      <c r="C38" s="28">
        <v>250</v>
      </c>
      <c r="D38" s="42">
        <v>235</v>
      </c>
      <c r="E38" s="29" t="s">
        <v>204</v>
      </c>
    </row>
    <row r="39" spans="1:5" ht="15.75">
      <c r="A39" s="22" t="s">
        <v>22</v>
      </c>
      <c r="B39" s="27" t="s">
        <v>93</v>
      </c>
      <c r="C39" s="28">
        <v>695</v>
      </c>
      <c r="D39" s="28">
        <v>651</v>
      </c>
      <c r="E39" s="33" t="s">
        <v>205</v>
      </c>
    </row>
    <row r="40" spans="1:5" ht="15.75">
      <c r="A40" s="22" t="s">
        <v>23</v>
      </c>
      <c r="B40" s="27" t="s">
        <v>32</v>
      </c>
      <c r="C40" s="28">
        <v>765</v>
      </c>
      <c r="D40" s="28">
        <v>695</v>
      </c>
      <c r="E40" s="33" t="s">
        <v>206</v>
      </c>
    </row>
    <row r="41" spans="1:5" ht="15.75">
      <c r="A41" s="80"/>
      <c r="B41" s="80"/>
      <c r="C41" s="26"/>
      <c r="D41" s="26"/>
      <c r="E41" s="25"/>
    </row>
    <row r="42" spans="1:5" ht="15.75">
      <c r="A42" s="84" t="s">
        <v>25</v>
      </c>
      <c r="B42" s="84"/>
      <c r="C42" s="71">
        <v>0</v>
      </c>
      <c r="D42" s="72"/>
      <c r="E42" s="73"/>
    </row>
    <row r="43" spans="1:5" ht="15.75">
      <c r="A43" s="22"/>
      <c r="B43" s="19"/>
      <c r="C43" s="23"/>
      <c r="D43" s="23"/>
      <c r="E43" s="24"/>
    </row>
    <row r="44" spans="1:5" ht="15.75">
      <c r="A44" s="84" t="s">
        <v>81</v>
      </c>
      <c r="B44" s="84"/>
      <c r="C44" s="86">
        <v>0</v>
      </c>
      <c r="D44" s="86"/>
      <c r="E44" s="86"/>
    </row>
    <row r="45" spans="1:5" s="18" customFormat="1" ht="14.25">
      <c r="A45" s="9"/>
      <c r="B45" s="9"/>
      <c r="C45" s="9"/>
      <c r="D45" s="39"/>
      <c r="E45" s="9"/>
    </row>
  </sheetData>
  <sheetProtection/>
  <mergeCells count="34">
    <mergeCell ref="A31:B31"/>
    <mergeCell ref="C25:E25"/>
    <mergeCell ref="A42:B42"/>
    <mergeCell ref="C42:E42"/>
    <mergeCell ref="A44:B44"/>
    <mergeCell ref="C44:E44"/>
    <mergeCell ref="C2:E2"/>
    <mergeCell ref="A27:B27"/>
    <mergeCell ref="C27:E27"/>
    <mergeCell ref="A29:B29"/>
    <mergeCell ref="C29:E29"/>
    <mergeCell ref="A17:B17"/>
    <mergeCell ref="C17:E17"/>
    <mergeCell ref="A19:B19"/>
    <mergeCell ref="C19:E19"/>
    <mergeCell ref="A41:B41"/>
    <mergeCell ref="A21:B21"/>
    <mergeCell ref="C21:E21"/>
    <mergeCell ref="A23:B23"/>
    <mergeCell ref="C23:E23"/>
    <mergeCell ref="A25:B25"/>
    <mergeCell ref="A12:B12"/>
    <mergeCell ref="C12:E12"/>
    <mergeCell ref="A14:B14"/>
    <mergeCell ref="C14:E14"/>
    <mergeCell ref="A15:B15"/>
    <mergeCell ref="C15:E15"/>
    <mergeCell ref="A5:E5"/>
    <mergeCell ref="A7:B7"/>
    <mergeCell ref="C7:E7"/>
    <mergeCell ref="A9:B9"/>
    <mergeCell ref="C9:E9"/>
    <mergeCell ref="A11:B11"/>
    <mergeCell ref="C11:E11"/>
  </mergeCells>
  <printOptions/>
  <pageMargins left="0.25" right="0.25" top="0.75" bottom="0.75" header="0.3" footer="0.3"/>
  <pageSetup horizontalDpi="600" verticalDpi="600" orientation="portrait" scale="75" r:id="rId1"/>
</worksheet>
</file>

<file path=xl/worksheets/sheet6.xml><?xml version="1.0" encoding="utf-8"?>
<worksheet xmlns="http://schemas.openxmlformats.org/spreadsheetml/2006/main" xmlns:r="http://schemas.openxmlformats.org/officeDocument/2006/relationships">
  <dimension ref="A1:E45"/>
  <sheetViews>
    <sheetView zoomScalePageLayoutView="0" workbookViewId="0" topLeftCell="A1">
      <pane ySplit="2" topLeftCell="A3" activePane="bottomLeft" state="frozen"/>
      <selection pane="topLeft" activeCell="A1" sqref="A1"/>
      <selection pane="bottomLeft" activeCell="A4" sqref="A4:IV4"/>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173</v>
      </c>
      <c r="D2" s="82"/>
      <c r="E2" s="82"/>
    </row>
    <row r="3" spans="1:4" ht="14.25">
      <c r="A3" s="17"/>
      <c r="B3" s="17"/>
      <c r="C3" s="18"/>
      <c r="D3" s="18"/>
    </row>
    <row r="4" spans="1:4" ht="14.25">
      <c r="A4" s="17"/>
      <c r="B4" s="17"/>
      <c r="C4" s="18"/>
      <c r="D4" s="18"/>
    </row>
    <row r="5" spans="1:5" ht="20.25">
      <c r="A5" s="83" t="s">
        <v>70</v>
      </c>
      <c r="B5" s="83"/>
      <c r="C5" s="83"/>
      <c r="D5" s="83"/>
      <c r="E5" s="83"/>
    </row>
    <row r="7" spans="1:5" ht="15.75">
      <c r="A7" s="80" t="s">
        <v>9</v>
      </c>
      <c r="B7" s="80"/>
      <c r="C7" s="77" t="s">
        <v>207</v>
      </c>
      <c r="D7" s="78"/>
      <c r="E7" s="79"/>
    </row>
    <row r="8" spans="1:5" ht="15.75">
      <c r="A8" s="3"/>
      <c r="B8" s="3"/>
      <c r="C8" s="7"/>
      <c r="D8" s="34"/>
      <c r="E8" s="7"/>
    </row>
    <row r="9" spans="1:5" ht="15.75">
      <c r="A9" s="81" t="s">
        <v>30</v>
      </c>
      <c r="B9" s="80"/>
      <c r="C9" s="77" t="s">
        <v>196</v>
      </c>
      <c r="D9" s="78"/>
      <c r="E9" s="79"/>
    </row>
    <row r="10" spans="1:5" ht="15.75">
      <c r="A10" s="12"/>
      <c r="B10" s="12"/>
      <c r="C10" s="7"/>
      <c r="D10" s="7"/>
      <c r="E10" s="7"/>
    </row>
    <row r="11" spans="1:5" ht="15.75">
      <c r="A11" s="80" t="s">
        <v>1</v>
      </c>
      <c r="B11" s="80"/>
      <c r="C11" s="74" t="s">
        <v>208</v>
      </c>
      <c r="D11" s="75"/>
      <c r="E11" s="76"/>
    </row>
    <row r="12" spans="1:5" ht="15.75">
      <c r="A12" s="80" t="s">
        <v>11</v>
      </c>
      <c r="B12" s="80"/>
      <c r="C12" s="65" t="s">
        <v>111</v>
      </c>
      <c r="D12" s="66"/>
      <c r="E12" s="67"/>
    </row>
    <row r="13" spans="1:5" ht="15.75">
      <c r="A13" s="12"/>
      <c r="B13" s="12"/>
      <c r="C13" s="7"/>
      <c r="D13" s="7"/>
      <c r="E13" s="7"/>
    </row>
    <row r="14" spans="1:5" ht="15.75">
      <c r="A14" s="80" t="s">
        <v>2</v>
      </c>
      <c r="B14" s="80"/>
      <c r="C14" s="74" t="s">
        <v>209</v>
      </c>
      <c r="D14" s="75"/>
      <c r="E14" s="76"/>
    </row>
    <row r="15" spans="1:5" ht="15.75">
      <c r="A15" s="80" t="s">
        <v>12</v>
      </c>
      <c r="B15" s="80"/>
      <c r="C15" s="65" t="s">
        <v>111</v>
      </c>
      <c r="D15" s="66"/>
      <c r="E15" s="67"/>
    </row>
    <row r="16" spans="1:5" ht="15.75">
      <c r="A16" s="6"/>
      <c r="B16" s="6"/>
      <c r="C16" s="7"/>
      <c r="D16" s="7"/>
      <c r="E16" s="7"/>
    </row>
    <row r="17" spans="1:5" ht="15.75">
      <c r="A17" s="80" t="s">
        <v>3</v>
      </c>
      <c r="B17" s="80"/>
      <c r="C17" s="74" t="s">
        <v>210</v>
      </c>
      <c r="D17" s="75"/>
      <c r="E17" s="76"/>
    </row>
    <row r="18" spans="1:5" ht="15.75">
      <c r="A18" s="6"/>
      <c r="B18" s="6"/>
      <c r="C18" s="7"/>
      <c r="D18" s="7"/>
      <c r="E18" s="7"/>
    </row>
    <row r="19" spans="1:5" ht="15.75">
      <c r="A19" s="80" t="s">
        <v>13</v>
      </c>
      <c r="B19" s="80"/>
      <c r="C19" s="77" t="s">
        <v>211</v>
      </c>
      <c r="D19" s="78"/>
      <c r="E19" s="79"/>
    </row>
    <row r="20" spans="1:5" ht="15.75">
      <c r="A20" s="6"/>
      <c r="B20" s="6"/>
      <c r="C20" s="7"/>
      <c r="D20" s="7"/>
      <c r="E20" s="7"/>
    </row>
    <row r="21" spans="1:5" ht="15.75">
      <c r="A21" s="80" t="s">
        <v>31</v>
      </c>
      <c r="B21" s="80"/>
      <c r="C21" s="62" t="s">
        <v>198</v>
      </c>
      <c r="D21" s="63"/>
      <c r="E21" s="64"/>
    </row>
    <row r="22" spans="1:5" ht="15.75">
      <c r="A22" s="6"/>
      <c r="B22" s="6"/>
      <c r="C22" s="7"/>
      <c r="D22" s="7"/>
      <c r="E22" s="7"/>
    </row>
    <row r="23" spans="1:5" ht="15.75">
      <c r="A23" s="80" t="s">
        <v>14</v>
      </c>
      <c r="B23" s="80"/>
      <c r="C23" s="62" t="s">
        <v>120</v>
      </c>
      <c r="D23" s="63"/>
      <c r="E23" s="64"/>
    </row>
    <row r="24" spans="1:5" ht="15.75">
      <c r="A24" s="6"/>
      <c r="B24" s="6"/>
      <c r="C24" s="7"/>
      <c r="D24" s="7"/>
      <c r="E24" s="7"/>
    </row>
    <row r="25" spans="1:5" ht="15.75">
      <c r="A25" s="80" t="s">
        <v>4</v>
      </c>
      <c r="B25" s="80"/>
      <c r="C25" s="65">
        <v>48475.25</v>
      </c>
      <c r="D25" s="66"/>
      <c r="E25" s="67"/>
    </row>
    <row r="26" spans="1:5" ht="15.75">
      <c r="A26" s="6"/>
      <c r="B26" s="6"/>
      <c r="C26" s="7"/>
      <c r="D26" s="7"/>
      <c r="E26" s="7"/>
    </row>
    <row r="27" spans="1:5" ht="15.75">
      <c r="A27" s="80" t="s">
        <v>5</v>
      </c>
      <c r="B27" s="80"/>
      <c r="C27" s="65">
        <v>35296</v>
      </c>
      <c r="D27" s="66"/>
      <c r="E27" s="67"/>
    </row>
    <row r="28" spans="1:5" ht="15.75">
      <c r="A28" s="6"/>
      <c r="B28" s="6"/>
      <c r="C28" s="7"/>
      <c r="D28" s="7"/>
      <c r="E28" s="7"/>
    </row>
    <row r="29" spans="1:5" ht="15.75">
      <c r="A29" s="80" t="s">
        <v>6</v>
      </c>
      <c r="B29" s="80"/>
      <c r="C29" s="68">
        <f>(C25-C27)</f>
        <v>13179.25</v>
      </c>
      <c r="D29" s="69"/>
      <c r="E29" s="70"/>
    </row>
    <row r="30" spans="1:5" ht="14.25">
      <c r="A30" s="6"/>
      <c r="B30" s="6"/>
      <c r="C30" s="10"/>
      <c r="D30" s="10"/>
      <c r="E30" s="10"/>
    </row>
    <row r="31" spans="1:5" ht="15.75">
      <c r="A31" s="85" t="s">
        <v>34</v>
      </c>
      <c r="B31" s="85"/>
      <c r="C31" s="20" t="s">
        <v>7</v>
      </c>
      <c r="D31" s="20" t="s">
        <v>8</v>
      </c>
      <c r="E31" s="21" t="s">
        <v>10</v>
      </c>
    </row>
    <row r="32" spans="1:5" ht="15.75">
      <c r="A32" s="22" t="s">
        <v>15</v>
      </c>
      <c r="B32" s="27" t="s">
        <v>27</v>
      </c>
      <c r="C32" s="28">
        <v>190</v>
      </c>
      <c r="D32" s="28">
        <v>184</v>
      </c>
      <c r="E32" s="33" t="s">
        <v>199</v>
      </c>
    </row>
    <row r="33" spans="1:5" ht="15.75">
      <c r="A33" s="22" t="s">
        <v>16</v>
      </c>
      <c r="B33" s="27" t="s">
        <v>26</v>
      </c>
      <c r="C33" s="28">
        <v>0</v>
      </c>
      <c r="D33" s="28">
        <v>0</v>
      </c>
      <c r="E33" s="29" t="s">
        <v>200</v>
      </c>
    </row>
    <row r="34" spans="1:5" ht="15.75">
      <c r="A34" s="22" t="s">
        <v>17</v>
      </c>
      <c r="B34" s="27" t="s">
        <v>45</v>
      </c>
      <c r="C34" s="28">
        <v>150</v>
      </c>
      <c r="D34" s="42">
        <v>88</v>
      </c>
      <c r="E34" s="44" t="s">
        <v>253</v>
      </c>
    </row>
    <row r="35" spans="1:5" ht="15.75">
      <c r="A35" s="22" t="s">
        <v>18</v>
      </c>
      <c r="B35" s="27" t="s">
        <v>90</v>
      </c>
      <c r="C35" s="28">
        <v>500</v>
      </c>
      <c r="D35" s="28">
        <v>475</v>
      </c>
      <c r="E35" s="29" t="s">
        <v>201</v>
      </c>
    </row>
    <row r="36" spans="1:5" ht="27" customHeight="1">
      <c r="A36" s="22" t="s">
        <v>19</v>
      </c>
      <c r="B36" s="27" t="s">
        <v>33</v>
      </c>
      <c r="C36" s="28">
        <v>225</v>
      </c>
      <c r="D36" s="28">
        <v>195</v>
      </c>
      <c r="E36" s="29" t="s">
        <v>202</v>
      </c>
    </row>
    <row r="37" spans="1:5" ht="15.75">
      <c r="A37" s="22" t="s">
        <v>20</v>
      </c>
      <c r="B37" s="27" t="s">
        <v>91</v>
      </c>
      <c r="C37" s="28">
        <v>0</v>
      </c>
      <c r="D37" s="28">
        <v>0</v>
      </c>
      <c r="E37" s="29" t="s">
        <v>203</v>
      </c>
    </row>
    <row r="38" spans="1:5" ht="15.75">
      <c r="A38" s="22" t="s">
        <v>21</v>
      </c>
      <c r="B38" s="27" t="s">
        <v>92</v>
      </c>
      <c r="C38" s="28">
        <v>250</v>
      </c>
      <c r="D38" s="28">
        <v>235</v>
      </c>
      <c r="E38" s="29" t="s">
        <v>204</v>
      </c>
    </row>
    <row r="39" spans="1:5" ht="15.75">
      <c r="A39" s="22" t="s">
        <v>22</v>
      </c>
      <c r="B39" s="27" t="s">
        <v>93</v>
      </c>
      <c r="C39" s="28">
        <v>695</v>
      </c>
      <c r="D39" s="28">
        <v>651</v>
      </c>
      <c r="E39" s="33" t="s">
        <v>205</v>
      </c>
    </row>
    <row r="40" spans="1:5" ht="15.75">
      <c r="A40" s="22" t="s">
        <v>23</v>
      </c>
      <c r="B40" s="27" t="s">
        <v>32</v>
      </c>
      <c r="C40" s="28">
        <v>765</v>
      </c>
      <c r="D40" s="28">
        <v>695</v>
      </c>
      <c r="E40" s="33" t="s">
        <v>206</v>
      </c>
    </row>
    <row r="41" spans="1:5" ht="15.75">
      <c r="A41" s="80"/>
      <c r="B41" s="80"/>
      <c r="C41" s="26"/>
      <c r="D41" s="26"/>
      <c r="E41" s="25"/>
    </row>
    <row r="42" spans="1:5" ht="15.75">
      <c r="A42" s="84" t="s">
        <v>25</v>
      </c>
      <c r="B42" s="84"/>
      <c r="C42" s="71">
        <v>0</v>
      </c>
      <c r="D42" s="72"/>
      <c r="E42" s="73"/>
    </row>
    <row r="43" spans="1:5" ht="15.75">
      <c r="A43" s="22"/>
      <c r="B43" s="19"/>
      <c r="C43" s="23"/>
      <c r="D43" s="23"/>
      <c r="E43" s="24"/>
    </row>
    <row r="44" spans="1:5" ht="15.75">
      <c r="A44" s="84" t="s">
        <v>81</v>
      </c>
      <c r="B44" s="84"/>
      <c r="C44" s="86">
        <v>0</v>
      </c>
      <c r="D44" s="86"/>
      <c r="E44" s="86"/>
    </row>
    <row r="45" ht="14.25">
      <c r="C45" s="15"/>
    </row>
  </sheetData>
  <sheetProtection/>
  <mergeCells count="34">
    <mergeCell ref="A31:B31"/>
    <mergeCell ref="C25:E25"/>
    <mergeCell ref="A42:B42"/>
    <mergeCell ref="C42:E42"/>
    <mergeCell ref="A44:B44"/>
    <mergeCell ref="C44:E44"/>
    <mergeCell ref="C2:E2"/>
    <mergeCell ref="A27:B27"/>
    <mergeCell ref="C27:E27"/>
    <mergeCell ref="A29:B29"/>
    <mergeCell ref="C29:E29"/>
    <mergeCell ref="A17:B17"/>
    <mergeCell ref="C17:E17"/>
    <mergeCell ref="A19:B19"/>
    <mergeCell ref="C19:E19"/>
    <mergeCell ref="A41:B41"/>
    <mergeCell ref="A21:B21"/>
    <mergeCell ref="C21:E21"/>
    <mergeCell ref="A23:B23"/>
    <mergeCell ref="C23:E23"/>
    <mergeCell ref="A25:B25"/>
    <mergeCell ref="A12:B12"/>
    <mergeCell ref="C12:E12"/>
    <mergeCell ref="A14:B14"/>
    <mergeCell ref="C14:E14"/>
    <mergeCell ref="A15:B15"/>
    <mergeCell ref="C15:E15"/>
    <mergeCell ref="A5:E5"/>
    <mergeCell ref="A7:B7"/>
    <mergeCell ref="C7:E7"/>
    <mergeCell ref="A9:B9"/>
    <mergeCell ref="C9:E9"/>
    <mergeCell ref="A11:B11"/>
    <mergeCell ref="C11:E11"/>
  </mergeCells>
  <printOptions/>
  <pageMargins left="0.25" right="0.25" top="0.75" bottom="0.75" header="0.3" footer="0.3"/>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E43"/>
  <sheetViews>
    <sheetView zoomScalePageLayoutView="0" workbookViewId="0" topLeftCell="A1">
      <pane ySplit="2" topLeftCell="A3" activePane="bottomLeft" state="frozen"/>
      <selection pane="topLeft" activeCell="A1" sqref="A1"/>
      <selection pane="bottomLeft" activeCell="C36" sqref="C36"/>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173</v>
      </c>
      <c r="D2" s="82"/>
      <c r="E2" s="82"/>
    </row>
    <row r="3" spans="1:4" ht="14.25">
      <c r="A3" s="17"/>
      <c r="B3" s="17"/>
      <c r="C3" s="18"/>
      <c r="D3" s="18"/>
    </row>
    <row r="4" spans="1:4" ht="14.25">
      <c r="A4" s="17"/>
      <c r="B4" s="17"/>
      <c r="C4" s="18"/>
      <c r="D4" s="18"/>
    </row>
    <row r="5" spans="1:5" ht="20.25">
      <c r="A5" s="83" t="s">
        <v>71</v>
      </c>
      <c r="B5" s="83"/>
      <c r="C5" s="83"/>
      <c r="D5" s="83"/>
      <c r="E5" s="83"/>
    </row>
    <row r="7" spans="1:5" ht="15.75">
      <c r="A7" s="80" t="s">
        <v>9</v>
      </c>
      <c r="B7" s="80"/>
      <c r="C7" s="77" t="s">
        <v>207</v>
      </c>
      <c r="D7" s="78"/>
      <c r="E7" s="79"/>
    </row>
    <row r="8" spans="1:5" ht="15.75">
      <c r="A8" s="3"/>
      <c r="B8" s="3"/>
      <c r="C8" s="7"/>
      <c r="D8" s="34"/>
      <c r="E8" s="7"/>
    </row>
    <row r="9" spans="1:5" ht="15.75">
      <c r="A9" s="81" t="s">
        <v>30</v>
      </c>
      <c r="B9" s="80"/>
      <c r="C9" s="77" t="s">
        <v>212</v>
      </c>
      <c r="D9" s="78"/>
      <c r="E9" s="79"/>
    </row>
    <row r="10" spans="1:5" ht="15.75">
      <c r="A10" s="12"/>
      <c r="B10" s="12"/>
      <c r="C10" s="7"/>
      <c r="D10" s="7"/>
      <c r="E10" s="7"/>
    </row>
    <row r="11" spans="1:5" ht="15.75">
      <c r="A11" s="80" t="s">
        <v>1</v>
      </c>
      <c r="B11" s="80"/>
      <c r="C11" s="74" t="s">
        <v>208</v>
      </c>
      <c r="D11" s="75"/>
      <c r="E11" s="76"/>
    </row>
    <row r="12" spans="1:5" ht="15.75">
      <c r="A12" s="80" t="s">
        <v>11</v>
      </c>
      <c r="B12" s="80"/>
      <c r="C12" s="65" t="s">
        <v>111</v>
      </c>
      <c r="D12" s="66"/>
      <c r="E12" s="67"/>
    </row>
    <row r="13" spans="1:5" ht="15.75">
      <c r="A13" s="12"/>
      <c r="B13" s="12"/>
      <c r="C13" s="7"/>
      <c r="D13" s="7"/>
      <c r="E13" s="7"/>
    </row>
    <row r="14" spans="1:5" ht="15.75">
      <c r="A14" s="80" t="s">
        <v>2</v>
      </c>
      <c r="B14" s="80"/>
      <c r="C14" s="74" t="s">
        <v>209</v>
      </c>
      <c r="D14" s="75"/>
      <c r="E14" s="76"/>
    </row>
    <row r="15" spans="1:5" ht="15.75">
      <c r="A15" s="80" t="s">
        <v>12</v>
      </c>
      <c r="B15" s="80"/>
      <c r="C15" s="65" t="s">
        <v>111</v>
      </c>
      <c r="D15" s="66"/>
      <c r="E15" s="67"/>
    </row>
    <row r="16" spans="1:5" ht="15.75">
      <c r="A16" s="6"/>
      <c r="B16" s="6"/>
      <c r="C16" s="7"/>
      <c r="D16" s="7"/>
      <c r="E16" s="7"/>
    </row>
    <row r="17" spans="1:5" ht="15.75">
      <c r="A17" s="80" t="s">
        <v>3</v>
      </c>
      <c r="B17" s="80"/>
      <c r="C17" s="74" t="s">
        <v>210</v>
      </c>
      <c r="D17" s="75"/>
      <c r="E17" s="76"/>
    </row>
    <row r="18" spans="1:5" ht="15.75">
      <c r="A18" s="6"/>
      <c r="B18" s="6"/>
      <c r="C18" s="7"/>
      <c r="D18" s="7"/>
      <c r="E18" s="7"/>
    </row>
    <row r="19" spans="1:5" ht="15.75">
      <c r="A19" s="80" t="s">
        <v>13</v>
      </c>
      <c r="B19" s="80"/>
      <c r="C19" s="77" t="s">
        <v>211</v>
      </c>
      <c r="D19" s="78"/>
      <c r="E19" s="79"/>
    </row>
    <row r="20" spans="1:5" ht="15.75">
      <c r="A20" s="6"/>
      <c r="B20" s="6"/>
      <c r="C20" s="7"/>
      <c r="D20" s="7"/>
      <c r="E20" s="7"/>
    </row>
    <row r="21" spans="1:5" ht="15.75">
      <c r="A21" s="80" t="s">
        <v>31</v>
      </c>
      <c r="B21" s="80"/>
      <c r="C21" s="62" t="s">
        <v>198</v>
      </c>
      <c r="D21" s="63"/>
      <c r="E21" s="79"/>
    </row>
    <row r="22" spans="1:5" ht="15.75">
      <c r="A22" s="6"/>
      <c r="B22" s="6"/>
      <c r="C22" s="7"/>
      <c r="D22" s="7"/>
      <c r="E22" s="7"/>
    </row>
    <row r="23" spans="1:5" ht="15.75">
      <c r="A23" s="80" t="s">
        <v>14</v>
      </c>
      <c r="B23" s="80"/>
      <c r="C23" s="62" t="s">
        <v>120</v>
      </c>
      <c r="D23" s="63"/>
      <c r="E23" s="79"/>
    </row>
    <row r="24" spans="1:5" ht="15.75">
      <c r="A24" s="6"/>
      <c r="B24" s="6"/>
      <c r="C24" s="7"/>
      <c r="D24" s="7"/>
      <c r="E24" s="7"/>
    </row>
    <row r="25" spans="1:5" ht="15.75">
      <c r="A25" s="80" t="s">
        <v>4</v>
      </c>
      <c r="B25" s="80"/>
      <c r="C25" s="65">
        <v>48955.25</v>
      </c>
      <c r="D25" s="66"/>
      <c r="E25" s="67"/>
    </row>
    <row r="26" spans="1:5" ht="15.75">
      <c r="A26" s="6"/>
      <c r="B26" s="6"/>
      <c r="C26" s="7"/>
      <c r="D26" s="7"/>
      <c r="E26" s="7"/>
    </row>
    <row r="27" spans="1:5" ht="15.75">
      <c r="A27" s="80" t="s">
        <v>5</v>
      </c>
      <c r="B27" s="80"/>
      <c r="C27" s="65">
        <v>35738</v>
      </c>
      <c r="D27" s="66"/>
      <c r="E27" s="67"/>
    </row>
    <row r="28" spans="1:5" ht="15.75">
      <c r="A28" s="6"/>
      <c r="B28" s="6"/>
      <c r="C28" s="7"/>
      <c r="D28" s="7"/>
      <c r="E28" s="7"/>
    </row>
    <row r="29" spans="1:5" ht="15.75">
      <c r="A29" s="80" t="s">
        <v>6</v>
      </c>
      <c r="B29" s="80"/>
      <c r="C29" s="68">
        <f>(C25-C27)</f>
        <v>13217.25</v>
      </c>
      <c r="D29" s="69"/>
      <c r="E29" s="70"/>
    </row>
    <row r="30" spans="1:5" ht="14.25">
      <c r="A30" s="6"/>
      <c r="B30" s="6"/>
      <c r="C30" s="10"/>
      <c r="D30" s="10"/>
      <c r="E30" s="10"/>
    </row>
    <row r="31" spans="1:5" ht="15.75">
      <c r="A31" s="85" t="s">
        <v>34</v>
      </c>
      <c r="B31" s="85"/>
      <c r="C31" s="20" t="s">
        <v>7</v>
      </c>
      <c r="D31" s="20" t="s">
        <v>8</v>
      </c>
      <c r="E31" s="21" t="s">
        <v>10</v>
      </c>
    </row>
    <row r="32" spans="1:5" ht="15.75">
      <c r="A32" s="22" t="s">
        <v>15</v>
      </c>
      <c r="B32" s="27" t="s">
        <v>27</v>
      </c>
      <c r="C32" s="28">
        <v>190</v>
      </c>
      <c r="D32" s="28">
        <v>184</v>
      </c>
      <c r="E32" s="33" t="s">
        <v>199</v>
      </c>
    </row>
    <row r="33" spans="1:5" ht="15.75">
      <c r="A33" s="22" t="s">
        <v>16</v>
      </c>
      <c r="B33" s="27" t="s">
        <v>26</v>
      </c>
      <c r="C33" s="28">
        <v>0</v>
      </c>
      <c r="D33" s="28">
        <v>0</v>
      </c>
      <c r="E33" s="29" t="s">
        <v>200</v>
      </c>
    </row>
    <row r="34" spans="1:5" ht="15.75">
      <c r="A34" s="22" t="s">
        <v>17</v>
      </c>
      <c r="B34" s="27" t="s">
        <v>45</v>
      </c>
      <c r="C34" s="28">
        <v>150</v>
      </c>
      <c r="D34" s="45">
        <v>88</v>
      </c>
      <c r="E34" s="44" t="s">
        <v>253</v>
      </c>
    </row>
    <row r="35" spans="1:5" ht="27" customHeight="1">
      <c r="A35" s="22" t="s">
        <v>18</v>
      </c>
      <c r="B35" s="27" t="s">
        <v>33</v>
      </c>
      <c r="C35" s="28">
        <v>225</v>
      </c>
      <c r="D35" s="28">
        <v>195</v>
      </c>
      <c r="E35" s="29" t="s">
        <v>202</v>
      </c>
    </row>
    <row r="36" spans="1:5" ht="15.75">
      <c r="A36" s="22" t="s">
        <v>19</v>
      </c>
      <c r="B36" s="27" t="s">
        <v>28</v>
      </c>
      <c r="C36" s="28">
        <v>0</v>
      </c>
      <c r="D36" s="28">
        <v>0</v>
      </c>
      <c r="E36" s="29" t="s">
        <v>213</v>
      </c>
    </row>
    <row r="37" spans="1:5" ht="15.75">
      <c r="A37" s="22" t="s">
        <v>20</v>
      </c>
      <c r="B37" s="27" t="s">
        <v>92</v>
      </c>
      <c r="C37" s="28">
        <v>250</v>
      </c>
      <c r="D37" s="28">
        <v>235</v>
      </c>
      <c r="E37" s="29" t="s">
        <v>204</v>
      </c>
    </row>
    <row r="38" spans="1:5" ht="15.75">
      <c r="A38" s="22" t="s">
        <v>21</v>
      </c>
      <c r="B38" s="27" t="s">
        <v>93</v>
      </c>
      <c r="C38" s="28">
        <v>695</v>
      </c>
      <c r="D38" s="28">
        <v>671</v>
      </c>
      <c r="E38" s="29" t="s">
        <v>205</v>
      </c>
    </row>
    <row r="39" spans="1:5" ht="15.75">
      <c r="A39" s="22" t="s">
        <v>22</v>
      </c>
      <c r="B39" s="27" t="s">
        <v>32</v>
      </c>
      <c r="C39" s="28">
        <v>765</v>
      </c>
      <c r="D39" s="28">
        <v>695</v>
      </c>
      <c r="E39" s="33" t="s">
        <v>206</v>
      </c>
    </row>
    <row r="40" spans="1:5" ht="15.75">
      <c r="A40" s="80"/>
      <c r="B40" s="80"/>
      <c r="C40" s="26"/>
      <c r="D40" s="26"/>
      <c r="E40" s="25"/>
    </row>
    <row r="41" spans="1:5" ht="15.75">
      <c r="A41" s="84" t="s">
        <v>25</v>
      </c>
      <c r="B41" s="84"/>
      <c r="C41" s="71">
        <v>0</v>
      </c>
      <c r="D41" s="72"/>
      <c r="E41" s="73"/>
    </row>
    <row r="42" spans="1:5" ht="15.75">
      <c r="A42" s="22"/>
      <c r="B42" s="19"/>
      <c r="C42" s="23"/>
      <c r="D42" s="23"/>
      <c r="E42" s="24"/>
    </row>
    <row r="43" spans="1:5" ht="15.75">
      <c r="A43" s="84" t="s">
        <v>81</v>
      </c>
      <c r="B43" s="84"/>
      <c r="C43" s="86">
        <v>0</v>
      </c>
      <c r="D43" s="86"/>
      <c r="E43" s="86"/>
    </row>
  </sheetData>
  <sheetProtection/>
  <mergeCells count="34">
    <mergeCell ref="A31:B31"/>
    <mergeCell ref="C25:E25"/>
    <mergeCell ref="A41:B41"/>
    <mergeCell ref="C41:E41"/>
    <mergeCell ref="A43:B43"/>
    <mergeCell ref="C43:E43"/>
    <mergeCell ref="C2:E2"/>
    <mergeCell ref="A27:B27"/>
    <mergeCell ref="C27:E27"/>
    <mergeCell ref="A29:B29"/>
    <mergeCell ref="C29:E29"/>
    <mergeCell ref="A17:B17"/>
    <mergeCell ref="C17:E17"/>
    <mergeCell ref="A19:B19"/>
    <mergeCell ref="C19:E19"/>
    <mergeCell ref="A40:B40"/>
    <mergeCell ref="A21:B21"/>
    <mergeCell ref="C21:E21"/>
    <mergeCell ref="A23:B23"/>
    <mergeCell ref="C23:E23"/>
    <mergeCell ref="A25:B25"/>
    <mergeCell ref="A12:B12"/>
    <mergeCell ref="C12:E12"/>
    <mergeCell ref="A14:B14"/>
    <mergeCell ref="C14:E14"/>
    <mergeCell ref="A15:B15"/>
    <mergeCell ref="C15:E15"/>
    <mergeCell ref="A5:E5"/>
    <mergeCell ref="A7:B7"/>
    <mergeCell ref="C7:E7"/>
    <mergeCell ref="A9:B9"/>
    <mergeCell ref="C9:E9"/>
    <mergeCell ref="A11:B11"/>
    <mergeCell ref="C11:E11"/>
  </mergeCells>
  <printOptions/>
  <pageMargins left="0.25" right="0.25" top="0.75" bottom="0.75" header="0.3" footer="0.3"/>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E53"/>
  <sheetViews>
    <sheetView zoomScalePageLayoutView="0" workbookViewId="0" topLeftCell="A1">
      <pane ySplit="2" topLeftCell="A3" activePane="bottomLeft" state="frozen"/>
      <selection pane="topLeft" activeCell="A1" sqref="A1"/>
      <selection pane="bottomLeft" activeCell="B32" sqref="B32"/>
    </sheetView>
  </sheetViews>
  <sheetFormatPr defaultColWidth="9.140625" defaultRowHeight="15"/>
  <cols>
    <col min="1" max="1" width="19.421875" style="1" bestFit="1" customWidth="1"/>
    <col min="2" max="2" width="54.421875" style="1" bestFit="1" customWidth="1"/>
    <col min="3" max="4" width="20.7109375" style="1" customWidth="1"/>
    <col min="5" max="5" width="21.57421875" style="1" customWidth="1"/>
    <col min="6" max="16384" width="9.140625" style="15" customWidth="1"/>
  </cols>
  <sheetData>
    <row r="1" spans="1:4" ht="14.25">
      <c r="A1" s="14"/>
      <c r="B1" s="14"/>
      <c r="C1" s="15"/>
      <c r="D1" s="15"/>
    </row>
    <row r="2" spans="1:5" s="16" customFormat="1" ht="20.25">
      <c r="A2" s="11" t="s">
        <v>0</v>
      </c>
      <c r="C2" s="82" t="s">
        <v>237</v>
      </c>
      <c r="D2" s="82"/>
      <c r="E2" s="82"/>
    </row>
    <row r="3" spans="1:4" ht="14.25">
      <c r="A3" s="17"/>
      <c r="B3" s="17"/>
      <c r="C3" s="18"/>
      <c r="D3" s="18"/>
    </row>
    <row r="4" spans="1:4" ht="14.25">
      <c r="A4" s="17"/>
      <c r="B4" s="17"/>
      <c r="C4" s="18"/>
      <c r="D4" s="18"/>
    </row>
    <row r="5" spans="1:5" ht="20.25">
      <c r="A5" s="83" t="s">
        <v>72</v>
      </c>
      <c r="B5" s="83"/>
      <c r="C5" s="83"/>
      <c r="D5" s="83"/>
      <c r="E5" s="83"/>
    </row>
    <row r="7" spans="1:5" ht="15.75">
      <c r="A7" s="80" t="s">
        <v>9</v>
      </c>
      <c r="B7" s="80"/>
      <c r="C7" s="77" t="s">
        <v>256</v>
      </c>
      <c r="D7" s="78"/>
      <c r="E7" s="79"/>
    </row>
    <row r="8" spans="1:5" ht="15.75">
      <c r="A8" s="3"/>
      <c r="B8" s="3"/>
      <c r="C8" s="4"/>
      <c r="D8" s="13"/>
      <c r="E8" s="4"/>
    </row>
    <row r="9" spans="1:5" ht="15.75">
      <c r="A9" s="81" t="s">
        <v>30</v>
      </c>
      <c r="B9" s="80"/>
      <c r="C9" s="77" t="s">
        <v>257</v>
      </c>
      <c r="D9" s="78"/>
      <c r="E9" s="79"/>
    </row>
    <row r="10" spans="1:5" ht="15.75">
      <c r="A10" s="12"/>
      <c r="B10" s="12"/>
      <c r="C10" s="5"/>
      <c r="D10" s="5"/>
      <c r="E10" s="5"/>
    </row>
    <row r="11" spans="1:5" ht="15.75">
      <c r="A11" s="80" t="s">
        <v>1</v>
      </c>
      <c r="B11" s="80"/>
      <c r="C11" s="74" t="s">
        <v>252</v>
      </c>
      <c r="D11" s="75"/>
      <c r="E11" s="76"/>
    </row>
    <row r="12" spans="1:5" ht="15.75">
      <c r="A12" s="80" t="s">
        <v>11</v>
      </c>
      <c r="B12" s="80"/>
      <c r="C12" s="65" t="s">
        <v>241</v>
      </c>
      <c r="D12" s="66"/>
      <c r="E12" s="67"/>
    </row>
    <row r="13" spans="1:5" ht="15.75">
      <c r="A13" s="12"/>
      <c r="B13" s="12"/>
      <c r="C13" s="8"/>
      <c r="D13" s="8"/>
      <c r="E13" s="8"/>
    </row>
    <row r="14" spans="1:5" ht="15.75">
      <c r="A14" s="80" t="s">
        <v>2</v>
      </c>
      <c r="B14" s="80"/>
      <c r="C14" s="74" t="s">
        <v>255</v>
      </c>
      <c r="D14" s="75"/>
      <c r="E14" s="76"/>
    </row>
    <row r="15" spans="1:5" ht="15.75">
      <c r="A15" s="80" t="s">
        <v>12</v>
      </c>
      <c r="B15" s="80"/>
      <c r="C15" s="65" t="s">
        <v>241</v>
      </c>
      <c r="D15" s="66"/>
      <c r="E15" s="67"/>
    </row>
    <row r="16" spans="1:5" ht="15.75">
      <c r="A16" s="6"/>
      <c r="B16" s="6"/>
      <c r="C16" s="7"/>
      <c r="D16" s="7"/>
      <c r="E16" s="7"/>
    </row>
    <row r="17" spans="1:5" ht="15.75">
      <c r="A17" s="80" t="s">
        <v>3</v>
      </c>
      <c r="B17" s="80"/>
      <c r="C17" s="74" t="s">
        <v>258</v>
      </c>
      <c r="D17" s="75"/>
      <c r="E17" s="76"/>
    </row>
    <row r="18" spans="1:5" ht="15.75">
      <c r="A18" s="6"/>
      <c r="B18" s="6"/>
      <c r="C18" s="7"/>
      <c r="D18" s="7"/>
      <c r="E18" s="7"/>
    </row>
    <row r="19" spans="1:5" ht="15.75">
      <c r="A19" s="80" t="s">
        <v>13</v>
      </c>
      <c r="B19" s="80"/>
      <c r="C19" s="77" t="s">
        <v>259</v>
      </c>
      <c r="D19" s="78"/>
      <c r="E19" s="79"/>
    </row>
    <row r="20" spans="1:5" ht="15.75">
      <c r="A20" s="6"/>
      <c r="B20" s="6"/>
      <c r="C20" s="7"/>
      <c r="D20" s="7"/>
      <c r="E20" s="7"/>
    </row>
    <row r="21" spans="1:5" ht="15.75">
      <c r="A21" s="80" t="s">
        <v>31</v>
      </c>
      <c r="B21" s="80"/>
      <c r="C21" s="62" t="s">
        <v>260</v>
      </c>
      <c r="D21" s="63"/>
      <c r="E21" s="79"/>
    </row>
    <row r="22" spans="1:5" ht="15.75">
      <c r="A22" s="6"/>
      <c r="B22" s="6"/>
      <c r="C22" s="7"/>
      <c r="D22" s="7"/>
      <c r="E22" s="7"/>
    </row>
    <row r="23" spans="1:5" ht="15.75">
      <c r="A23" s="80" t="s">
        <v>14</v>
      </c>
      <c r="B23" s="80"/>
      <c r="C23" s="62" t="s">
        <v>120</v>
      </c>
      <c r="D23" s="63"/>
      <c r="E23" s="79"/>
    </row>
    <row r="24" spans="1:5" ht="15.75">
      <c r="A24" s="6"/>
      <c r="B24" s="6"/>
      <c r="C24" s="7"/>
      <c r="D24" s="7"/>
      <c r="E24" s="7"/>
    </row>
    <row r="25" spans="1:5" ht="15.75">
      <c r="A25" s="80" t="s">
        <v>4</v>
      </c>
      <c r="B25" s="80"/>
      <c r="C25" s="65">
        <v>39940</v>
      </c>
      <c r="D25" s="66"/>
      <c r="E25" s="67"/>
    </row>
    <row r="26" spans="1:5" ht="15.75">
      <c r="A26" s="6"/>
      <c r="B26" s="6"/>
      <c r="C26" s="7"/>
      <c r="D26" s="7"/>
      <c r="E26" s="7"/>
    </row>
    <row r="27" spans="1:5" ht="15.75">
      <c r="A27" s="80" t="s">
        <v>5</v>
      </c>
      <c r="B27" s="80"/>
      <c r="C27" s="65">
        <v>31118</v>
      </c>
      <c r="D27" s="66"/>
      <c r="E27" s="67"/>
    </row>
    <row r="28" spans="1:5" ht="15.75">
      <c r="A28" s="6"/>
      <c r="B28" s="6"/>
      <c r="C28" s="7"/>
      <c r="D28" s="7"/>
      <c r="E28" s="7"/>
    </row>
    <row r="29" spans="1:5" ht="15.75">
      <c r="A29" s="80" t="s">
        <v>6</v>
      </c>
      <c r="B29" s="80"/>
      <c r="C29" s="68">
        <f>(C25-C27)</f>
        <v>8822</v>
      </c>
      <c r="D29" s="69"/>
      <c r="E29" s="70"/>
    </row>
    <row r="30" spans="1:5" ht="14.25">
      <c r="A30" s="6"/>
      <c r="B30" s="6"/>
      <c r="C30" s="10"/>
      <c r="D30" s="10"/>
      <c r="E30" s="10"/>
    </row>
    <row r="31" spans="1:5" ht="15.75">
      <c r="A31" s="85" t="s">
        <v>34</v>
      </c>
      <c r="B31" s="85"/>
      <c r="C31" s="20" t="s">
        <v>7</v>
      </c>
      <c r="D31" s="20" t="s">
        <v>8</v>
      </c>
      <c r="E31" s="21" t="s">
        <v>10</v>
      </c>
    </row>
    <row r="32" spans="1:5" ht="15.75">
      <c r="A32" s="22" t="s">
        <v>82</v>
      </c>
      <c r="B32" s="27" t="s">
        <v>94</v>
      </c>
      <c r="C32" s="31">
        <v>36945</v>
      </c>
      <c r="D32" s="42">
        <v>28548</v>
      </c>
      <c r="E32" s="30" t="s">
        <v>261</v>
      </c>
    </row>
    <row r="33" spans="1:5" ht="15.75">
      <c r="A33" s="22" t="s">
        <v>15</v>
      </c>
      <c r="B33" s="27" t="s">
        <v>27</v>
      </c>
      <c r="C33" s="31">
        <v>0</v>
      </c>
      <c r="D33" s="31">
        <v>0</v>
      </c>
      <c r="E33" s="30" t="s">
        <v>262</v>
      </c>
    </row>
    <row r="34" spans="1:5" ht="15.75">
      <c r="A34" s="22" t="s">
        <v>16</v>
      </c>
      <c r="B34" s="27" t="s">
        <v>26</v>
      </c>
      <c r="C34" s="31">
        <v>0</v>
      </c>
      <c r="D34" s="31">
        <v>0</v>
      </c>
      <c r="E34" s="30" t="s">
        <v>263</v>
      </c>
    </row>
    <row r="35" spans="1:5" ht="15.75">
      <c r="A35" s="22" t="s">
        <v>17</v>
      </c>
      <c r="B35" s="27" t="s">
        <v>95</v>
      </c>
      <c r="C35" s="31">
        <v>420</v>
      </c>
      <c r="D35" s="31">
        <v>375</v>
      </c>
      <c r="E35" s="30" t="s">
        <v>264</v>
      </c>
    </row>
    <row r="36" spans="1:5" ht="27" customHeight="1">
      <c r="A36" s="22" t="s">
        <v>18</v>
      </c>
      <c r="B36" s="27" t="s">
        <v>33</v>
      </c>
      <c r="C36" s="31">
        <v>225</v>
      </c>
      <c r="D36" s="31">
        <v>195</v>
      </c>
      <c r="E36" s="30" t="s">
        <v>254</v>
      </c>
    </row>
    <row r="37" spans="1:5" ht="15.75">
      <c r="A37" s="22" t="s">
        <v>19</v>
      </c>
      <c r="B37" s="27" t="s">
        <v>28</v>
      </c>
      <c r="C37" s="31">
        <v>0</v>
      </c>
      <c r="D37" s="31">
        <v>0</v>
      </c>
      <c r="E37" s="30" t="s">
        <v>265</v>
      </c>
    </row>
    <row r="38" spans="1:5" ht="15.75">
      <c r="A38" s="22" t="s">
        <v>20</v>
      </c>
      <c r="B38" s="27" t="s">
        <v>32</v>
      </c>
      <c r="C38" s="31">
        <v>570</v>
      </c>
      <c r="D38" s="42">
        <v>475</v>
      </c>
      <c r="E38" s="30" t="s">
        <v>266</v>
      </c>
    </row>
    <row r="39" spans="1:5" ht="15.75">
      <c r="A39" s="80"/>
      <c r="B39" s="80"/>
      <c r="C39" s="26"/>
      <c r="D39" s="26"/>
      <c r="E39" s="25"/>
    </row>
    <row r="40" spans="1:5" ht="15.75">
      <c r="A40" s="84" t="s">
        <v>25</v>
      </c>
      <c r="B40" s="84"/>
      <c r="C40" s="71">
        <v>0.03</v>
      </c>
      <c r="D40" s="72"/>
      <c r="E40" s="73"/>
    </row>
    <row r="41" spans="1:5" ht="15.75">
      <c r="A41" s="22"/>
      <c r="B41" s="19"/>
      <c r="C41" s="23"/>
      <c r="D41" s="23"/>
      <c r="E41" s="24"/>
    </row>
    <row r="42" spans="1:5" ht="15.75">
      <c r="A42" s="84" t="s">
        <v>81</v>
      </c>
      <c r="B42" s="84"/>
      <c r="C42" s="86" t="s">
        <v>247</v>
      </c>
      <c r="D42" s="86"/>
      <c r="E42" s="86"/>
    </row>
    <row r="43" ht="14.25">
      <c r="C43" s="36"/>
    </row>
    <row r="44" ht="14.25">
      <c r="C44" s="36"/>
    </row>
    <row r="45" spans="3:5" ht="14.25">
      <c r="C45" s="87" t="s">
        <v>110</v>
      </c>
      <c r="D45" s="87"/>
      <c r="E45" s="87"/>
    </row>
    <row r="46" ht="14.25">
      <c r="C46" s="1" t="s">
        <v>285</v>
      </c>
    </row>
    <row r="47" ht="14.25">
      <c r="C47" s="1" t="s">
        <v>236</v>
      </c>
    </row>
    <row r="49" spans="3:5" ht="14.25">
      <c r="C49" s="15"/>
      <c r="D49" s="15"/>
      <c r="E49" s="15"/>
    </row>
    <row r="50" spans="3:5" ht="14.25">
      <c r="C50" s="15"/>
      <c r="D50" s="15"/>
      <c r="E50" s="15"/>
    </row>
    <row r="51" spans="3:5" ht="14.25">
      <c r="C51" s="15"/>
      <c r="D51" s="15"/>
      <c r="E51" s="15"/>
    </row>
    <row r="52" spans="3:5" ht="14.25">
      <c r="C52" s="15"/>
      <c r="D52" s="15"/>
      <c r="E52" s="15"/>
    </row>
    <row r="53" spans="3:5" ht="14.25">
      <c r="C53" s="15"/>
      <c r="D53" s="15"/>
      <c r="E53" s="15"/>
    </row>
  </sheetData>
  <sheetProtection/>
  <mergeCells count="35">
    <mergeCell ref="A40:B40"/>
    <mergeCell ref="A42:B42"/>
    <mergeCell ref="A27:B27"/>
    <mergeCell ref="A29:B29"/>
    <mergeCell ref="A31:B31"/>
    <mergeCell ref="A39:B39"/>
    <mergeCell ref="A21:B21"/>
    <mergeCell ref="A23:B23"/>
    <mergeCell ref="A25:B25"/>
    <mergeCell ref="A15:B15"/>
    <mergeCell ref="A17:B17"/>
    <mergeCell ref="A19:B19"/>
    <mergeCell ref="A11:B11"/>
    <mergeCell ref="A12:B12"/>
    <mergeCell ref="A14:B14"/>
    <mergeCell ref="A7:B7"/>
    <mergeCell ref="A9:B9"/>
    <mergeCell ref="A5:E5"/>
    <mergeCell ref="C25:E25"/>
    <mergeCell ref="C2:E2"/>
    <mergeCell ref="C7:E7"/>
    <mergeCell ref="C9:E9"/>
    <mergeCell ref="C11:E11"/>
    <mergeCell ref="C12:E12"/>
    <mergeCell ref="C14:E14"/>
    <mergeCell ref="C45:E45"/>
    <mergeCell ref="C27:E27"/>
    <mergeCell ref="C29:E29"/>
    <mergeCell ref="C40:E40"/>
    <mergeCell ref="C42:E42"/>
    <mergeCell ref="C15:E15"/>
    <mergeCell ref="C17:E17"/>
    <mergeCell ref="C19:E19"/>
    <mergeCell ref="C21:E21"/>
    <mergeCell ref="C23:E23"/>
  </mergeCells>
  <printOptions/>
  <pageMargins left="0.25" right="0.25" top="0.75" bottom="0.75" header="0.3" footer="0.3"/>
  <pageSetup horizontalDpi="600" verticalDpi="600" orientation="portrait" scale="74" r:id="rId1"/>
</worksheet>
</file>

<file path=xl/worksheets/sheet9.xml><?xml version="1.0" encoding="utf-8"?>
<worksheet xmlns="http://schemas.openxmlformats.org/spreadsheetml/2006/main" xmlns:r="http://schemas.openxmlformats.org/officeDocument/2006/relationships">
  <sheetPr>
    <pageSetUpPr fitToPage="1"/>
  </sheetPr>
  <dimension ref="A1:I55"/>
  <sheetViews>
    <sheetView zoomScale="90" zoomScaleNormal="90" zoomScalePageLayoutView="0" workbookViewId="0" topLeftCell="A1">
      <pane ySplit="2" topLeftCell="A3" activePane="bottomLeft" state="frozen"/>
      <selection pane="topLeft" activeCell="A1" sqref="A1"/>
      <selection pane="bottomLeft" activeCell="G25" sqref="G25:I25"/>
    </sheetView>
  </sheetViews>
  <sheetFormatPr defaultColWidth="9.140625" defaultRowHeight="15"/>
  <cols>
    <col min="1" max="1" width="17.421875" style="1" bestFit="1" customWidth="1"/>
    <col min="2" max="2" width="54.421875" style="1" bestFit="1" customWidth="1"/>
    <col min="3" max="4" width="20.7109375" style="1" customWidth="1"/>
    <col min="5" max="5" width="21.57421875" style="1" customWidth="1"/>
    <col min="6" max="6" width="3.7109375" style="1" customWidth="1"/>
    <col min="7" max="8" width="20.7109375" style="1" customWidth="1"/>
    <col min="9" max="9" width="21.57421875" style="1" customWidth="1"/>
    <col min="10" max="16384" width="9.140625" style="15" customWidth="1"/>
  </cols>
  <sheetData>
    <row r="1" spans="1:8" ht="14.25">
      <c r="A1" s="14"/>
      <c r="B1" s="14"/>
      <c r="C1" s="15"/>
      <c r="D1" s="15"/>
      <c r="G1" s="15"/>
      <c r="H1" s="15"/>
    </row>
    <row r="2" spans="1:9" s="16" customFormat="1" ht="20.25">
      <c r="A2" s="11" t="s">
        <v>0</v>
      </c>
      <c r="C2" s="82" t="s">
        <v>130</v>
      </c>
      <c r="D2" s="82"/>
      <c r="E2" s="82"/>
      <c r="F2" s="2"/>
      <c r="G2" s="82" t="s">
        <v>237</v>
      </c>
      <c r="H2" s="82"/>
      <c r="I2" s="82"/>
    </row>
    <row r="3" spans="1:8" ht="14.25">
      <c r="A3" s="17"/>
      <c r="B3" s="17"/>
      <c r="C3" s="18"/>
      <c r="D3" s="18"/>
      <c r="G3" s="18"/>
      <c r="H3" s="18"/>
    </row>
    <row r="4" spans="1:8" ht="14.25">
      <c r="A4" s="17"/>
      <c r="B4" s="17"/>
      <c r="C4" s="18"/>
      <c r="D4" s="18"/>
      <c r="G4" s="18"/>
      <c r="H4" s="18"/>
    </row>
    <row r="5" spans="1:9" ht="20.25">
      <c r="A5" s="83" t="s">
        <v>73</v>
      </c>
      <c r="B5" s="83"/>
      <c r="C5" s="83"/>
      <c r="D5" s="83"/>
      <c r="E5" s="83"/>
      <c r="F5" s="83"/>
      <c r="G5" s="83"/>
      <c r="H5" s="83"/>
      <c r="I5" s="83"/>
    </row>
    <row r="7" spans="1:9" ht="15.75">
      <c r="A7" s="80" t="s">
        <v>9</v>
      </c>
      <c r="B7" s="80"/>
      <c r="C7" s="77" t="s">
        <v>133</v>
      </c>
      <c r="D7" s="78"/>
      <c r="E7" s="79"/>
      <c r="G7" s="77" t="s">
        <v>267</v>
      </c>
      <c r="H7" s="78"/>
      <c r="I7" s="79"/>
    </row>
    <row r="8" spans="1:9" ht="15.75">
      <c r="A8" s="3"/>
      <c r="B8" s="3"/>
      <c r="C8" s="4"/>
      <c r="D8" s="13"/>
      <c r="E8" s="4"/>
      <c r="G8" s="4"/>
      <c r="H8" s="13"/>
      <c r="I8" s="4"/>
    </row>
    <row r="9" spans="1:9" ht="15.75">
      <c r="A9" s="81" t="s">
        <v>30</v>
      </c>
      <c r="B9" s="80"/>
      <c r="C9" s="77" t="s">
        <v>134</v>
      </c>
      <c r="D9" s="78"/>
      <c r="E9" s="79"/>
      <c r="G9" s="77" t="s">
        <v>268</v>
      </c>
      <c r="H9" s="78"/>
      <c r="I9" s="79"/>
    </row>
    <row r="10" spans="1:9" ht="15.75">
      <c r="A10" s="12"/>
      <c r="B10" s="12"/>
      <c r="C10" s="5"/>
      <c r="D10" s="5"/>
      <c r="E10" s="5"/>
      <c r="G10" s="5"/>
      <c r="H10" s="5"/>
      <c r="I10" s="5"/>
    </row>
    <row r="11" spans="1:9" ht="15.75">
      <c r="A11" s="80" t="s">
        <v>1</v>
      </c>
      <c r="B11" s="80"/>
      <c r="C11" s="74" t="s">
        <v>135</v>
      </c>
      <c r="D11" s="75"/>
      <c r="E11" s="76"/>
      <c r="G11" s="74" t="s">
        <v>269</v>
      </c>
      <c r="H11" s="75"/>
      <c r="I11" s="76"/>
    </row>
    <row r="12" spans="1:9" ht="15.75">
      <c r="A12" s="80" t="s">
        <v>11</v>
      </c>
      <c r="B12" s="80"/>
      <c r="C12" s="65" t="s">
        <v>118</v>
      </c>
      <c r="D12" s="66"/>
      <c r="E12" s="67"/>
      <c r="G12" s="65"/>
      <c r="H12" s="66"/>
      <c r="I12" s="67"/>
    </row>
    <row r="13" spans="1:9" ht="15.75">
      <c r="A13" s="12"/>
      <c r="B13" s="12"/>
      <c r="C13" s="8"/>
      <c r="D13" s="8"/>
      <c r="E13" s="8"/>
      <c r="F13" s="9"/>
      <c r="G13" s="8"/>
      <c r="H13" s="8"/>
      <c r="I13" s="8"/>
    </row>
    <row r="14" spans="1:9" ht="15.75">
      <c r="A14" s="80" t="s">
        <v>2</v>
      </c>
      <c r="B14" s="80"/>
      <c r="C14" s="74" t="s">
        <v>136</v>
      </c>
      <c r="D14" s="75"/>
      <c r="E14" s="76"/>
      <c r="G14" s="74" t="s">
        <v>270</v>
      </c>
      <c r="H14" s="75"/>
      <c r="I14" s="76"/>
    </row>
    <row r="15" spans="1:9" ht="15.75">
      <c r="A15" s="80" t="s">
        <v>12</v>
      </c>
      <c r="B15" s="80"/>
      <c r="C15" s="65" t="s">
        <v>137</v>
      </c>
      <c r="D15" s="66"/>
      <c r="E15" s="67"/>
      <c r="G15" s="65" t="s">
        <v>271</v>
      </c>
      <c r="H15" s="66"/>
      <c r="I15" s="67"/>
    </row>
    <row r="16" spans="1:9" ht="15.75">
      <c r="A16" s="6"/>
      <c r="B16" s="6"/>
      <c r="C16" s="7"/>
      <c r="D16" s="7"/>
      <c r="E16" s="7"/>
      <c r="G16" s="7"/>
      <c r="H16" s="7"/>
      <c r="I16" s="7"/>
    </row>
    <row r="17" spans="1:9" ht="15.75">
      <c r="A17" s="80" t="s">
        <v>3</v>
      </c>
      <c r="B17" s="80"/>
      <c r="C17" s="74" t="s">
        <v>123</v>
      </c>
      <c r="D17" s="75"/>
      <c r="E17" s="76"/>
      <c r="G17" s="74" t="s">
        <v>272</v>
      </c>
      <c r="H17" s="75"/>
      <c r="I17" s="76"/>
    </row>
    <row r="18" spans="1:9" ht="15.75">
      <c r="A18" s="6"/>
      <c r="B18" s="6"/>
      <c r="C18" s="7"/>
      <c r="D18" s="7"/>
      <c r="E18" s="7"/>
      <c r="G18" s="7"/>
      <c r="H18" s="7"/>
      <c r="I18" s="7"/>
    </row>
    <row r="19" spans="1:9" ht="15.75">
      <c r="A19" s="80" t="s">
        <v>13</v>
      </c>
      <c r="B19" s="80"/>
      <c r="C19" s="77">
        <v>120</v>
      </c>
      <c r="D19" s="78"/>
      <c r="E19" s="79"/>
      <c r="G19" s="77" t="s">
        <v>244</v>
      </c>
      <c r="H19" s="78"/>
      <c r="I19" s="79"/>
    </row>
    <row r="20" spans="1:9" ht="15.75">
      <c r="A20" s="6"/>
      <c r="B20" s="6"/>
      <c r="C20" s="7"/>
      <c r="D20" s="7"/>
      <c r="E20" s="7"/>
      <c r="G20" s="7"/>
      <c r="H20" s="7"/>
      <c r="I20" s="7"/>
    </row>
    <row r="21" spans="1:9" ht="15.75">
      <c r="A21" s="80" t="s">
        <v>31</v>
      </c>
      <c r="B21" s="80"/>
      <c r="C21" s="62" t="s">
        <v>138</v>
      </c>
      <c r="D21" s="63"/>
      <c r="E21" s="64"/>
      <c r="G21" s="62" t="s">
        <v>273</v>
      </c>
      <c r="H21" s="63"/>
      <c r="I21" s="79"/>
    </row>
    <row r="22" spans="1:9" ht="15.75">
      <c r="A22" s="6"/>
      <c r="B22" s="6"/>
      <c r="C22" s="7"/>
      <c r="D22" s="7"/>
      <c r="E22" s="7"/>
      <c r="G22" s="7"/>
      <c r="H22" s="7"/>
      <c r="I22" s="7"/>
    </row>
    <row r="23" spans="1:9" ht="15.75">
      <c r="A23" s="80" t="s">
        <v>14</v>
      </c>
      <c r="B23" s="80"/>
      <c r="C23" s="62" t="s">
        <v>139</v>
      </c>
      <c r="D23" s="63"/>
      <c r="E23" s="79"/>
      <c r="G23" s="62" t="s">
        <v>246</v>
      </c>
      <c r="H23" s="63"/>
      <c r="I23" s="79"/>
    </row>
    <row r="24" spans="1:9" ht="15.75">
      <c r="A24" s="6"/>
      <c r="B24" s="6"/>
      <c r="C24" s="7"/>
      <c r="D24" s="7"/>
      <c r="E24" s="7"/>
      <c r="G24" s="7"/>
      <c r="H24" s="7"/>
      <c r="I24" s="7"/>
    </row>
    <row r="25" spans="1:9" ht="15.75">
      <c r="A25" s="80" t="s">
        <v>4</v>
      </c>
      <c r="B25" s="80"/>
      <c r="C25" s="65">
        <v>39675</v>
      </c>
      <c r="D25" s="66"/>
      <c r="E25" s="67"/>
      <c r="G25" s="88" t="s">
        <v>319</v>
      </c>
      <c r="H25" s="89"/>
      <c r="I25" s="90"/>
    </row>
    <row r="26" spans="1:9" ht="15.75">
      <c r="A26" s="6"/>
      <c r="B26" s="6"/>
      <c r="C26" s="7"/>
      <c r="D26" s="7"/>
      <c r="E26" s="7"/>
      <c r="G26" s="7"/>
      <c r="H26" s="7"/>
      <c r="I26" s="7"/>
    </row>
    <row r="27" spans="1:9" ht="15.75">
      <c r="A27" s="80" t="s">
        <v>5</v>
      </c>
      <c r="B27" s="80"/>
      <c r="C27" s="65">
        <v>32969</v>
      </c>
      <c r="D27" s="66"/>
      <c r="E27" s="67"/>
      <c r="G27" s="88" t="s">
        <v>319</v>
      </c>
      <c r="H27" s="89"/>
      <c r="I27" s="90"/>
    </row>
    <row r="28" spans="1:9" ht="15.75">
      <c r="A28" s="6"/>
      <c r="B28" s="6"/>
      <c r="C28" s="7"/>
      <c r="D28" s="7"/>
      <c r="E28" s="7"/>
      <c r="G28" s="7"/>
      <c r="H28" s="7"/>
      <c r="I28" s="7"/>
    </row>
    <row r="29" spans="1:9" ht="15.75">
      <c r="A29" s="80" t="s">
        <v>6</v>
      </c>
      <c r="B29" s="80"/>
      <c r="C29" s="68">
        <f>(C25-C27)</f>
        <v>6706</v>
      </c>
      <c r="D29" s="69"/>
      <c r="E29" s="70"/>
      <c r="G29" s="68"/>
      <c r="H29" s="69"/>
      <c r="I29" s="70"/>
    </row>
    <row r="30" spans="1:9" ht="14.25">
      <c r="A30" s="6"/>
      <c r="B30" s="6"/>
      <c r="C30" s="10"/>
      <c r="D30" s="10"/>
      <c r="E30" s="10"/>
      <c r="G30" s="10"/>
      <c r="H30" s="10"/>
      <c r="I30" s="10"/>
    </row>
    <row r="31" spans="1:9" ht="15.75">
      <c r="A31" s="85" t="s">
        <v>34</v>
      </c>
      <c r="B31" s="85"/>
      <c r="C31" s="20" t="s">
        <v>7</v>
      </c>
      <c r="D31" s="20" t="s">
        <v>8</v>
      </c>
      <c r="E31" s="21" t="s">
        <v>10</v>
      </c>
      <c r="G31" s="20" t="s">
        <v>7</v>
      </c>
      <c r="H31" s="20" t="s">
        <v>8</v>
      </c>
      <c r="I31" s="21" t="s">
        <v>10</v>
      </c>
    </row>
    <row r="32" spans="1:9" ht="15.75">
      <c r="A32" s="22" t="s">
        <v>37</v>
      </c>
      <c r="B32" s="27" t="s">
        <v>43</v>
      </c>
      <c r="C32" s="88" t="s">
        <v>319</v>
      </c>
      <c r="D32" s="89"/>
      <c r="E32" s="90"/>
      <c r="G32" s="40">
        <f>3530+29675</f>
        <v>33205</v>
      </c>
      <c r="H32" s="40">
        <f>3265+32941</f>
        <v>36206</v>
      </c>
      <c r="I32" s="38" t="s">
        <v>274</v>
      </c>
    </row>
    <row r="33" spans="1:9" ht="15.75">
      <c r="A33" s="22" t="s">
        <v>38</v>
      </c>
      <c r="B33" s="27" t="s">
        <v>44</v>
      </c>
      <c r="C33" s="88" t="s">
        <v>319</v>
      </c>
      <c r="D33" s="89"/>
      <c r="E33" s="90"/>
      <c r="G33" s="40">
        <f>4320+39675</f>
        <v>43995</v>
      </c>
      <c r="H33" s="40">
        <f>4050+32941</f>
        <v>36991</v>
      </c>
      <c r="I33" s="38" t="s">
        <v>140</v>
      </c>
    </row>
    <row r="34" spans="1:9" ht="15.75">
      <c r="A34" s="22" t="s">
        <v>15</v>
      </c>
      <c r="B34" s="27" t="s">
        <v>27</v>
      </c>
      <c r="C34" s="45">
        <v>125</v>
      </c>
      <c r="D34" s="45">
        <v>118</v>
      </c>
      <c r="E34" s="44" t="s">
        <v>141</v>
      </c>
      <c r="G34" s="45">
        <v>125</v>
      </c>
      <c r="H34" s="45">
        <v>110</v>
      </c>
      <c r="I34" s="44" t="s">
        <v>141</v>
      </c>
    </row>
    <row r="35" spans="1:9" ht="15.75">
      <c r="A35" s="22" t="s">
        <v>16</v>
      </c>
      <c r="B35" s="27" t="s">
        <v>26</v>
      </c>
      <c r="C35" s="45">
        <v>60</v>
      </c>
      <c r="D35" s="45">
        <v>57</v>
      </c>
      <c r="E35" s="44" t="s">
        <v>142</v>
      </c>
      <c r="G35" s="45">
        <v>60</v>
      </c>
      <c r="H35" s="45">
        <v>57</v>
      </c>
      <c r="I35" s="44" t="s">
        <v>275</v>
      </c>
    </row>
    <row r="36" spans="1:9" ht="15.75">
      <c r="A36" s="22" t="s">
        <v>17</v>
      </c>
      <c r="B36" s="27" t="s">
        <v>45</v>
      </c>
      <c r="C36" s="45" t="s">
        <v>143</v>
      </c>
      <c r="D36" s="45" t="s">
        <v>144</v>
      </c>
      <c r="E36" s="44"/>
      <c r="G36" s="45" t="s">
        <v>247</v>
      </c>
      <c r="H36" s="45" t="s">
        <v>247</v>
      </c>
      <c r="I36" s="44" t="s">
        <v>247</v>
      </c>
    </row>
    <row r="37" spans="1:9" ht="15.75">
      <c r="A37" s="22" t="s">
        <v>18</v>
      </c>
      <c r="B37" s="27" t="s">
        <v>46</v>
      </c>
      <c r="C37" s="45">
        <v>60</v>
      </c>
      <c r="D37" s="45">
        <v>57</v>
      </c>
      <c r="E37" s="44" t="s">
        <v>145</v>
      </c>
      <c r="G37" s="45">
        <v>60</v>
      </c>
      <c r="H37" s="45">
        <v>57</v>
      </c>
      <c r="I37" s="44" t="s">
        <v>145</v>
      </c>
    </row>
    <row r="38" spans="1:9" ht="15.75">
      <c r="A38" s="22" t="s">
        <v>19</v>
      </c>
      <c r="B38" s="27" t="s">
        <v>47</v>
      </c>
      <c r="C38" s="45">
        <v>475</v>
      </c>
      <c r="D38" s="45">
        <v>446</v>
      </c>
      <c r="E38" s="44" t="s">
        <v>146</v>
      </c>
      <c r="G38" s="45">
        <v>475</v>
      </c>
      <c r="H38" s="45">
        <v>446</v>
      </c>
      <c r="I38" s="44" t="s">
        <v>146</v>
      </c>
    </row>
    <row r="39" spans="1:9" ht="15.75">
      <c r="A39" s="22" t="s">
        <v>20</v>
      </c>
      <c r="B39" s="27" t="s">
        <v>48</v>
      </c>
      <c r="C39" s="45">
        <v>560</v>
      </c>
      <c r="D39" s="45">
        <v>527</v>
      </c>
      <c r="E39" s="44" t="s">
        <v>147</v>
      </c>
      <c r="G39" s="45">
        <v>560</v>
      </c>
      <c r="H39" s="45">
        <v>527</v>
      </c>
      <c r="I39" s="44" t="s">
        <v>147</v>
      </c>
    </row>
    <row r="40" spans="1:9" ht="27" customHeight="1">
      <c r="A40" s="22" t="s">
        <v>21</v>
      </c>
      <c r="B40" s="27" t="s">
        <v>33</v>
      </c>
      <c r="C40" s="45"/>
      <c r="D40" s="45">
        <v>90</v>
      </c>
      <c r="E40" s="44"/>
      <c r="G40" s="45">
        <v>295</v>
      </c>
      <c r="H40" s="45">
        <v>210</v>
      </c>
      <c r="I40" s="44" t="s">
        <v>249</v>
      </c>
    </row>
    <row r="41" spans="1:9" ht="15.75">
      <c r="A41" s="22" t="s">
        <v>22</v>
      </c>
      <c r="B41" s="27" t="s">
        <v>28</v>
      </c>
      <c r="C41" s="45"/>
      <c r="D41" s="45">
        <v>0</v>
      </c>
      <c r="E41" s="44" t="s">
        <v>148</v>
      </c>
      <c r="G41" s="45" t="s">
        <v>250</v>
      </c>
      <c r="H41" s="45" t="s">
        <v>250</v>
      </c>
      <c r="I41" s="44" t="s">
        <v>276</v>
      </c>
    </row>
    <row r="42" spans="1:9" ht="15.75">
      <c r="A42" s="22" t="s">
        <v>23</v>
      </c>
      <c r="B42" s="27" t="s">
        <v>49</v>
      </c>
      <c r="C42" s="45">
        <v>3595</v>
      </c>
      <c r="D42" s="45">
        <v>3379</v>
      </c>
      <c r="E42" s="44" t="s">
        <v>149</v>
      </c>
      <c r="G42" s="45">
        <v>3595</v>
      </c>
      <c r="H42" s="45">
        <v>3379</v>
      </c>
      <c r="I42" s="44" t="s">
        <v>149</v>
      </c>
    </row>
    <row r="43" spans="1:9" ht="15.75">
      <c r="A43" s="22" t="s">
        <v>24</v>
      </c>
      <c r="B43" s="27" t="s">
        <v>50</v>
      </c>
      <c r="C43" s="45"/>
      <c r="D43" s="45">
        <v>0</v>
      </c>
      <c r="E43" s="44" t="s">
        <v>150</v>
      </c>
      <c r="G43" s="45" t="s">
        <v>277</v>
      </c>
      <c r="H43" s="45" t="s">
        <v>277</v>
      </c>
      <c r="I43" s="44" t="s">
        <v>150</v>
      </c>
    </row>
    <row r="44" spans="1:9" ht="15.75">
      <c r="A44" s="22" t="s">
        <v>29</v>
      </c>
      <c r="B44" s="27" t="s">
        <v>51</v>
      </c>
      <c r="C44" s="45">
        <v>390</v>
      </c>
      <c r="D44" s="45">
        <v>367</v>
      </c>
      <c r="E44" s="44" t="s">
        <v>151</v>
      </c>
      <c r="G44" s="45">
        <v>390</v>
      </c>
      <c r="H44" s="45">
        <v>367</v>
      </c>
      <c r="I44" s="44" t="s">
        <v>151</v>
      </c>
    </row>
    <row r="45" spans="1:9" ht="15.75">
      <c r="A45" s="22" t="s">
        <v>35</v>
      </c>
      <c r="B45" s="27" t="s">
        <v>32</v>
      </c>
      <c r="C45" s="45">
        <v>395</v>
      </c>
      <c r="D45" s="45">
        <v>374</v>
      </c>
      <c r="E45" s="44" t="s">
        <v>152</v>
      </c>
      <c r="G45" s="45">
        <v>395</v>
      </c>
      <c r="H45" s="45">
        <v>371</v>
      </c>
      <c r="I45" s="44" t="s">
        <v>152</v>
      </c>
    </row>
    <row r="46" spans="1:9" ht="15.75">
      <c r="A46" s="22" t="s">
        <v>36</v>
      </c>
      <c r="B46" s="27" t="s">
        <v>52</v>
      </c>
      <c r="C46" s="45">
        <v>545</v>
      </c>
      <c r="D46" s="45">
        <v>512</v>
      </c>
      <c r="E46" s="44" t="s">
        <v>153</v>
      </c>
      <c r="G46" s="45">
        <v>545</v>
      </c>
      <c r="H46" s="45">
        <v>512</v>
      </c>
      <c r="I46" s="44" t="s">
        <v>153</v>
      </c>
    </row>
    <row r="47" spans="1:9" ht="15.75">
      <c r="A47" s="22" t="s">
        <v>39</v>
      </c>
      <c r="B47" s="27" t="s">
        <v>53</v>
      </c>
      <c r="C47" s="45">
        <v>145</v>
      </c>
      <c r="D47" s="45">
        <v>136</v>
      </c>
      <c r="E47" s="44" t="s">
        <v>154</v>
      </c>
      <c r="G47" s="45">
        <v>145</v>
      </c>
      <c r="H47" s="45">
        <v>136</v>
      </c>
      <c r="I47" s="44" t="s">
        <v>154</v>
      </c>
    </row>
    <row r="48" spans="1:9" ht="15.75">
      <c r="A48" s="22" t="s">
        <v>40</v>
      </c>
      <c r="B48" s="27" t="s">
        <v>54</v>
      </c>
      <c r="C48" s="45">
        <v>80</v>
      </c>
      <c r="D48" s="45">
        <v>75</v>
      </c>
      <c r="E48" s="44" t="s">
        <v>155</v>
      </c>
      <c r="G48" s="45">
        <v>80</v>
      </c>
      <c r="H48" s="45">
        <v>75</v>
      </c>
      <c r="I48" s="44" t="s">
        <v>155</v>
      </c>
    </row>
    <row r="49" spans="1:9" ht="15.75">
      <c r="A49" s="22" t="s">
        <v>41</v>
      </c>
      <c r="B49" s="27" t="s">
        <v>55</v>
      </c>
      <c r="C49" s="45">
        <v>110</v>
      </c>
      <c r="D49" s="45">
        <v>103</v>
      </c>
      <c r="E49" s="44" t="s">
        <v>156</v>
      </c>
      <c r="G49" s="45">
        <v>110</v>
      </c>
      <c r="H49" s="45">
        <v>103</v>
      </c>
      <c r="I49" s="44" t="s">
        <v>156</v>
      </c>
    </row>
    <row r="50" spans="1:9" ht="15.75">
      <c r="A50" s="22" t="s">
        <v>42</v>
      </c>
      <c r="B50" s="27" t="s">
        <v>56</v>
      </c>
      <c r="C50" s="45">
        <v>245</v>
      </c>
      <c r="D50" s="45">
        <v>230</v>
      </c>
      <c r="E50" s="44" t="s">
        <v>157</v>
      </c>
      <c r="G50" s="45">
        <v>245</v>
      </c>
      <c r="H50" s="45">
        <v>230</v>
      </c>
      <c r="I50" s="44" t="s">
        <v>157</v>
      </c>
    </row>
    <row r="51" spans="1:9" ht="15.75">
      <c r="A51" s="80"/>
      <c r="B51" s="80"/>
      <c r="C51" s="26"/>
      <c r="D51" s="26"/>
      <c r="E51" s="25"/>
      <c r="G51" s="26"/>
      <c r="H51" s="26"/>
      <c r="I51" s="25"/>
    </row>
    <row r="52" spans="1:9" ht="15.75">
      <c r="A52" s="84" t="s">
        <v>25</v>
      </c>
      <c r="B52" s="84"/>
      <c r="C52" s="71">
        <v>0.05</v>
      </c>
      <c r="D52" s="72"/>
      <c r="E52" s="73"/>
      <c r="G52" s="71">
        <v>0.03</v>
      </c>
      <c r="H52" s="72"/>
      <c r="I52" s="73"/>
    </row>
    <row r="53" spans="1:9" ht="15.75">
      <c r="A53" s="22"/>
      <c r="B53" s="19"/>
      <c r="C53" s="23"/>
      <c r="D53" s="23"/>
      <c r="E53" s="24"/>
      <c r="G53" s="23"/>
      <c r="H53" s="23"/>
      <c r="I53" s="24"/>
    </row>
    <row r="54" spans="1:9" ht="15.75">
      <c r="A54" s="84" t="s">
        <v>81</v>
      </c>
      <c r="B54" s="84"/>
      <c r="C54" s="86">
        <v>0</v>
      </c>
      <c r="D54" s="86"/>
      <c r="E54" s="86"/>
      <c r="G54" s="86" t="s">
        <v>247</v>
      </c>
      <c r="H54" s="86"/>
      <c r="I54" s="86"/>
    </row>
    <row r="55" spans="3:9" ht="14.25">
      <c r="C55" s="36"/>
      <c r="E55" s="37"/>
      <c r="G55" s="36"/>
      <c r="I55" s="37"/>
    </row>
  </sheetData>
  <sheetProtection/>
  <mergeCells count="52">
    <mergeCell ref="A23:B23"/>
    <mergeCell ref="C23:E23"/>
    <mergeCell ref="A21:B21"/>
    <mergeCell ref="C21:E21"/>
    <mergeCell ref="C2:E2"/>
    <mergeCell ref="A54:B54"/>
    <mergeCell ref="A29:B29"/>
    <mergeCell ref="C29:E29"/>
    <mergeCell ref="A31:B31"/>
    <mergeCell ref="A51:B51"/>
    <mergeCell ref="A52:B52"/>
    <mergeCell ref="C52:E52"/>
    <mergeCell ref="A15:B15"/>
    <mergeCell ref="C15:E15"/>
    <mergeCell ref="A25:B25"/>
    <mergeCell ref="C25:E25"/>
    <mergeCell ref="A27:B27"/>
    <mergeCell ref="C27:E27"/>
    <mergeCell ref="A17:B17"/>
    <mergeCell ref="C17:E17"/>
    <mergeCell ref="A19:B19"/>
    <mergeCell ref="C19:E19"/>
    <mergeCell ref="A11:B11"/>
    <mergeCell ref="C11:E11"/>
    <mergeCell ref="A12:B12"/>
    <mergeCell ref="C12:E12"/>
    <mergeCell ref="A14:B14"/>
    <mergeCell ref="C14:E14"/>
    <mergeCell ref="A5:I5"/>
    <mergeCell ref="G2:I2"/>
    <mergeCell ref="G7:I7"/>
    <mergeCell ref="G9:I9"/>
    <mergeCell ref="G11:I11"/>
    <mergeCell ref="G12:I12"/>
    <mergeCell ref="A7:B7"/>
    <mergeCell ref="C7:E7"/>
    <mergeCell ref="A9:B9"/>
    <mergeCell ref="C9:E9"/>
    <mergeCell ref="G14:I14"/>
    <mergeCell ref="G15:I15"/>
    <mergeCell ref="G17:I17"/>
    <mergeCell ref="G19:I19"/>
    <mergeCell ref="G21:I21"/>
    <mergeCell ref="G23:I23"/>
    <mergeCell ref="G25:I25"/>
    <mergeCell ref="G27:I27"/>
    <mergeCell ref="G29:I29"/>
    <mergeCell ref="G52:I52"/>
    <mergeCell ref="G54:I54"/>
    <mergeCell ref="C54:E54"/>
    <mergeCell ref="C32:E32"/>
    <mergeCell ref="C33:E33"/>
  </mergeCells>
  <printOptions/>
  <pageMargins left="0.25" right="0.25" top="0.75" bottom="0.75" header="0.3" footer="0.3"/>
  <pageSetup fitToHeight="1" fitToWidth="1"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peter.korolyk</dc:creator>
  <cp:keywords/>
  <dc:description/>
  <cp:lastModifiedBy>Gorman, Walt (OMB)</cp:lastModifiedBy>
  <cp:lastPrinted>2019-07-29T19:59:15Z</cp:lastPrinted>
  <dcterms:created xsi:type="dcterms:W3CDTF">2010-04-19T17:24:53Z</dcterms:created>
  <dcterms:modified xsi:type="dcterms:W3CDTF">2020-07-23T15:53:27Z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