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ate.de.us\omb\GSS\Contracting\Users\Sandra.Fullard\Personal\"/>
    </mc:Choice>
  </mc:AlternateContent>
  <bookViews>
    <workbookView xWindow="0" yWindow="0" windowWidth="23040" windowHeight="9405" tabRatio="869"/>
  </bookViews>
  <sheets>
    <sheet name="Categories" sheetId="1" r:id="rId1"/>
    <sheet name="Vendor Info" sheetId="2" r:id="rId2"/>
    <sheet name="Market Basket" sheetId="8" r:id="rId3"/>
    <sheet name="Services" sheetId="9" r:id="rId4"/>
    <sheet name="Aramsco Cat Disc" sheetId="3" r:id="rId5"/>
    <sheet name="Arrow Safety Device Cat Disc" sheetId="4" r:id="rId6"/>
    <sheet name="Fisher Scientific Cat Disc" sheetId="5" r:id="rId7"/>
    <sheet name="McDonald Safety Cat Disc" sheetId="6" r:id="rId8"/>
    <sheet name="Northern Safety Cat Disc" sheetId="7" r:id="rId9"/>
  </sheets>
  <definedNames>
    <definedName name="_xlnm.Print_Area" localSheetId="2">'Market Basket'!$A$2:$N$32,'Market Basket'!$P$2:$Z$32,'Market Basket'!$AB$1:$AM$32,'Market Basket'!$AO$2:$AY$32,'Market Basket'!$BA$2:$BN$32</definedName>
    <definedName name="_xlnm.Print_Area" localSheetId="1">'Vendor Info'!$A$1:$F$43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8" i="8" l="1"/>
  <c r="BJ9" i="8"/>
  <c r="BJ11" i="8"/>
  <c r="BJ12" i="8"/>
  <c r="BJ14" i="8"/>
  <c r="BJ15" i="8"/>
  <c r="BJ17" i="8"/>
  <c r="BJ18" i="8"/>
  <c r="BJ20" i="8"/>
  <c r="BJ21" i="8"/>
  <c r="BJ23" i="8"/>
  <c r="BJ25" i="8"/>
  <c r="BJ26" i="8"/>
  <c r="BJ28" i="8"/>
  <c r="BJ29" i="8"/>
  <c r="BJ31" i="8"/>
  <c r="BJ32" i="8"/>
  <c r="BJ6" i="8"/>
  <c r="BJ5" i="8"/>
  <c r="BI5" i="8"/>
  <c r="J5" i="8" l="1"/>
  <c r="K6" i="8" l="1"/>
  <c r="K8" i="8"/>
  <c r="K9" i="8"/>
  <c r="K11" i="8"/>
  <c r="K12" i="8"/>
  <c r="K14" i="8"/>
  <c r="K15" i="8"/>
  <c r="K18" i="8"/>
  <c r="K21" i="8"/>
  <c r="K23" i="8"/>
  <c r="K25" i="8"/>
  <c r="K26" i="8"/>
  <c r="K31" i="8"/>
  <c r="K32" i="8"/>
  <c r="K5" i="8"/>
  <c r="BI32" i="8" l="1"/>
  <c r="AU32" i="8"/>
  <c r="V32" i="8"/>
  <c r="J32" i="8"/>
  <c r="BI31" i="8"/>
  <c r="AU31" i="8"/>
  <c r="AH31" i="8"/>
  <c r="V31" i="8"/>
  <c r="J31" i="8"/>
  <c r="BI29" i="8"/>
  <c r="J29" i="8"/>
  <c r="BI28" i="8"/>
  <c r="AU28" i="8"/>
  <c r="AH28" i="8"/>
  <c r="J28" i="8"/>
  <c r="BI26" i="8"/>
  <c r="AU26" i="8"/>
  <c r="AH26" i="8"/>
  <c r="V26" i="8"/>
  <c r="J26" i="8"/>
  <c r="BI25" i="8"/>
  <c r="AU25" i="8"/>
  <c r="AH25" i="8"/>
  <c r="V25" i="8"/>
  <c r="J25" i="8"/>
  <c r="BI23" i="8"/>
  <c r="AU23" i="8"/>
  <c r="AH23" i="8"/>
  <c r="V23" i="8"/>
  <c r="J23" i="8"/>
  <c r="BI21" i="8"/>
  <c r="AU21" i="8"/>
  <c r="AH21" i="8"/>
  <c r="V21" i="8"/>
  <c r="J21" i="8"/>
  <c r="BI20" i="8"/>
  <c r="AU20" i="8"/>
  <c r="AH20" i="8"/>
  <c r="V20" i="8"/>
  <c r="J20" i="8"/>
  <c r="BI18" i="8"/>
  <c r="AU18" i="8"/>
  <c r="AH18" i="8"/>
  <c r="V18" i="8"/>
  <c r="J18" i="8"/>
  <c r="BI17" i="8"/>
  <c r="AU17" i="8"/>
  <c r="AH17" i="8"/>
  <c r="V17" i="8"/>
  <c r="J17" i="8"/>
  <c r="BI15" i="8"/>
  <c r="AU15" i="8"/>
  <c r="AH15" i="8"/>
  <c r="V15" i="8"/>
  <c r="J15" i="8"/>
  <c r="BI14" i="8"/>
  <c r="AU14" i="8"/>
  <c r="AH14" i="8"/>
  <c r="V14" i="8"/>
  <c r="J14" i="8"/>
  <c r="BI12" i="8"/>
  <c r="AU12" i="8"/>
  <c r="AH12" i="8"/>
  <c r="V12" i="8"/>
  <c r="J12" i="8"/>
  <c r="BI11" i="8"/>
  <c r="AU11" i="8"/>
  <c r="AH11" i="8"/>
  <c r="V11" i="8"/>
  <c r="J11" i="8"/>
  <c r="BI9" i="8"/>
  <c r="AU9" i="8"/>
  <c r="AH9" i="8"/>
  <c r="V9" i="8"/>
  <c r="J9" i="8"/>
  <c r="BI8" i="8"/>
  <c r="AU8" i="8"/>
  <c r="AH8" i="8"/>
  <c r="V8" i="8"/>
  <c r="J8" i="8"/>
  <c r="BI6" i="8"/>
  <c r="AU6" i="8"/>
  <c r="AH6" i="8"/>
  <c r="V6" i="8"/>
  <c r="J6" i="8"/>
  <c r="AU5" i="8"/>
  <c r="AH5" i="8"/>
  <c r="V5" i="8"/>
</calcChain>
</file>

<file path=xl/comments1.xml><?xml version="1.0" encoding="utf-8"?>
<comments xmlns="http://schemas.openxmlformats.org/spreadsheetml/2006/main">
  <authors>
    <author>Wrobel, Shannon E (OMB)</author>
  </authors>
  <commentList>
    <comment ref="H13" authorId="0" shapeId="0">
      <text>
        <r>
          <rPr>
            <b/>
            <sz val="9"/>
            <color indexed="81"/>
            <rFont val="Tahoma"/>
            <family val="2"/>
          </rPr>
          <t>Wrobel, Shannon E (OMB):</t>
        </r>
        <r>
          <rPr>
            <sz val="9"/>
            <color indexed="81"/>
            <rFont val="Tahoma"/>
            <family val="2"/>
          </rPr>
          <t xml:space="preserve">
</t>
        </r>
      </text>
    </comment>
  </commentList>
</comments>
</file>

<file path=xl/sharedStrings.xml><?xml version="1.0" encoding="utf-8"?>
<sst xmlns="http://schemas.openxmlformats.org/spreadsheetml/2006/main" count="1766" uniqueCount="577">
  <si>
    <t>New Products and Services may be added to the resulting contract during the term of the contract by written amendment, to the extent that those products and services are within the scope of this RFP and include, but will not be limited to, new products added to the Manufacturer’s catalog offerings, and services which reflect new technology and improved functionality. All requests are subject to review and approval.</t>
  </si>
  <si>
    <t>Aramsco Inc.</t>
  </si>
  <si>
    <t>1480 Grandview Ave.</t>
  </si>
  <si>
    <t>Thorofare, NJ, 08086</t>
  </si>
  <si>
    <t>Arrow Safety Device Company</t>
  </si>
  <si>
    <t>123 Dixon Street</t>
  </si>
  <si>
    <t>Selbyville, DE 19975</t>
  </si>
  <si>
    <t>Fisher Scientific Company LLC</t>
  </si>
  <si>
    <t>300 Industry Drive</t>
  </si>
  <si>
    <t>Pittsburgh, PA 15275</t>
  </si>
  <si>
    <t>McDonald Safety Equipment, Inc</t>
  </si>
  <si>
    <t>581 Copper Drive</t>
  </si>
  <si>
    <t>Wilmington, DE 19804</t>
  </si>
  <si>
    <t>Northern Safety Co. Inc</t>
  </si>
  <si>
    <t>7437 Federalsburg Road Unit 1</t>
  </si>
  <si>
    <t>Bridgeville, DE 19933</t>
  </si>
  <si>
    <t>Safety Vests and Harnesses,</t>
  </si>
  <si>
    <t>Special Safety Apparel</t>
  </si>
  <si>
    <t>Traffic Cones and Signs</t>
  </si>
  <si>
    <t>Services (Silk Screen on Apparel only)</t>
  </si>
  <si>
    <t>Services (eye wash and safety shower maintenance and inspection, silk screen on apparel, and other preventative maintenance)</t>
  </si>
  <si>
    <t>Awarded Categories</t>
  </si>
  <si>
    <t>Services (silk screen on apparel, and color on safety glasses only)</t>
  </si>
  <si>
    <t>Contact for Orders</t>
  </si>
  <si>
    <t>Name</t>
  </si>
  <si>
    <t>Phone Number</t>
  </si>
  <si>
    <t>Fax Number</t>
  </si>
  <si>
    <t>Cell Number</t>
  </si>
  <si>
    <t>Email Address</t>
  </si>
  <si>
    <t>Secondary Contact for Orders</t>
  </si>
  <si>
    <t>Contact for Billing</t>
  </si>
  <si>
    <t>Patti Kalkanidis</t>
  </si>
  <si>
    <t>608-870-8872</t>
  </si>
  <si>
    <t>856-686-7283</t>
  </si>
  <si>
    <t>609-870-8872</t>
  </si>
  <si>
    <t>pkalkanidis@aramsco.com</t>
  </si>
  <si>
    <t>856-686-7700, ext 7721</t>
  </si>
  <si>
    <t>856-686-7700, ext 7713</t>
  </si>
  <si>
    <t>856-848-0802</t>
  </si>
  <si>
    <t>alasecki@aramsco.com</t>
  </si>
  <si>
    <t>800-767-6933, ext 7713</t>
  </si>
  <si>
    <t>Amanda Lasecki</t>
  </si>
  <si>
    <t>Cheree Galbraith-Hart</t>
  </si>
  <si>
    <t>856-686-7700, ext 7752</t>
  </si>
  <si>
    <t>856-686-7247</t>
  </si>
  <si>
    <t>609-617-3037</t>
  </si>
  <si>
    <t>chart@aramsco.com</t>
  </si>
  <si>
    <t>800-767-6933, ext 7752</t>
  </si>
  <si>
    <t>Lora Holland</t>
  </si>
  <si>
    <t xml:space="preserve">302-856-1549 </t>
  </si>
  <si>
    <t>140-726-6645</t>
  </si>
  <si>
    <t>lholland@arrowsafetydevice.com</t>
  </si>
  <si>
    <t>David Speier</t>
  </si>
  <si>
    <t>302-856-1549</t>
  </si>
  <si>
    <t>410-726-6645</t>
  </si>
  <si>
    <t>dspeier@arrowsouthpenn.com</t>
  </si>
  <si>
    <t>Kelly Farrell</t>
  </si>
  <si>
    <t>N/A</t>
  </si>
  <si>
    <t>kfarrell@arrowsafetydevice.com</t>
  </si>
  <si>
    <t>Fisher Customer Service</t>
  </si>
  <si>
    <t>800-766-7000</t>
  </si>
  <si>
    <t>800-926-1166</t>
  </si>
  <si>
    <t>     </t>
  </si>
  <si>
    <t>FS.order@thermofisher.com</t>
  </si>
  <si>
    <t>tjones@mcdonaldsafety.com</t>
  </si>
  <si>
    <t>Susan McDonald</t>
  </si>
  <si>
    <t>susanm@mcdonaldsafety.com</t>
  </si>
  <si>
    <t>Tom Jones</t>
  </si>
  <si>
    <t>Dmjones@mcdonaldsafety.com</t>
  </si>
  <si>
    <t>Denise M Jones</t>
  </si>
  <si>
    <t>Carolyn Kansky</t>
  </si>
  <si>
    <t>CKansky@northernsafety.com</t>
  </si>
  <si>
    <t>Eye Wash Stations and Safety Showers</t>
  </si>
  <si>
    <t>Face and Head Protection</t>
  </si>
  <si>
    <t xml:space="preserve">First Aid </t>
  </si>
  <si>
    <t>Hearing Protection</t>
  </si>
  <si>
    <t>Protective Gloves</t>
  </si>
  <si>
    <t>Respiratory Protection Equipment</t>
  </si>
  <si>
    <t>Safety Eyewear</t>
  </si>
  <si>
    <t xml:space="preserve">Secondary Phone </t>
  </si>
  <si>
    <t>302-999-0151</t>
  </si>
  <si>
    <t>302-999-8647</t>
  </si>
  <si>
    <t>302-750-8625</t>
  </si>
  <si>
    <t>800-544-7698</t>
  </si>
  <si>
    <t>302 753-4570</t>
  </si>
  <si>
    <t>302-584-5159</t>
  </si>
  <si>
    <t>678-960-2829</t>
  </si>
  <si>
    <t>770-965-1272</t>
  </si>
  <si>
    <t>800-327-2514 ext 203</t>
  </si>
  <si>
    <t xml:space="preserve">302-856-2516 ext 11    </t>
  </si>
  <si>
    <t>800-327-2514 ext 11</t>
  </si>
  <si>
    <t>302-856-2516 ext  217</t>
  </si>
  <si>
    <t>800-327-2514 ext  217</t>
  </si>
  <si>
    <t xml:space="preserve">302-856-2516 ext 203    </t>
  </si>
  <si>
    <t>770-965-1227 ext 2738</t>
  </si>
  <si>
    <t>Aramsco</t>
  </si>
  <si>
    <t>Arrow Safety Device</t>
  </si>
  <si>
    <t>Fisher Scientific</t>
  </si>
  <si>
    <t>McDonald Safety Equipment</t>
  </si>
  <si>
    <t>Nothern Safety Co. Inc</t>
  </si>
  <si>
    <t>Desription</t>
  </si>
  <si>
    <t>Manufacturer or Brand</t>
  </si>
  <si>
    <t>Manufacturer Item #</t>
  </si>
  <si>
    <t>Sizes                 (if Applicable)</t>
  </si>
  <si>
    <t>List Price ($)</t>
  </si>
  <si>
    <t>Bid Price ($)</t>
  </si>
  <si>
    <t>UOM</t>
  </si>
  <si>
    <t>Discount %</t>
  </si>
  <si>
    <t>Lead time</t>
  </si>
  <si>
    <t xml:space="preserve">Stocked Item </t>
  </si>
  <si>
    <t>Alternate to item in Description</t>
  </si>
  <si>
    <t>Fisher Catalog Number</t>
  </si>
  <si>
    <t>Eye Protection</t>
  </si>
  <si>
    <t>A400</t>
  </si>
  <si>
    <t>ea</t>
  </si>
  <si>
    <t>Honeywell</t>
  </si>
  <si>
    <t>7-10 days</t>
  </si>
  <si>
    <t>at MFR</t>
  </si>
  <si>
    <t>Radians</t>
  </si>
  <si>
    <t>JR0110ID</t>
  </si>
  <si>
    <t>each pair</t>
  </si>
  <si>
    <t>1-2 Weeks</t>
  </si>
  <si>
    <t>YES</t>
  </si>
  <si>
    <t>Journey Safety Glasses Wrap Around Clear</t>
  </si>
  <si>
    <t>each</t>
  </si>
  <si>
    <t>S3600</t>
  </si>
  <si>
    <t>offered in a variety of styles, colors, and lens finishes</t>
  </si>
  <si>
    <t>2-5 business days</t>
  </si>
  <si>
    <t>Y</t>
  </si>
  <si>
    <t>Uvex™ Genesis™ Protective Safety Glasses</t>
  </si>
  <si>
    <t>17377423</t>
  </si>
  <si>
    <t>EA</t>
  </si>
  <si>
    <t>1-2 Days</t>
  </si>
  <si>
    <t>NORTHERN SAFETY &amp; INDUSTRIAL</t>
  </si>
  <si>
    <t>Each</t>
  </si>
  <si>
    <t>1-2</t>
  </si>
  <si>
    <t>Yes</t>
  </si>
  <si>
    <t>N-Specs® Vexor™ FX Clear Anti-Scratch Lens Safety Glasses</t>
  </si>
  <si>
    <t>NO</t>
  </si>
  <si>
    <t>MCR Safety</t>
  </si>
  <si>
    <t>TM112</t>
  </si>
  <si>
    <t>MCR</t>
  </si>
  <si>
    <t>IN1-20</t>
  </si>
  <si>
    <t>Rad-Infinity Safety Glasses Scratch Resistant Smoke Lens black Frame</t>
  </si>
  <si>
    <t>Pyramex</t>
  </si>
  <si>
    <t>SB2875S</t>
  </si>
  <si>
    <t>PR</t>
  </si>
  <si>
    <t>Pyramex™ Rendezvous™ Safety Glasses</t>
  </si>
  <si>
    <t xml:space="preserve">MCR </t>
  </si>
  <si>
    <t>N-Specs® Vexor™ FX Gray Anti-Scratch Lens Safety Glasses</t>
  </si>
  <si>
    <t>32-000462-0000</t>
  </si>
  <si>
    <t>at Aramsco</t>
  </si>
  <si>
    <t>EW1 (Brady) is obsolete</t>
  </si>
  <si>
    <t>Certified Safety</t>
  </si>
  <si>
    <t>K611-030</t>
  </si>
  <si>
    <t>Each Station</t>
  </si>
  <si>
    <t>Certified Safety K611-030 eye Wash Station w/(2) 32 oz bottles for slushing, table top or wall mount</t>
  </si>
  <si>
    <t>32-000461-0000</t>
  </si>
  <si>
    <t>single station</t>
  </si>
  <si>
    <t>Honeywell Saline Wall Station</t>
  </si>
  <si>
    <t>19003031</t>
  </si>
  <si>
    <t>32-00462-0000</t>
  </si>
  <si>
    <t>Double eyewash station wall mount</t>
  </si>
  <si>
    <t>PHYSICIANS CARE</t>
  </si>
  <si>
    <t>24-300</t>
  </si>
  <si>
    <t>SPEAKMAN CO</t>
  </si>
  <si>
    <t>SE-697</t>
  </si>
  <si>
    <t>Speakman</t>
  </si>
  <si>
    <t>Each Combo</t>
  </si>
  <si>
    <t>2-3 Weeks</t>
  </si>
  <si>
    <t>Bradley</t>
  </si>
  <si>
    <t>S19314EW</t>
  </si>
  <si>
    <t>Bradley™ Halo™ Eyewash with SpinTec™ Drench Shower</t>
  </si>
  <si>
    <t>19120580</t>
  </si>
  <si>
    <t>No</t>
  </si>
  <si>
    <t>4178CL</t>
  </si>
  <si>
    <t>Fibre Metal</t>
  </si>
  <si>
    <t>Honeywell Safety Products VISOR CLEAR 8 16.5 .040VISOR</t>
  </si>
  <si>
    <t>19017927</t>
  </si>
  <si>
    <t>NS®8" x 15" x 0.040 Clear Polycarbonate Face Shield (NS® Visor carrier sold separately)</t>
  </si>
  <si>
    <t>MSA</t>
  </si>
  <si>
    <t>2 Weeks</t>
  </si>
  <si>
    <t>offered in a variety of styles and colors</t>
  </si>
  <si>
    <t xml:space="preserve">Y </t>
  </si>
  <si>
    <t>MSA™ V-Gard™ 500 Vented Protective Cap</t>
  </si>
  <si>
    <t>19005345</t>
  </si>
  <si>
    <t>NORTHERN SAFETY APPROVED VENDOR</t>
  </si>
  <si>
    <t>162566 WE</t>
  </si>
  <si>
    <t>NS® Power Shell® II Vented 4-Point Ratchet Suspension Cap Hard Hat</t>
  </si>
  <si>
    <t>First Aid</t>
  </si>
  <si>
    <t>Adhesive bandage- beige, plastic, waterproof, latex free, 3" x 3/4", 100ea/box</t>
  </si>
  <si>
    <t>010045</t>
  </si>
  <si>
    <t>bx</t>
  </si>
  <si>
    <t>R220100</t>
  </si>
  <si>
    <t>Box/100</t>
  </si>
  <si>
    <t>Beige Plastic Adhesive Bandages Waterproof Latex Free</t>
  </si>
  <si>
    <t>010115</t>
  </si>
  <si>
    <t>50/each</t>
  </si>
  <si>
    <t>2-5 business</t>
  </si>
  <si>
    <t>North Adhesive Patch Bandages</t>
  </si>
  <si>
    <t>17986402</t>
  </si>
  <si>
    <t>BX</t>
  </si>
  <si>
    <t>100 BOX</t>
  </si>
  <si>
    <t>DERMA SCIENCES</t>
  </si>
  <si>
    <t>FABF17966</t>
  </si>
  <si>
    <t>Box</t>
  </si>
  <si>
    <t>Waterseal™ Super Strip 1" x 3" Adhesive First Aid Bandages, 50/Box</t>
  </si>
  <si>
    <t>019720-0009L</t>
  </si>
  <si>
    <t>K615-018</t>
  </si>
  <si>
    <t>Class B First Air Kit, 100 Person</t>
  </si>
  <si>
    <t>Certified Safety Manufacturing</t>
  </si>
  <si>
    <t>K206-140</t>
  </si>
  <si>
    <t>100 person kit</t>
  </si>
  <si>
    <t>Certified Safety LXXV and CLX First Aid Kits</t>
  </si>
  <si>
    <t>19035117</t>
  </si>
  <si>
    <t>HONEYWELL SAFETY PRODUCTS USA</t>
  </si>
  <si>
    <t>3-5</t>
  </si>
  <si>
    <t>N</t>
  </si>
  <si>
    <t>MSA EAR MUFF/26 DB/CAP MNTED/EA</t>
  </si>
  <si>
    <t>19120876</t>
  </si>
  <si>
    <t>TASCO CORPORATION</t>
  </si>
  <si>
    <t>100-02951</t>
  </si>
  <si>
    <t>Tasco Golden Eagle NRR 26 Hard Hat Cap Mount Ear Muffs</t>
  </si>
  <si>
    <t>3M</t>
  </si>
  <si>
    <t>310-1001</t>
  </si>
  <si>
    <t>FP-90</t>
  </si>
  <si>
    <t>Box/200</t>
  </si>
  <si>
    <t>Deviator Foam Ear Plugs, Bell Shape</t>
  </si>
  <si>
    <t>Moldex</t>
  </si>
  <si>
    <t>200/Pk</t>
  </si>
  <si>
    <t>Moldex™ Mellows Foam Ear Plugs</t>
  </si>
  <si>
    <t>19384341</t>
  </si>
  <si>
    <t>200 PAIR</t>
  </si>
  <si>
    <t>NS® Soft Fit® LT Uncorded NRR 31 Disposable Ear Plugs, 200 Pair</t>
  </si>
  <si>
    <t>CG30-75-011</t>
  </si>
  <si>
    <t>Mechanix Wear</t>
  </si>
  <si>
    <t>XL</t>
  </si>
  <si>
    <t>pr</t>
  </si>
  <si>
    <t>Mechanix</t>
  </si>
  <si>
    <t>Each Pair</t>
  </si>
  <si>
    <t xml:space="preserve">YES </t>
  </si>
  <si>
    <t>Superior Glove Works Ltd</t>
  </si>
  <si>
    <t>MXVSB/S</t>
  </si>
  <si>
    <t xml:space="preserve">S-3XL </t>
  </si>
  <si>
    <t>Superior Glove Clutch Gear Anti-Impact Mechanics Gloves</t>
  </si>
  <si>
    <t>17400123</t>
  </si>
  <si>
    <t>CG30-75-AA</t>
  </si>
  <si>
    <t>MECHANIX WEAR, INC.</t>
  </si>
  <si>
    <t>Pair</t>
  </si>
  <si>
    <t>Ansell</t>
  </si>
  <si>
    <t>42-474</t>
  </si>
  <si>
    <t>9, 10</t>
  </si>
  <si>
    <t>Each pair</t>
  </si>
  <si>
    <t>offered in different lengths, sizes, and styles</t>
  </si>
  <si>
    <t>SDZ (12 pairs)</t>
  </si>
  <si>
    <t>19019857</t>
  </si>
  <si>
    <t>ANSELL HEALTHCARE PRODUCTS, LLC.</t>
  </si>
  <si>
    <t xml:space="preserve">42-474 </t>
  </si>
  <si>
    <t>Respiratory Protection</t>
  </si>
  <si>
    <t>N95, 8511</t>
  </si>
  <si>
    <t>10/Box</t>
  </si>
  <si>
    <t>9211-PLUS</t>
  </si>
  <si>
    <t>offered in different designs and nosepieces</t>
  </si>
  <si>
    <t>10/pk</t>
  </si>
  <si>
    <t>3M™ Comfort Plus Disposable Filtering Facepiece Respirator, N95</t>
  </si>
  <si>
    <t>19164104</t>
  </si>
  <si>
    <t>10/BOX</t>
  </si>
  <si>
    <t>NS® Respiratory Protection 7511 N95 Exhalation Valve Disposable Respirator Masks, 10/Box</t>
  </si>
  <si>
    <t>Safety Vests and Harnesses</t>
  </si>
  <si>
    <t>ML Kishigo</t>
  </si>
  <si>
    <t>FM419
M-5XL</t>
  </si>
  <si>
    <t>M-5XL</t>
  </si>
  <si>
    <t>Manufacturer item number is not recognizable. Bidding to specs provided</t>
  </si>
  <si>
    <t>SV25-2</t>
  </si>
  <si>
    <t>Self Extinguishing FR Polyester Mesh, Zipper closure, Green</t>
  </si>
  <si>
    <t>Ergodyne</t>
  </si>
  <si>
    <t>S-5XL</t>
  </si>
  <si>
    <t>Ergodyne™ GloWear™ 82502 Hi-Vis Class II Surveyors Vest</t>
  </si>
  <si>
    <t>191302316</t>
  </si>
  <si>
    <t>Cordova</t>
  </si>
  <si>
    <t>VB221PREXL</t>
  </si>
  <si>
    <t>M.L. KISHIGO MFG COMPANY</t>
  </si>
  <si>
    <t>FM310</t>
  </si>
  <si>
    <t>M L Kishigo</t>
  </si>
  <si>
    <t>Ergodyne GloWear 8320Z Class 3 Standard Vests</t>
  </si>
  <si>
    <t>191302340</t>
  </si>
  <si>
    <t>1242/XL</t>
  </si>
  <si>
    <t>1242 2XL</t>
  </si>
  <si>
    <t>Medium - 5XL</t>
  </si>
  <si>
    <t>JE-9039</t>
  </si>
  <si>
    <t>Elvex</t>
  </si>
  <si>
    <t>39"</t>
  </si>
  <si>
    <t>Steel Grip Inc</t>
  </si>
  <si>
    <t>OPC1364-40</t>
  </si>
  <si>
    <t>offered in 28" and 40"</t>
  </si>
  <si>
    <t>5-15 business days</t>
  </si>
  <si>
    <t>19819707</t>
  </si>
  <si>
    <t>ELVEX CORPORATION</t>
  </si>
  <si>
    <t>2-3</t>
  </si>
  <si>
    <t>NO BID</t>
  </si>
  <si>
    <t>Swedepro</t>
  </si>
  <si>
    <t>GRAND FOREST INC -GRANSFORS BRUNKS</t>
  </si>
  <si>
    <t>Small - XXXL</t>
  </si>
  <si>
    <t>03-737</t>
  </si>
  <si>
    <t>Cortina</t>
  </si>
  <si>
    <t>03-739/03-730</t>
  </si>
  <si>
    <t>45" High</t>
  </si>
  <si>
    <t>03-742 is discontinued</t>
  </si>
  <si>
    <t>Eagle Manufacturing</t>
  </si>
  <si>
    <t>1734OR</t>
  </si>
  <si>
    <t>Eagle Guide Posts with Base</t>
  </si>
  <si>
    <t>17988628</t>
  </si>
  <si>
    <t>03-474RBC</t>
  </si>
  <si>
    <t>CORTINA SAFETY PRODUCTS</t>
  </si>
  <si>
    <t>DICKE SAFETY PRODUCTS</t>
  </si>
  <si>
    <t>DG243A</t>
  </si>
  <si>
    <t>DickeTool</t>
  </si>
  <si>
    <t>Cortinia</t>
  </si>
  <si>
    <t>03-826P</t>
  </si>
  <si>
    <t>24"/81" Pole</t>
  </si>
  <si>
    <t>24" Diamond Grade, w/81" Handle/Pole</t>
  </si>
  <si>
    <t>Dicke</t>
  </si>
  <si>
    <t>100 person First Aid Kit 
Manufacturer Item # 019720-0009L</t>
  </si>
  <si>
    <t>Earmuffs- cap mount 
Manufacturer Item # 10026398</t>
  </si>
  <si>
    <t>Chain Saw Impact Gloves - 
Manufacturer Item # CG30-75-011</t>
  </si>
  <si>
    <t>Heat Resistant Gloves - nitrile, 14" long, 400 degree F max temp. - 
Manufacturer Item # 42-474</t>
  </si>
  <si>
    <t>Vest - yellow/green, flame resistant, silver stripe, polyester mesh, zipper closure, ANSI/ISEA 107-2012 standard - 
Manufacturer Item # V-8AM01312ZLX</t>
  </si>
  <si>
    <t>Vest - lime, ultra-cool, class 3,polyester mesh, zipper closure, ANSI/ISEA 107 210 Class 2 Compliant - 
Manufacturer Item # 1242-2X</t>
  </si>
  <si>
    <t>Chain Saw Shirt - Orange - 
Manufacturer Item # 170030</t>
  </si>
  <si>
    <t>Safety Glasses- clear, wrap around lens - 
Manufacturer Item # A400</t>
  </si>
  <si>
    <t>Safety Glasses- scratch resistant gray lens - 
Manufacturer Item # TM112</t>
  </si>
  <si>
    <t>Eye Wash Station- two 32oz bottles for flushing, table top, or wall mounted - 
Manufacturer Item # EW1</t>
  </si>
  <si>
    <t>Combination Shower and Eye Wash Station - 
Manufacturer Item # SE-697</t>
  </si>
  <si>
    <t>Facesheild- clear, wide view, cap mount -
Manufacturer Item # 4178CL</t>
  </si>
  <si>
    <t>Earplugs - cylinder shape, foam - 
Manufacturer Item # 70071514916</t>
  </si>
  <si>
    <t>Respirator - disposible, N95, white - 
Manufacturer Item # 8511</t>
  </si>
  <si>
    <t>Chain Saw Chaps - orange, nylon, 39" - 
Manufacturer Item # JE-9039</t>
  </si>
  <si>
    <t>Delineator Post 49" - orange, polyethylene - 
Manufacturer Item # 03-737</t>
  </si>
  <si>
    <t>Stop/Slow Paddle Kit - roll up, 24" - 
Manufacturer Item # DG243A</t>
  </si>
  <si>
    <t>Hard Hat - white, 4 point ratchet suspension, polyethylene, slotted - 
Manufacturer Item # 10034018</t>
  </si>
  <si>
    <r>
      <t xml:space="preserve">PhysiciansCARE® Double 32 oz. Bottles Sterile Solution Emergency Eye Wash Station - </t>
    </r>
    <r>
      <rPr>
        <sz val="11"/>
        <color indexed="10"/>
        <rFont val="Calibri"/>
        <family val="2"/>
        <scheme val="minor"/>
      </rPr>
      <t>Requested item (EW1) has been discontinued by the manufacturer.</t>
    </r>
  </si>
  <si>
    <r>
      <t xml:space="preserve">ML Kishigo 5 Cal Arc Rated Class 3 Hi-Vis Flame Resistant FR Safety Vest - </t>
    </r>
    <r>
      <rPr>
        <sz val="11"/>
        <color indexed="10"/>
        <rFont val="Calibri"/>
        <family val="2"/>
        <scheme val="minor"/>
      </rPr>
      <t>Unable to identify item from manufacturer number provided (V-8AM01312ZLX)</t>
    </r>
  </si>
  <si>
    <r>
      <t xml:space="preserve">EZ GRAB DELINEATOR POST 45'' W TWO 3'' COLLARS AND 2 REFLECTORS - </t>
    </r>
    <r>
      <rPr>
        <sz val="11"/>
        <color indexed="10"/>
        <rFont val="Calibri"/>
        <family val="2"/>
        <scheme val="minor"/>
      </rPr>
      <t>Model# 03-742 has been discontinued by the manufacturer, model# 03-737 is the suggested replacement.</t>
    </r>
  </si>
  <si>
    <t>Sizes               
  (if Applicable)</t>
  </si>
  <si>
    <t>Category</t>
  </si>
  <si>
    <t xml:space="preserve">Explanation </t>
  </si>
  <si>
    <t>List Price</t>
  </si>
  <si>
    <t>Bid Price</t>
  </si>
  <si>
    <t>Unit of Measure</t>
  </si>
  <si>
    <t>Eye Wash Station Service</t>
  </si>
  <si>
    <t>Verification to OSHA 29cfr1910.151  &amp; ANSI Z358.1</t>
  </si>
  <si>
    <t>Safety Shower Service</t>
  </si>
  <si>
    <t>Silk Screening</t>
  </si>
  <si>
    <t>Up to 2 Colors</t>
  </si>
  <si>
    <t>NO List</t>
  </si>
  <si>
    <t>Application per item</t>
  </si>
  <si>
    <t>Preventative Maintenance</t>
  </si>
  <si>
    <t>Service Call upon arrivail</t>
  </si>
  <si>
    <r>
      <t xml:space="preserve">Safety Glasses - 1 color 1 location </t>
    </r>
    <r>
      <rPr>
        <i/>
        <sz val="11"/>
        <color indexed="8"/>
        <rFont val="Calibri"/>
        <family val="2"/>
      </rPr>
      <t>(minimum order 12)</t>
    </r>
  </si>
  <si>
    <t>EACH</t>
  </si>
  <si>
    <r>
      <t xml:space="preserve">Shirts, Vests, &amp; Rainwear - 1 color 1 location </t>
    </r>
    <r>
      <rPr>
        <i/>
        <sz val="11"/>
        <color indexed="8"/>
        <rFont val="Calibri"/>
        <family val="2"/>
      </rPr>
      <t>(minimum order 12 )</t>
    </r>
  </si>
  <si>
    <r>
      <t xml:space="preserve">Bomber Jacketsr - 1 color 1 location </t>
    </r>
    <r>
      <rPr>
        <i/>
        <sz val="11"/>
        <color indexed="8"/>
        <rFont val="Calibri"/>
        <family val="2"/>
      </rPr>
      <t>(minimum order 12 )</t>
    </r>
  </si>
  <si>
    <t xml:space="preserve">Other </t>
  </si>
  <si>
    <t>Life Safety Supplies and Services</t>
  </si>
  <si>
    <r>
      <rPr>
        <b/>
        <sz val="7"/>
        <color rgb="FF000000"/>
        <rFont val="Calibri"/>
        <family val="2"/>
        <scheme val="minor"/>
      </rPr>
      <t xml:space="preserve"> </t>
    </r>
    <r>
      <rPr>
        <b/>
        <sz val="11"/>
        <color rgb="FF000000"/>
        <rFont val="Calibri"/>
        <family val="2"/>
        <scheme val="minor"/>
      </rPr>
      <t>COVERED PRODUCTS AND SERVICES</t>
    </r>
  </si>
  <si>
    <r>
      <t>Vendors are expected to propose the broadest possible catalog</t>
    </r>
    <r>
      <rPr>
        <sz val="11"/>
        <color rgb="FFFF0000"/>
        <rFont val="Calibri"/>
        <family val="2"/>
        <scheme val="minor"/>
      </rPr>
      <t xml:space="preserve"> </t>
    </r>
    <r>
      <rPr>
        <sz val="11"/>
        <color rgb="FF000000"/>
        <rFont val="Calibri"/>
        <family val="2"/>
        <scheme val="minor"/>
      </rPr>
      <t>selection of products and services that they offer. The intent of this solicitation is to provide eligible agencies/entities with multiple vendor product catalogs to meet their various needs. Therefore, vendors should have demonstrated experience in providing</t>
    </r>
    <r>
      <rPr>
        <sz val="11"/>
        <color rgb="FFFF0000"/>
        <rFont val="Calibri"/>
        <family val="2"/>
        <scheme val="minor"/>
      </rPr>
      <t xml:space="preserve"> </t>
    </r>
    <r>
      <rPr>
        <sz val="11"/>
        <color rgb="FF000000"/>
        <rFont val="Calibri"/>
        <family val="2"/>
        <scheme val="minor"/>
      </rPr>
      <t xml:space="preserve">proposed products and services. Covered products and services includes, but not limited to: </t>
    </r>
  </si>
  <si>
    <r>
      <rPr>
        <b/>
        <sz val="11"/>
        <color rgb="FF000000"/>
        <rFont val="Calibri"/>
        <family val="2"/>
        <scheme val="minor"/>
      </rPr>
      <t>Eye Wash Stations and Safety Showers</t>
    </r>
    <r>
      <rPr>
        <sz val="11"/>
        <color rgb="FF000000"/>
        <rFont val="Calibri"/>
        <family val="2"/>
        <scheme val="minor"/>
      </rPr>
      <t xml:space="preserve"> – eye wash bottles, portable, plumbed in</t>
    </r>
  </si>
  <si>
    <r>
      <rPr>
        <b/>
        <sz val="11"/>
        <color rgb="FF000000"/>
        <rFont val="Calibri"/>
        <family val="2"/>
        <scheme val="minor"/>
      </rPr>
      <t>Face and Head Protection</t>
    </r>
    <r>
      <rPr>
        <sz val="11"/>
        <color rgb="FF000000"/>
        <rFont val="Calibri"/>
        <family val="2"/>
        <scheme val="minor"/>
      </rPr>
      <t xml:space="preserve"> – hard hats, helmets, face shields, and visors</t>
    </r>
  </si>
  <si>
    <r>
      <rPr>
        <b/>
        <sz val="11"/>
        <color rgb="FF000000"/>
        <rFont val="Calibri"/>
        <family val="2"/>
        <scheme val="minor"/>
      </rPr>
      <t>First Aid</t>
    </r>
    <r>
      <rPr>
        <sz val="11"/>
        <color rgb="FF000000"/>
        <rFont val="Calibri"/>
        <family val="2"/>
        <scheme val="minor"/>
      </rPr>
      <t xml:space="preserve"> – kits and refurbishment supplies </t>
    </r>
  </si>
  <si>
    <r>
      <rPr>
        <b/>
        <sz val="11"/>
        <color rgb="FF000000"/>
        <rFont val="Calibri"/>
        <family val="2"/>
        <scheme val="minor"/>
      </rPr>
      <t>Hearing Protection</t>
    </r>
    <r>
      <rPr>
        <sz val="11"/>
        <color rgb="FF000000"/>
        <rFont val="Calibri"/>
        <family val="2"/>
        <scheme val="minor"/>
      </rPr>
      <t xml:space="preserve"> – ear plugs and ear muffs</t>
    </r>
  </si>
  <si>
    <r>
      <rPr>
        <b/>
        <sz val="11"/>
        <color rgb="FF000000"/>
        <rFont val="Calibri"/>
        <family val="2"/>
        <scheme val="minor"/>
      </rPr>
      <t>Protective Gloves</t>
    </r>
    <r>
      <rPr>
        <sz val="11"/>
        <color rgb="FF000000"/>
        <rFont val="Calibri"/>
        <family val="2"/>
        <scheme val="minor"/>
      </rPr>
      <t xml:space="preserve"> – leather, chemical resistant, coated, general purpose, disposable, insulated, grip, special protective, cut resistant, electrical. </t>
    </r>
  </si>
  <si>
    <r>
      <rPr>
        <b/>
        <sz val="11"/>
        <color rgb="FF000000"/>
        <rFont val="Calibri"/>
        <family val="2"/>
        <scheme val="minor"/>
      </rPr>
      <t>Recycling Programs</t>
    </r>
    <r>
      <rPr>
        <sz val="11"/>
        <color rgb="FF000000"/>
        <rFont val="Calibri"/>
        <family val="2"/>
        <scheme val="minor"/>
      </rPr>
      <t xml:space="preserve"> – hard hats, cones, etc</t>
    </r>
  </si>
  <si>
    <r>
      <rPr>
        <b/>
        <sz val="11"/>
        <color rgb="FF000000"/>
        <rFont val="Calibri"/>
        <family val="2"/>
        <scheme val="minor"/>
      </rPr>
      <t>Respiratory Protection Equipment</t>
    </r>
    <r>
      <rPr>
        <sz val="11"/>
        <color rgb="FF000000"/>
        <rFont val="Calibri"/>
        <family val="2"/>
        <scheme val="minor"/>
      </rPr>
      <t xml:space="preserve"> – respirators, masks, gas masks, respirator filters, and protective films</t>
    </r>
  </si>
  <si>
    <r>
      <rPr>
        <b/>
        <sz val="11"/>
        <color rgb="FF000000"/>
        <rFont val="Calibri"/>
        <family val="2"/>
        <scheme val="minor"/>
      </rPr>
      <t>Safety Eyewear</t>
    </r>
    <r>
      <rPr>
        <sz val="11"/>
        <color rgb="FF000000"/>
        <rFont val="Calibri"/>
        <family val="2"/>
        <scheme val="minor"/>
      </rPr>
      <t xml:space="preserve"> - safety glasses, impact-resistant goggles, welding goggles, ballistic glasses, and waterproof eyewear, prescription safety glasses</t>
    </r>
  </si>
  <si>
    <r>
      <rPr>
        <b/>
        <sz val="11"/>
        <color rgb="FF000000"/>
        <rFont val="Calibri"/>
        <family val="2"/>
        <scheme val="minor"/>
      </rPr>
      <t>Safety Vests and Harnesses</t>
    </r>
    <r>
      <rPr>
        <sz val="11"/>
        <color rgb="FF000000"/>
        <rFont val="Calibri"/>
        <family val="2"/>
        <scheme val="minor"/>
      </rPr>
      <t xml:space="preserve"> – high visibility, quick release, d-ring, fire resistant</t>
    </r>
  </si>
  <si>
    <r>
      <rPr>
        <b/>
        <sz val="11"/>
        <color rgb="FF000000"/>
        <rFont val="Calibri"/>
        <family val="2"/>
        <scheme val="minor"/>
      </rPr>
      <t>Services</t>
    </r>
    <r>
      <rPr>
        <sz val="11"/>
        <color rgb="FF000000"/>
        <rFont val="Calibri"/>
        <family val="2"/>
        <scheme val="minor"/>
      </rPr>
      <t xml:space="preserve"> - The complete range of services available from the Supplier, to include but not limited to: silk screening, eye wash station, safety shower, preventative maintenance and repairs.</t>
    </r>
  </si>
  <si>
    <r>
      <rPr>
        <b/>
        <sz val="11"/>
        <color rgb="FF000000"/>
        <rFont val="Calibri"/>
        <family val="2"/>
        <scheme val="minor"/>
      </rPr>
      <t xml:space="preserve">Specialty Safety Apparel </t>
    </r>
    <r>
      <rPr>
        <sz val="11"/>
        <color rgb="FF000000"/>
        <rFont val="Calibri"/>
        <family val="2"/>
        <scheme val="minor"/>
      </rPr>
      <t>– not covered in one of the above categories.</t>
    </r>
  </si>
  <si>
    <r>
      <rPr>
        <b/>
        <sz val="11"/>
        <color rgb="FF000000"/>
        <rFont val="Calibri"/>
        <family val="2"/>
        <scheme val="minor"/>
      </rPr>
      <t>Traffic Cones and Signs</t>
    </r>
    <r>
      <rPr>
        <sz val="11"/>
        <color rgb="FF000000"/>
        <rFont val="Calibri"/>
        <family val="2"/>
        <scheme val="minor"/>
      </rPr>
      <t xml:space="preserve"> – cones, drums, delineators, signs</t>
    </r>
  </si>
  <si>
    <t xml:space="preserve">Excluded from this contract is safety apparel, and footwear which are available under the state clothing contract. </t>
  </si>
  <si>
    <t>ARAMSCO</t>
  </si>
  <si>
    <t>DISCOUNT OFFERING</t>
  </si>
  <si>
    <t>CATALOG INFORMATION</t>
  </si>
  <si>
    <t>OTHER</t>
  </si>
  <si>
    <t>Discount</t>
  </si>
  <si>
    <t>Item Category</t>
  </si>
  <si>
    <t>Catalog Identifier
(Volume, Edition, etc.)</t>
  </si>
  <si>
    <t>Price List Identifier
(Volume, Edition, etc.)</t>
  </si>
  <si>
    <t>Typical Delivery Time ARO</t>
  </si>
  <si>
    <t>General Return Policy
(L. Returns)</t>
  </si>
  <si>
    <t>Notes</t>
  </si>
  <si>
    <t>3M Solutions for Worker's Safety</t>
  </si>
  <si>
    <t>Manufacturer's policy applies. Restocking fee may apply</t>
  </si>
  <si>
    <t>Average delivery times stated. Delivery times may vary dependent upon product and manufacturer availabiltiy</t>
  </si>
  <si>
    <t>5027 REV05 Industrial Catalog</t>
  </si>
  <si>
    <t>Radians 2016 Industrial Safety Price List</t>
  </si>
  <si>
    <t>1-3 Weeks ARO</t>
  </si>
  <si>
    <t>Replace Defective product within Warranty Period</t>
  </si>
  <si>
    <t>1 Year Warranty</t>
  </si>
  <si>
    <t>3M (VN00007217)</t>
  </si>
  <si>
    <t>18% list less</t>
  </si>
  <si>
    <t>Uvex Catalog 2012, First Aid Catalog 2013</t>
  </si>
  <si>
    <t>If stocked in a Fisher warehouse 2-5 business days</t>
  </si>
  <si>
    <t xml:space="preserve">Fisher Scientific will do our best to aid the Agencies in ordering the proper products.  However, if the Agency orders a wrong item and the manufacturer charges a re-stocking fee, Fisher Scientific will pass this fee to the Agency. Products may be returned within 30 days following the procedures outlined in the written RFP. For Fisher's full return policy please refer to the written RFP and section "Returns" </t>
  </si>
  <si>
    <t>Honeywell Uvex Catalog</t>
  </si>
  <si>
    <t>Honeywell 2016</t>
  </si>
  <si>
    <t>1-2 days</t>
  </si>
  <si>
    <t>30 Days</t>
  </si>
  <si>
    <t>AIR SYSTEMS INTERNATIONAL INC</t>
  </si>
  <si>
    <t>2017 Catalogs</t>
  </si>
  <si>
    <t>2017 Master Catalog &amp; web</t>
  </si>
  <si>
    <t>1-3 business days</t>
  </si>
  <si>
    <t>100% Satisfaction Guarantee</t>
  </si>
  <si>
    <t>2017 Industrial Distributor Price ist</t>
  </si>
  <si>
    <t>Certified Safety Mfg REV04 6-13-16</t>
  </si>
  <si>
    <t>None</t>
  </si>
  <si>
    <t>1-2 Weeks ARO</t>
  </si>
  <si>
    <t>1 year Warranty</t>
  </si>
  <si>
    <t>Accuform (VN00025768)</t>
  </si>
  <si>
    <t>22% list less</t>
  </si>
  <si>
    <t>Pyramex Master Catalog 2016</t>
  </si>
  <si>
    <t>MCR Safety Catalog</t>
  </si>
  <si>
    <t>MCR Price List 2016</t>
  </si>
  <si>
    <t>All brands we offer</t>
  </si>
  <si>
    <t>HSP 2014 Top Sellers</t>
  </si>
  <si>
    <t>Emergency Volume 01</t>
  </si>
  <si>
    <t>Emergency Price List 2016</t>
  </si>
  <si>
    <t>2-4 Weeks ARO</t>
  </si>
  <si>
    <t>Ansell (VN0002607)</t>
  </si>
  <si>
    <t>20% list less</t>
  </si>
  <si>
    <t>3917 Step into a safe facility brochure</t>
  </si>
  <si>
    <t>Honeywell First Aid Catalog</t>
  </si>
  <si>
    <t>MCR Safety Price List</t>
  </si>
  <si>
    <t>Personal Protective Equipment</t>
  </si>
  <si>
    <t>Bradley (VN00039821)</t>
  </si>
  <si>
    <t>15% list less</t>
  </si>
  <si>
    <t>0600-53-mc_abovetheneckprotection.pdf</t>
  </si>
  <si>
    <t xml:space="preserve">3-5 business days </t>
  </si>
  <si>
    <t>5555-82-mc_msasafetyproducts catalog</t>
  </si>
  <si>
    <t>Above the Neck Protection ID 0600-53-MC</t>
  </si>
  <si>
    <t>Brady (VN00027938)</t>
  </si>
  <si>
    <t>14% list less</t>
  </si>
  <si>
    <t>Certified Safety Mfg_.pdf</t>
  </si>
  <si>
    <t>Speakman Catalog Emergency</t>
  </si>
  <si>
    <t>Speakman 2016 Price book</t>
  </si>
  <si>
    <t>2-3 days</t>
  </si>
  <si>
    <t xml:space="preserve">All brands we offer </t>
  </si>
  <si>
    <t>60 day Warranty</t>
  </si>
  <si>
    <t>Certified Safety Manufacturing (VN00027302)</t>
  </si>
  <si>
    <t>fulllinecatalog.pdf</t>
  </si>
  <si>
    <t>Honeywell Fiber Metal</t>
  </si>
  <si>
    <t>HSP _2013_Catalog_eyewash</t>
  </si>
  <si>
    <t>Eagle Manufacturing (VN00002530)</t>
  </si>
  <si>
    <t>This vendor offers products in multiple categories also including face and head protection</t>
  </si>
  <si>
    <t xml:space="preserve"> MSA Catalog</t>
  </si>
  <si>
    <t>MSA 2016 Price List</t>
  </si>
  <si>
    <t>All brands we offer not listed below</t>
  </si>
  <si>
    <t>Ergodyne (VN00056205)</t>
  </si>
  <si>
    <t>30% list less</t>
  </si>
  <si>
    <t>Ansell-product-catalog.pdf</t>
  </si>
  <si>
    <t>Janitorial Sanitation Products</t>
  </si>
  <si>
    <t>Dicke Tools</t>
  </si>
  <si>
    <t>Speakman2017 Price Sheet</t>
  </si>
  <si>
    <t>10-14 days</t>
  </si>
  <si>
    <t>Protection Solutions Catalogue</t>
  </si>
  <si>
    <t>60 Day Warranty</t>
  </si>
  <si>
    <t>Honeywell (VN00010428)</t>
  </si>
  <si>
    <t>anti-impact-flyer-2016-17.pdf</t>
  </si>
  <si>
    <t>3M Catalog</t>
  </si>
  <si>
    <t>3M Price List</t>
  </si>
  <si>
    <t xml:space="preserve"> </t>
  </si>
  <si>
    <t>Glove Guide Volume 18</t>
  </si>
  <si>
    <t>Moldex (VN00011553)</t>
  </si>
  <si>
    <t>25% list less</t>
  </si>
  <si>
    <t>3M Fisher Filtering Respirator Brochure</t>
  </si>
  <si>
    <t>MSA Catalog</t>
  </si>
  <si>
    <t>Fibre Metal (Honeywell)</t>
  </si>
  <si>
    <t>3M Disposable Respirator Brochure</t>
  </si>
  <si>
    <t>1-3 Weeks ArRO</t>
  </si>
  <si>
    <t>MSA (VMA 11284)</t>
  </si>
  <si>
    <t>40% list less</t>
  </si>
  <si>
    <t>2016-ergodyne-workbook_1_.pdf</t>
  </si>
  <si>
    <t>Ansell Product Catalog</t>
  </si>
  <si>
    <t>Mcdonald Catalog</t>
  </si>
  <si>
    <t>5-15%</t>
  </si>
  <si>
    <t>2016 Product Catalog</t>
  </si>
  <si>
    <t>2016 Product Catalog Price List</t>
  </si>
  <si>
    <t>MSA (VMA15510)</t>
  </si>
  <si>
    <t>A full listing of Fisher's product offerings can be found at www.fishersci.com Fisher Scientific can supply paper/PDF catalogs for specific products to agencies upon request</t>
  </si>
  <si>
    <t>Mechanix Wear Catalog</t>
  </si>
  <si>
    <t>Other: Please Specify</t>
  </si>
  <si>
    <t>5027 ReV05 Industrial Catalog</t>
  </si>
  <si>
    <t>PyraMex (VN00071108)</t>
  </si>
  <si>
    <t>5% list less</t>
  </si>
  <si>
    <t>ALLEGRO INDUSTRIES</t>
  </si>
  <si>
    <t>North First Aid Catalog 2013</t>
  </si>
  <si>
    <t>2015 Product Catalog</t>
  </si>
  <si>
    <t>Cortina Safety Products Feb 1, 2016</t>
  </si>
  <si>
    <t>Steel Grip Inc (VN00006895)</t>
  </si>
  <si>
    <t>12% list less</t>
  </si>
  <si>
    <t>Brady_export.pdf</t>
  </si>
  <si>
    <t>Cordova Catalog</t>
  </si>
  <si>
    <t>Cordova Price List</t>
  </si>
  <si>
    <t>Superior Glove Works Ltd (VN00109728)</t>
  </si>
  <si>
    <t>M L Kishigo Catalog</t>
  </si>
  <si>
    <t>M L Kishigo Price List</t>
  </si>
  <si>
    <t>2-4 days</t>
  </si>
  <si>
    <t>BOARDWALK</t>
  </si>
  <si>
    <t>Elvex Catalog</t>
  </si>
  <si>
    <t>Elvex Price List 2016</t>
  </si>
  <si>
    <t>CHECKERS INDUSTRIAL PRODUCTS</t>
  </si>
  <si>
    <t>CLOROX</t>
  </si>
  <si>
    <t>Ansell 25-Jan-2017</t>
  </si>
  <si>
    <t>variable</t>
  </si>
  <si>
    <t>All other manufacturers and brands not listed below are eligible for a 15% discount below our lowest advertised price for all categories we offer.</t>
  </si>
  <si>
    <t>JBC</t>
  </si>
  <si>
    <t>Spreakman</t>
  </si>
  <si>
    <t>Dicke Catalog</t>
  </si>
  <si>
    <t>Dicke 2016</t>
  </si>
  <si>
    <t>Derma</t>
  </si>
  <si>
    <t>ALL CATEGORIES PROVIDED.</t>
  </si>
  <si>
    <t>Mechanix MSRP</t>
  </si>
  <si>
    <t>West Chester 2016_Industrial Catalog</t>
  </si>
  <si>
    <t>DUNLOP / ONGUARD INDUSTRIES, LLC</t>
  </si>
  <si>
    <t>DUNLOP INDUSTRIAL &amp; PROTECTIVE</t>
  </si>
  <si>
    <t>Respiratory Catalog 2016 Honeywell North_Dig Optimized</t>
  </si>
  <si>
    <t>DURHAM MANUFACTURING</t>
  </si>
  <si>
    <t>HSP_Full_Line_Fall Miller</t>
  </si>
  <si>
    <t>Gatorade</t>
  </si>
  <si>
    <t>Grand Forest</t>
  </si>
  <si>
    <t>2017_MLK_Catalog</t>
  </si>
  <si>
    <t>GUARDIAN EQUIPMENT CO</t>
  </si>
  <si>
    <t>SwedeProPricingRET</t>
  </si>
  <si>
    <t>HEARTLAND ENGINEERED PRODUCTS</t>
  </si>
  <si>
    <t>LIST PRICE</t>
  </si>
  <si>
    <t>CSPG Catalog 2015</t>
  </si>
  <si>
    <t>SwedePro</t>
  </si>
  <si>
    <t>Dicke 2017 List Pricing</t>
  </si>
  <si>
    <t>JBC SAFETY PLASTICS</t>
  </si>
  <si>
    <t>West Chester</t>
  </si>
  <si>
    <t>JBC cones</t>
  </si>
  <si>
    <t>JUNKIN SAFETY APPLIANCE</t>
  </si>
  <si>
    <t>Kishigo</t>
  </si>
  <si>
    <t>LEATHERMAN TOOL GROUP INC</t>
  </si>
  <si>
    <t>Mr Chain</t>
  </si>
  <si>
    <t>Northern</t>
  </si>
  <si>
    <t>Physicians</t>
  </si>
  <si>
    <t>PINNACLE CLIMATE TECHNOLOGIES</t>
  </si>
  <si>
    <t>PLASTICS R UNIQUE</t>
  </si>
  <si>
    <t>PRODUCT INNOVATIONS LLC</t>
  </si>
  <si>
    <t>RKI INSTRUMENTS, INC</t>
  </si>
  <si>
    <t>Call for Price</t>
  </si>
  <si>
    <t>SALISBURY ELECTRICAL SAFETY, LLC</t>
  </si>
  <si>
    <t>TRAFFIX DEVICES VIZCON</t>
  </si>
  <si>
    <t>ULTRA-TECH</t>
  </si>
  <si>
    <t>WRANGLER/ VF JEANSWEAR L.P.</t>
  </si>
  <si>
    <t>ZING ENTERPRISES LLC</t>
  </si>
  <si>
    <t>Life Safety Services &amp; Supplies Catalog Discounts</t>
  </si>
  <si>
    <t>Tasco</t>
  </si>
  <si>
    <r>
      <t xml:space="preserve">All manufacturers and brands we offer </t>
    </r>
    <r>
      <rPr>
        <u/>
        <sz val="11"/>
        <color indexed="8"/>
        <rFont val="Calibri"/>
        <family val="2"/>
        <scheme val="minor"/>
      </rPr>
      <t>not</t>
    </r>
    <r>
      <rPr>
        <sz val="11"/>
        <color indexed="8"/>
        <rFont val="Calibri"/>
        <family val="2"/>
        <scheme val="minor"/>
      </rPr>
      <t xml:space="preserve"> listed below will automatically receive a 15% discount off our lowest advertised price.</t>
    </r>
  </si>
  <si>
    <t>excell document</t>
  </si>
  <si>
    <t>This manufacturer offers products in multiple categories also including Hearing Protection</t>
  </si>
  <si>
    <t>This manufacturer offers products in multiple categories including First Aid, Face and Head Protection,and Eye Wash Stations and Safety Showers</t>
  </si>
  <si>
    <t>Life Safety Services &amp; Supplies Services</t>
  </si>
  <si>
    <t>Life Safety Services &amp; Supplies Market Basket</t>
  </si>
  <si>
    <t>Life Safety Services &amp; Supplies Awarded Vendors</t>
  </si>
  <si>
    <t>Lead time Days</t>
  </si>
  <si>
    <t>Description                                          
(if bidding an alternate)</t>
  </si>
  <si>
    <t>Jose Camacho</t>
  </si>
  <si>
    <t>315-793-4900 ext 2114</t>
  </si>
  <si>
    <t>800-635-1591</t>
  </si>
  <si>
    <t>jcamacho@northernsafety.com</t>
  </si>
  <si>
    <t>Helena Lindsay</t>
  </si>
  <si>
    <t>315-793-4900 ext 2183</t>
  </si>
  <si>
    <t>hlindsay@northernsafety.com</t>
  </si>
  <si>
    <t>Price Effective April 1, 2019</t>
  </si>
  <si>
    <t>List Effective April 1, 2019</t>
  </si>
  <si>
    <t>Discount % Effective April 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</si>
</sst>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quot;$&quot;#,##0.00"/>
    <numFmt numFmtId="165" formatCode="0.0%"/>
  </numFmts>
  <fonts count="35"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u/>
      <sz val="11"/>
      <color theme="10"/>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9"/>
      <color theme="1"/>
      <name val="Calibri"/>
      <family val="2"/>
      <scheme val="minor"/>
    </font>
    <font>
      <sz val="10"/>
      <color indexed="8"/>
      <name val="Arial"/>
      <family val="2"/>
    </font>
    <font>
      <sz val="11"/>
      <name val="Calibri"/>
      <family val="2"/>
      <scheme val="minor"/>
    </font>
    <font>
      <sz val="10"/>
      <name val="Arial"/>
      <family val="2"/>
    </font>
    <font>
      <sz val="11"/>
      <color indexed="10"/>
      <name val="Calibri"/>
      <family val="2"/>
      <scheme val="minor"/>
    </font>
    <font>
      <b/>
      <sz val="11"/>
      <name val="Calibri"/>
      <family val="2"/>
      <scheme val="minor"/>
    </font>
    <font>
      <i/>
      <sz val="11"/>
      <color indexed="8"/>
      <name val="Calibri"/>
      <family val="2"/>
    </font>
    <font>
      <sz val="10"/>
      <color rgb="FF000000"/>
      <name val="Calibri"/>
      <family val="2"/>
      <scheme val="minor"/>
    </font>
    <font>
      <sz val="11"/>
      <color rgb="FF000000"/>
      <name val="Calibri"/>
      <family val="2"/>
      <scheme val="minor"/>
    </font>
    <font>
      <b/>
      <sz val="11"/>
      <color rgb="FF000000"/>
      <name val="Calibri"/>
      <family val="2"/>
      <scheme val="minor"/>
    </font>
    <font>
      <b/>
      <sz val="7"/>
      <color rgb="FF000000"/>
      <name val="Calibri"/>
      <family val="2"/>
      <scheme val="minor"/>
    </font>
    <font>
      <b/>
      <sz val="9"/>
      <color indexed="81"/>
      <name val="Tahoma"/>
      <family val="2"/>
    </font>
    <font>
      <sz val="9"/>
      <color indexed="81"/>
      <name val="Tahoma"/>
      <family val="2"/>
    </font>
    <font>
      <u/>
      <sz val="11"/>
      <color indexed="8"/>
      <name val="Calibri"/>
      <family val="2"/>
      <scheme val="minor"/>
    </font>
    <font>
      <sz val="11"/>
      <color indexed="8"/>
      <name val="Calibri"/>
      <family val="2"/>
      <scheme val="minor"/>
    </font>
    <font>
      <sz val="10"/>
      <color theme="1"/>
      <name val="Calibri"/>
      <family val="2"/>
      <scheme val="minor"/>
    </font>
    <font>
      <u/>
      <sz val="11"/>
      <color rgb="FFFF0000"/>
      <name val="Calibri"/>
      <family val="2"/>
      <scheme val="minor"/>
    </font>
    <font>
      <b/>
      <strike/>
      <sz val="11"/>
      <color theme="1"/>
      <name val="Arial"/>
      <family val="2"/>
    </font>
    <font>
      <strike/>
      <sz val="11"/>
      <color theme="1"/>
      <name val="Arial"/>
      <family val="2"/>
    </font>
    <font>
      <strike/>
      <sz val="11"/>
      <color theme="1"/>
      <name val="Calibri"/>
      <family val="2"/>
      <scheme val="minor"/>
    </font>
    <font>
      <b/>
      <strike/>
      <sz val="11"/>
      <color theme="1"/>
      <name val="Calibri"/>
      <family val="2"/>
      <scheme val="minor"/>
    </font>
    <font>
      <b/>
      <strike/>
      <sz val="11"/>
      <name val="Calibri"/>
      <family val="2"/>
      <scheme val="minor"/>
    </font>
    <font>
      <strike/>
      <sz val="11"/>
      <color rgb="FF2B2B2B"/>
      <name val="Calibri"/>
      <family val="2"/>
      <scheme val="minor"/>
    </font>
    <font>
      <strike/>
      <sz val="11"/>
      <name val="Calibri"/>
      <family val="2"/>
      <scheme val="minor"/>
    </font>
    <font>
      <strike/>
      <sz val="9"/>
      <color theme="1"/>
      <name val="Calibri"/>
      <family val="2"/>
      <scheme val="minor"/>
    </font>
    <font>
      <strike/>
      <sz val="11"/>
      <color rgb="FF000000"/>
      <name val="Calibri"/>
      <family val="2"/>
      <scheme val="minor"/>
    </font>
    <font>
      <b/>
      <sz val="11"/>
      <color rgb="FFFFC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CCCFF"/>
        <bgColor indexed="64"/>
      </patternFill>
    </fill>
    <fill>
      <patternFill patternType="solid">
        <fgColor rgb="FF00206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applyNumberFormat="0" applyFill="0" applyBorder="0" applyAlignment="0" applyProtection="0"/>
    <xf numFmtId="44" fontId="5" fillId="0" borderId="0" applyFont="0" applyFill="0" applyBorder="0" applyAlignment="0" applyProtection="0"/>
    <xf numFmtId="0" fontId="9" fillId="0" borderId="0"/>
    <xf numFmtId="0" fontId="11" fillId="0" borderId="0"/>
    <xf numFmtId="9" fontId="5" fillId="0" borderId="0" applyFont="0" applyFill="0" applyBorder="0" applyAlignment="0" applyProtection="0"/>
  </cellStyleXfs>
  <cellXfs count="314">
    <xf numFmtId="0" fontId="0" fillId="0" borderId="0" xfId="0"/>
    <xf numFmtId="0" fontId="0" fillId="0" borderId="1" xfId="0" applyBorder="1"/>
    <xf numFmtId="0" fontId="0" fillId="2" borderId="0" xfId="0" applyFill="1"/>
    <xf numFmtId="0" fontId="0" fillId="3" borderId="0" xfId="0" applyFill="1"/>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0" fillId="3" borderId="3" xfId="0" applyFill="1" applyBorder="1" applyAlignment="1">
      <alignment vertical="center"/>
    </xf>
    <xf numFmtId="0" fontId="0" fillId="3" borderId="6" xfId="0" applyFill="1" applyBorder="1" applyAlignment="1">
      <alignment vertical="center"/>
    </xf>
    <xf numFmtId="0" fontId="4" fillId="3" borderId="7" xfId="1" applyFill="1" applyBorder="1" applyAlignment="1">
      <alignment vertical="center"/>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0" fillId="5" borderId="0" xfId="0" applyFill="1"/>
    <xf numFmtId="0" fontId="0" fillId="5" borderId="1" xfId="0" applyFill="1" applyBorder="1"/>
    <xf numFmtId="0" fontId="0" fillId="5" borderId="1" xfId="0" applyFill="1" applyBorder="1" applyAlignment="1">
      <alignment wrapText="1"/>
    </xf>
    <xf numFmtId="0" fontId="0" fillId="5" borderId="3" xfId="0" applyFill="1" applyBorder="1" applyAlignment="1">
      <alignment vertical="center"/>
    </xf>
    <xf numFmtId="0" fontId="0" fillId="5" borderId="6" xfId="0" applyFill="1" applyBorder="1" applyAlignment="1">
      <alignment vertical="center"/>
    </xf>
    <xf numFmtId="0" fontId="4" fillId="5" borderId="7" xfId="1" applyFill="1" applyBorder="1" applyAlignment="1">
      <alignment vertical="center"/>
    </xf>
    <xf numFmtId="0" fontId="0" fillId="6" borderId="0" xfId="0" applyFill="1"/>
    <xf numFmtId="0" fontId="1" fillId="2" borderId="10" xfId="0" applyFont="1" applyFill="1" applyBorder="1" applyAlignment="1">
      <alignment horizontal="center"/>
    </xf>
    <xf numFmtId="0" fontId="1" fillId="3" borderId="11" xfId="0" applyFont="1" applyFill="1" applyBorder="1" applyAlignment="1">
      <alignment horizontal="center"/>
    </xf>
    <xf numFmtId="0" fontId="1" fillId="5" borderId="11" xfId="0" applyFont="1" applyFill="1" applyBorder="1" applyAlignment="1">
      <alignment horizontal="center"/>
    </xf>
    <xf numFmtId="0" fontId="1" fillId="6" borderId="4" xfId="0" applyFont="1" applyFill="1" applyBorder="1" applyAlignment="1">
      <alignment horizontal="center"/>
    </xf>
    <xf numFmtId="0" fontId="0" fillId="2" borderId="12" xfId="0" applyFill="1" applyBorder="1"/>
    <xf numFmtId="0" fontId="0" fillId="6" borderId="13" xfId="0" applyFill="1" applyBorder="1" applyAlignment="1">
      <alignment vertical="center"/>
    </xf>
    <xf numFmtId="0" fontId="0" fillId="2" borderId="14" xfId="0" applyFill="1" applyBorder="1" applyAlignment="1">
      <alignment vertical="center"/>
    </xf>
    <xf numFmtId="0" fontId="0" fillId="6" borderId="15" xfId="0" applyFill="1" applyBorder="1" applyAlignment="1">
      <alignment vertical="center"/>
    </xf>
    <xf numFmtId="0" fontId="0" fillId="2" borderId="16" xfId="0" applyFill="1" applyBorder="1" applyAlignment="1">
      <alignment vertical="center"/>
    </xf>
    <xf numFmtId="0" fontId="0" fillId="2" borderId="14" xfId="0" applyFill="1" applyBorder="1"/>
    <xf numFmtId="0" fontId="0" fillId="3" borderId="0" xfId="0" applyFill="1" applyBorder="1"/>
    <xf numFmtId="0" fontId="0" fillId="5" borderId="0" xfId="0" applyFill="1" applyBorder="1"/>
    <xf numFmtId="0" fontId="0" fillId="6" borderId="5" xfId="0" applyFill="1" applyBorder="1"/>
    <xf numFmtId="0" fontId="1" fillId="2" borderId="1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6" borderId="5" xfId="0" applyFont="1" applyFill="1" applyBorder="1" applyAlignment="1">
      <alignment horizontal="center" vertical="center"/>
    </xf>
    <xf numFmtId="0" fontId="1" fillId="2" borderId="14" xfId="0" applyFont="1" applyFill="1" applyBorder="1" applyAlignment="1">
      <alignment horizontal="center"/>
    </xf>
    <xf numFmtId="0" fontId="1" fillId="3" borderId="0" xfId="0" applyFont="1" applyFill="1" applyBorder="1" applyAlignment="1">
      <alignment horizontal="center"/>
    </xf>
    <xf numFmtId="0" fontId="1" fillId="5" borderId="0" xfId="0" applyFont="1" applyFill="1" applyBorder="1" applyAlignment="1">
      <alignment horizontal="center"/>
    </xf>
    <xf numFmtId="0" fontId="1" fillId="6" borderId="5" xfId="0" applyFont="1" applyFill="1" applyBorder="1" applyAlignment="1">
      <alignment horizontal="center"/>
    </xf>
    <xf numFmtId="0" fontId="0" fillId="2" borderId="18"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4" fillId="3" borderId="21" xfId="1" applyFill="1" applyBorder="1" applyAlignment="1">
      <alignment vertical="center"/>
    </xf>
    <xf numFmtId="0" fontId="4" fillId="5" borderId="21" xfId="1" applyFill="1" applyBorder="1" applyAlignment="1">
      <alignment vertical="center"/>
    </xf>
    <xf numFmtId="0" fontId="0" fillId="6" borderId="22" xfId="0" applyFill="1" applyBorder="1" applyAlignment="1">
      <alignment vertical="center"/>
    </xf>
    <xf numFmtId="0" fontId="0" fillId="2" borderId="23" xfId="0" applyFill="1" applyBorder="1"/>
    <xf numFmtId="0" fontId="0" fillId="6" borderId="24" xfId="0" applyFill="1" applyBorder="1"/>
    <xf numFmtId="0" fontId="0" fillId="6" borderId="24" xfId="0" applyFill="1" applyBorder="1" applyAlignment="1">
      <alignment wrapText="1"/>
    </xf>
    <xf numFmtId="0" fontId="0" fillId="2" borderId="23" xfId="0" applyFill="1" applyBorder="1" applyAlignment="1">
      <alignment wrapText="1"/>
    </xf>
    <xf numFmtId="0" fontId="0" fillId="2" borderId="0" xfId="0" applyFill="1" applyBorder="1"/>
    <xf numFmtId="0" fontId="0" fillId="5" borderId="0" xfId="0" applyFill="1" applyBorder="1" applyAlignment="1">
      <alignment wrapText="1"/>
    </xf>
    <xf numFmtId="0" fontId="0" fillId="3" borderId="0" xfId="0" applyFill="1" applyBorder="1" applyAlignment="1">
      <alignment wrapText="1"/>
    </xf>
    <xf numFmtId="0" fontId="0" fillId="2" borderId="0" xfId="0" applyFill="1" applyBorder="1" applyAlignment="1">
      <alignment wrapText="1"/>
    </xf>
    <xf numFmtId="0" fontId="0" fillId="3" borderId="26" xfId="0" applyFill="1" applyBorder="1" applyAlignment="1">
      <alignment wrapText="1"/>
    </xf>
    <xf numFmtId="0" fontId="0" fillId="2" borderId="25" xfId="0" applyFill="1" applyBorder="1" applyAlignment="1">
      <alignment wrapText="1"/>
    </xf>
    <xf numFmtId="0" fontId="3" fillId="2" borderId="32" xfId="0" applyFont="1" applyFill="1" applyBorder="1" applyAlignment="1">
      <alignment vertical="center" wrapText="1"/>
    </xf>
    <xf numFmtId="0" fontId="3" fillId="3" borderId="33" xfId="0" applyFont="1" applyFill="1" applyBorder="1" applyAlignment="1">
      <alignment vertical="center" wrapText="1"/>
    </xf>
    <xf numFmtId="0" fontId="3" fillId="5" borderId="33" xfId="0" applyFont="1" applyFill="1" applyBorder="1" applyAlignment="1">
      <alignment vertical="center" wrapText="1"/>
    </xf>
    <xf numFmtId="0" fontId="3" fillId="6" borderId="34" xfId="0" applyFont="1" applyFill="1" applyBorder="1" applyAlignment="1">
      <alignment vertical="center" wrapText="1"/>
    </xf>
    <xf numFmtId="0" fontId="2" fillId="2" borderId="19" xfId="0" applyFont="1" applyFill="1" applyBorder="1" applyAlignment="1">
      <alignment vertical="center" wrapText="1"/>
    </xf>
    <xf numFmtId="0" fontId="2" fillId="6" borderId="15" xfId="0" applyFont="1" applyFill="1" applyBorder="1" applyAlignment="1">
      <alignment vertical="center" wrapText="1"/>
    </xf>
    <xf numFmtId="0" fontId="2" fillId="2" borderId="35" xfId="0" applyFont="1" applyFill="1" applyBorder="1" applyAlignment="1">
      <alignment vertical="center" wrapText="1"/>
    </xf>
    <xf numFmtId="0" fontId="2" fillId="6" borderId="17" xfId="0" applyFont="1" applyFill="1" applyBorder="1" applyAlignment="1">
      <alignment vertical="center" wrapText="1"/>
    </xf>
    <xf numFmtId="0" fontId="0" fillId="6" borderId="28" xfId="0" applyFill="1" applyBorder="1"/>
    <xf numFmtId="0" fontId="0" fillId="5" borderId="27" xfId="0" applyFill="1" applyBorder="1"/>
    <xf numFmtId="0" fontId="0" fillId="6" borderId="24" xfId="0" applyFill="1" applyBorder="1" applyAlignment="1">
      <alignment vertical="top" wrapText="1"/>
    </xf>
    <xf numFmtId="0" fontId="8" fillId="0" borderId="0" xfId="0" applyFont="1"/>
    <xf numFmtId="0" fontId="8" fillId="0" borderId="0" xfId="0" applyFont="1" applyAlignment="1">
      <alignment horizontal="left"/>
    </xf>
    <xf numFmtId="0" fontId="1" fillId="0" borderId="0" xfId="0" applyFont="1" applyAlignment="1">
      <alignment horizontal="center" vertical="top"/>
    </xf>
    <xf numFmtId="0" fontId="1" fillId="0" borderId="0" xfId="0" applyFont="1" applyAlignment="1">
      <alignment vertical="top"/>
    </xf>
    <xf numFmtId="0" fontId="1" fillId="8" borderId="7" xfId="0" applyFont="1" applyFill="1" applyBorder="1" applyAlignment="1">
      <alignment horizontal="center" vertical="top"/>
    </xf>
    <xf numFmtId="0" fontId="1" fillId="9" borderId="1" xfId="0" applyFont="1" applyFill="1" applyBorder="1" applyAlignment="1">
      <alignment horizontal="center" vertical="top"/>
    </xf>
    <xf numFmtId="0" fontId="0" fillId="10" borderId="1" xfId="0" applyFont="1" applyFill="1" applyBorder="1" applyAlignment="1">
      <alignment horizontal="left" vertical="top" wrapText="1"/>
    </xf>
    <xf numFmtId="0" fontId="1" fillId="9" borderId="1" xfId="0" applyFont="1" applyFill="1" applyBorder="1" applyAlignment="1">
      <alignment horizontal="center" vertical="top" wrapText="1"/>
    </xf>
    <xf numFmtId="0" fontId="0" fillId="10" borderId="1" xfId="0" applyFont="1" applyFill="1" applyBorder="1" applyAlignment="1">
      <alignment vertical="top" wrapText="1"/>
    </xf>
    <xf numFmtId="0" fontId="0" fillId="0" borderId="0" xfId="0" applyFont="1" applyAlignment="1">
      <alignment vertical="top"/>
    </xf>
    <xf numFmtId="9" fontId="0" fillId="0" borderId="0" xfId="0" applyNumberFormat="1" applyFont="1" applyAlignment="1">
      <alignment vertical="top"/>
    </xf>
    <xf numFmtId="0" fontId="0" fillId="0" borderId="0" xfId="0" applyFont="1" applyAlignment="1">
      <alignment vertical="top" wrapText="1"/>
    </xf>
    <xf numFmtId="164" fontId="10" fillId="6" borderId="1" xfId="0" applyNumberFormat="1" applyFont="1" applyFill="1" applyBorder="1" applyAlignment="1">
      <alignment horizontal="center" vertical="top"/>
    </xf>
    <xf numFmtId="0" fontId="10" fillId="6" borderId="1" xfId="4" applyFont="1" applyFill="1" applyBorder="1" applyAlignment="1" applyProtection="1">
      <alignment vertical="top" wrapText="1"/>
      <protection locked="0"/>
    </xf>
    <xf numFmtId="0" fontId="10" fillId="6" borderId="1" xfId="4" applyFont="1" applyFill="1" applyBorder="1" applyAlignment="1" applyProtection="1">
      <alignment vertical="top"/>
      <protection locked="0"/>
    </xf>
    <xf numFmtId="0" fontId="0" fillId="6" borderId="1" xfId="0" applyFont="1" applyFill="1" applyBorder="1" applyAlignment="1">
      <alignment vertical="top" wrapText="1"/>
    </xf>
    <xf numFmtId="164" fontId="10" fillId="6" borderId="3" xfId="0" applyNumberFormat="1" applyFont="1" applyFill="1" applyBorder="1" applyAlignment="1">
      <alignment horizontal="center" vertical="top"/>
    </xf>
    <xf numFmtId="0" fontId="0" fillId="7" borderId="0" xfId="0" applyFont="1" applyFill="1" applyAlignment="1">
      <alignment vertical="top"/>
    </xf>
    <xf numFmtId="0" fontId="0" fillId="8" borderId="0" xfId="0" applyFont="1" applyFill="1" applyAlignment="1">
      <alignment vertical="top"/>
    </xf>
    <xf numFmtId="0" fontId="0" fillId="9" borderId="1" xfId="0" applyFont="1" applyFill="1" applyBorder="1" applyAlignment="1">
      <alignment vertical="top" wrapText="1"/>
    </xf>
    <xf numFmtId="0" fontId="0" fillId="9" borderId="1" xfId="0" applyFont="1" applyFill="1" applyBorder="1" applyAlignment="1">
      <alignment vertical="top"/>
    </xf>
    <xf numFmtId="0" fontId="0" fillId="5" borderId="1" xfId="0" applyFont="1" applyFill="1" applyBorder="1" applyAlignment="1">
      <alignment vertical="top"/>
    </xf>
    <xf numFmtId="0" fontId="0" fillId="6" borderId="1" xfId="0" applyFont="1" applyFill="1" applyBorder="1" applyAlignment="1">
      <alignment vertical="top"/>
    </xf>
    <xf numFmtId="0" fontId="0" fillId="9" borderId="0" xfId="0" applyFont="1" applyFill="1" applyAlignment="1">
      <alignment vertical="top"/>
    </xf>
    <xf numFmtId="0" fontId="0" fillId="2" borderId="1" xfId="0" applyFont="1" applyFill="1" applyBorder="1" applyAlignment="1">
      <alignment vertical="top"/>
    </xf>
    <xf numFmtId="164" fontId="0" fillId="2" borderId="1" xfId="0" applyNumberFormat="1" applyFont="1" applyFill="1" applyBorder="1" applyAlignment="1">
      <alignment vertical="top"/>
    </xf>
    <xf numFmtId="9" fontId="0" fillId="2" borderId="1" xfId="0" applyNumberFormat="1" applyFont="1" applyFill="1" applyBorder="1" applyAlignment="1">
      <alignment vertical="top"/>
    </xf>
    <xf numFmtId="0" fontId="0" fillId="3" borderId="1" xfId="0" applyFont="1" applyFill="1" applyBorder="1" applyAlignment="1">
      <alignment vertical="top"/>
    </xf>
    <xf numFmtId="164" fontId="0" fillId="3" borderId="1" xfId="0" applyNumberFormat="1" applyFont="1" applyFill="1" applyBorder="1" applyAlignment="1">
      <alignment vertical="top"/>
    </xf>
    <xf numFmtId="9" fontId="0" fillId="3" borderId="1" xfId="0" applyNumberFormat="1" applyFont="1" applyFill="1" applyBorder="1" applyAlignment="1">
      <alignment vertical="top"/>
    </xf>
    <xf numFmtId="0" fontId="0" fillId="3" borderId="1" xfId="0" applyFont="1" applyFill="1" applyBorder="1" applyAlignment="1">
      <alignment vertical="top" wrapText="1"/>
    </xf>
    <xf numFmtId="164" fontId="0" fillId="5" borderId="1" xfId="0" applyNumberFormat="1" applyFont="1" applyFill="1" applyBorder="1" applyAlignment="1">
      <alignment vertical="top"/>
    </xf>
    <xf numFmtId="9" fontId="0" fillId="5" borderId="1" xfId="0" applyNumberFormat="1" applyFont="1" applyFill="1" applyBorder="1" applyAlignment="1">
      <alignment vertical="top"/>
    </xf>
    <xf numFmtId="0" fontId="0" fillId="6" borderId="1" xfId="0" applyFont="1" applyFill="1" applyBorder="1" applyAlignment="1">
      <alignment horizontal="center" vertical="top"/>
    </xf>
    <xf numFmtId="164" fontId="0" fillId="6" borderId="1" xfId="0" applyNumberFormat="1" applyFont="1" applyFill="1" applyBorder="1" applyAlignment="1">
      <alignment horizontal="center" vertical="top"/>
    </xf>
    <xf numFmtId="9" fontId="0" fillId="6" borderId="1" xfId="0" applyNumberFormat="1" applyFont="1" applyFill="1" applyBorder="1" applyAlignment="1">
      <alignment horizontal="center" vertical="top"/>
    </xf>
    <xf numFmtId="49" fontId="0" fillId="6" borderId="1" xfId="0" applyNumberFormat="1" applyFont="1" applyFill="1" applyBorder="1" applyAlignment="1">
      <alignment horizontal="center" vertical="top"/>
    </xf>
    <xf numFmtId="0" fontId="0" fillId="6" borderId="1" xfId="0" applyFont="1" applyFill="1" applyBorder="1" applyAlignment="1">
      <alignment horizontal="center" vertical="top" wrapText="1"/>
    </xf>
    <xf numFmtId="0" fontId="0" fillId="5" borderId="1" xfId="0" applyFont="1" applyFill="1" applyBorder="1" applyAlignment="1">
      <alignment vertical="top" wrapText="1"/>
    </xf>
    <xf numFmtId="0" fontId="0" fillId="2" borderId="1" xfId="0" applyFont="1" applyFill="1" applyBorder="1" applyAlignment="1">
      <alignment horizontal="center" vertical="top"/>
    </xf>
    <xf numFmtId="0" fontId="0" fillId="3" borderId="1" xfId="0" applyFont="1" applyFill="1" applyBorder="1" applyAlignment="1">
      <alignment horizontal="center" vertical="top"/>
    </xf>
    <xf numFmtId="0" fontId="0" fillId="3" borderId="1" xfId="0" applyFont="1" applyFill="1" applyBorder="1" applyAlignment="1">
      <alignment horizontal="center" vertical="top" wrapText="1"/>
    </xf>
    <xf numFmtId="0" fontId="0" fillId="5" borderId="1" xfId="0" applyFont="1" applyFill="1" applyBorder="1" applyAlignment="1">
      <alignment horizontal="center" vertical="top"/>
    </xf>
    <xf numFmtId="9" fontId="0" fillId="9" borderId="1" xfId="0" applyNumberFormat="1" applyFont="1" applyFill="1" applyBorder="1" applyAlignment="1">
      <alignment vertical="top"/>
    </xf>
    <xf numFmtId="0" fontId="0" fillId="2" borderId="1" xfId="0" applyFont="1" applyFill="1" applyBorder="1" applyAlignment="1">
      <alignment horizontal="left" vertical="top"/>
    </xf>
    <xf numFmtId="0" fontId="0" fillId="2" borderId="1" xfId="0" applyFont="1" applyFill="1" applyBorder="1" applyAlignment="1">
      <alignment vertical="top" wrapText="1"/>
    </xf>
    <xf numFmtId="0" fontId="0" fillId="2" borderId="3" xfId="0" applyFont="1" applyFill="1" applyBorder="1" applyAlignment="1">
      <alignment vertical="top"/>
    </xf>
    <xf numFmtId="164" fontId="0" fillId="2" borderId="3" xfId="0" applyNumberFormat="1" applyFont="1" applyFill="1" applyBorder="1" applyAlignment="1">
      <alignment vertical="top"/>
    </xf>
    <xf numFmtId="9" fontId="0" fillId="2" borderId="3" xfId="0" applyNumberFormat="1" applyFont="1" applyFill="1" applyBorder="1" applyAlignment="1">
      <alignment vertical="top"/>
    </xf>
    <xf numFmtId="0" fontId="0" fillId="3" borderId="3" xfId="0" applyFont="1" applyFill="1" applyBorder="1" applyAlignment="1">
      <alignment vertical="top"/>
    </xf>
    <xf numFmtId="164" fontId="0" fillId="3" borderId="3" xfId="0" applyNumberFormat="1" applyFont="1" applyFill="1" applyBorder="1" applyAlignment="1">
      <alignment vertical="top"/>
    </xf>
    <xf numFmtId="9" fontId="0" fillId="3" borderId="3" xfId="0" applyNumberFormat="1" applyFont="1" applyFill="1" applyBorder="1" applyAlignment="1">
      <alignment vertical="top"/>
    </xf>
    <xf numFmtId="0" fontId="0" fillId="3" borderId="3" xfId="0" applyFont="1" applyFill="1" applyBorder="1" applyAlignment="1">
      <alignment vertical="top" wrapText="1"/>
    </xf>
    <xf numFmtId="0" fontId="0" fillId="5" borderId="3" xfId="0" applyFont="1" applyFill="1" applyBorder="1" applyAlignment="1">
      <alignment vertical="top"/>
    </xf>
    <xf numFmtId="164" fontId="0" fillId="5" borderId="3" xfId="0" applyNumberFormat="1" applyFont="1" applyFill="1" applyBorder="1" applyAlignment="1">
      <alignment vertical="top"/>
    </xf>
    <xf numFmtId="9" fontId="0" fillId="5" borderId="3" xfId="0" applyNumberFormat="1" applyFont="1" applyFill="1" applyBorder="1" applyAlignment="1">
      <alignment vertical="top"/>
    </xf>
    <xf numFmtId="0" fontId="0" fillId="6" borderId="3" xfId="0" applyFont="1" applyFill="1" applyBorder="1" applyAlignment="1">
      <alignment vertical="top" wrapText="1"/>
    </xf>
    <xf numFmtId="0" fontId="0" fillId="6" borderId="3" xfId="0" applyFont="1" applyFill="1" applyBorder="1" applyAlignment="1">
      <alignment horizontal="center" vertical="top"/>
    </xf>
    <xf numFmtId="164" fontId="0" fillId="6" borderId="3" xfId="0" applyNumberFormat="1" applyFont="1" applyFill="1" applyBorder="1" applyAlignment="1">
      <alignment horizontal="center" vertical="top"/>
    </xf>
    <xf numFmtId="9" fontId="0" fillId="6" borderId="3" xfId="0" applyNumberFormat="1" applyFont="1" applyFill="1" applyBorder="1" applyAlignment="1">
      <alignment horizontal="center" vertical="top"/>
    </xf>
    <xf numFmtId="49" fontId="0" fillId="6" borderId="3" xfId="0" applyNumberFormat="1" applyFont="1" applyFill="1" applyBorder="1" applyAlignment="1">
      <alignment horizontal="center" vertical="top"/>
    </xf>
    <xf numFmtId="0" fontId="0" fillId="6" borderId="3" xfId="0" applyFont="1" applyFill="1" applyBorder="1" applyAlignment="1">
      <alignment vertical="top"/>
    </xf>
    <xf numFmtId="0" fontId="1" fillId="7" borderId="0" xfId="0" applyFont="1" applyFill="1" applyAlignment="1">
      <alignment vertical="top"/>
    </xf>
    <xf numFmtId="0" fontId="13" fillId="8" borderId="1" xfId="3" applyFont="1" applyFill="1" applyBorder="1" applyAlignment="1">
      <alignment horizontal="center" vertical="top" wrapText="1"/>
    </xf>
    <xf numFmtId="164" fontId="13" fillId="8" borderId="1" xfId="3" applyNumberFormat="1" applyFont="1" applyFill="1" applyBorder="1" applyAlignment="1">
      <alignment horizontal="center" vertical="top" wrapText="1"/>
    </xf>
    <xf numFmtId="9" fontId="13" fillId="8" borderId="1" xfId="3" applyNumberFormat="1" applyFont="1" applyFill="1" applyBorder="1" applyAlignment="1">
      <alignment horizontal="center" vertical="top" wrapText="1"/>
    </xf>
    <xf numFmtId="0" fontId="1" fillId="8" borderId="1" xfId="0" applyFont="1" applyFill="1" applyBorder="1" applyAlignment="1">
      <alignment horizontal="center" vertical="top" wrapText="1"/>
    </xf>
    <xf numFmtId="0" fontId="10" fillId="2" borderId="1" xfId="4" applyFont="1" applyFill="1" applyBorder="1" applyAlignment="1" applyProtection="1">
      <alignment vertical="top"/>
      <protection locked="0"/>
    </xf>
    <xf numFmtId="0" fontId="10" fillId="3" borderId="1" xfId="4" applyFont="1" applyFill="1" applyBorder="1" applyAlignment="1" applyProtection="1">
      <alignment vertical="top"/>
      <protection locked="0"/>
    </xf>
    <xf numFmtId="0" fontId="10" fillId="5" borderId="1" xfId="4" applyFont="1" applyFill="1" applyBorder="1" applyAlignment="1" applyProtection="1">
      <alignment vertical="top"/>
      <protection locked="0"/>
    </xf>
    <xf numFmtId="0" fontId="10" fillId="6" borderId="1" xfId="4" applyFont="1" applyFill="1" applyBorder="1" applyAlignment="1" applyProtection="1">
      <alignment horizontal="center" vertical="top"/>
      <protection locked="0"/>
    </xf>
    <xf numFmtId="0" fontId="10" fillId="9" borderId="1" xfId="4" applyFont="1" applyFill="1" applyBorder="1" applyAlignment="1" applyProtection="1">
      <alignment vertical="top"/>
      <protection locked="0"/>
    </xf>
    <xf numFmtId="16" fontId="0" fillId="5" borderId="1" xfId="0" applyNumberFormat="1" applyFont="1" applyFill="1" applyBorder="1" applyAlignment="1">
      <alignment vertical="top"/>
    </xf>
    <xf numFmtId="0" fontId="10" fillId="2" borderId="1" xfId="4" applyFont="1" applyFill="1" applyBorder="1" applyAlignment="1" applyProtection="1">
      <alignment horizontal="left" vertical="top"/>
      <protection locked="0"/>
    </xf>
    <xf numFmtId="0" fontId="13" fillId="9" borderId="1" xfId="3" applyFont="1" applyFill="1" applyBorder="1" applyAlignment="1">
      <alignment vertical="top" wrapText="1"/>
    </xf>
    <xf numFmtId="49" fontId="0" fillId="2" borderId="1" xfId="0" applyNumberFormat="1" applyFont="1" applyFill="1" applyBorder="1" applyAlignment="1">
      <alignment horizontal="left" vertical="top"/>
    </xf>
    <xf numFmtId="49" fontId="0" fillId="6" borderId="1" xfId="0" applyNumberFormat="1" applyFont="1" applyFill="1" applyBorder="1" applyAlignment="1">
      <alignment horizontal="center" vertical="top" wrapText="1"/>
    </xf>
    <xf numFmtId="0" fontId="1" fillId="0" borderId="0" xfId="0" applyFont="1" applyAlignment="1">
      <alignment horizontal="center"/>
    </xf>
    <xf numFmtId="0" fontId="0" fillId="0" borderId="0" xfId="0" applyFont="1"/>
    <xf numFmtId="0" fontId="0" fillId="7" borderId="0" xfId="0" applyFont="1" applyFill="1"/>
    <xf numFmtId="0" fontId="0" fillId="2" borderId="1" xfId="0" applyFont="1" applyFill="1" applyBorder="1" applyAlignment="1">
      <alignment wrapText="1"/>
    </xf>
    <xf numFmtId="164" fontId="0" fillId="2" borderId="1" xfId="0" applyNumberFormat="1" applyFont="1" applyFill="1" applyBorder="1" applyAlignment="1"/>
    <xf numFmtId="10" fontId="0" fillId="2" borderId="1" xfId="0" applyNumberFormat="1" applyFont="1" applyFill="1" applyBorder="1" applyAlignment="1"/>
    <xf numFmtId="0" fontId="0" fillId="5" borderId="1" xfId="0" applyFont="1" applyFill="1" applyBorder="1" applyAlignment="1">
      <alignment wrapText="1"/>
    </xf>
    <xf numFmtId="164" fontId="0" fillId="5" borderId="1" xfId="0" applyNumberFormat="1" applyFont="1" applyFill="1" applyBorder="1" applyAlignment="1"/>
    <xf numFmtId="10" fontId="0" fillId="5" borderId="1" xfId="0" applyNumberFormat="1" applyFont="1" applyFill="1" applyBorder="1" applyAlignment="1"/>
    <xf numFmtId="0" fontId="2" fillId="5" borderId="1" xfId="0" applyFont="1" applyFill="1" applyBorder="1" applyAlignment="1">
      <alignment wrapText="1"/>
    </xf>
    <xf numFmtId="164" fontId="2" fillId="5" borderId="1" xfId="0" applyNumberFormat="1" applyFont="1" applyFill="1" applyBorder="1" applyAlignment="1"/>
    <xf numFmtId="10" fontId="2" fillId="5" borderId="1" xfId="0" applyNumberFormat="1" applyFont="1" applyFill="1" applyBorder="1" applyAlignment="1"/>
    <xf numFmtId="0" fontId="0" fillId="6" borderId="1" xfId="0" applyFont="1" applyFill="1" applyBorder="1" applyAlignment="1">
      <alignment wrapText="1"/>
    </xf>
    <xf numFmtId="164" fontId="0" fillId="6" borderId="1" xfId="0" applyNumberFormat="1" applyFont="1" applyFill="1" applyBorder="1" applyAlignment="1"/>
    <xf numFmtId="10" fontId="0" fillId="6" borderId="1" xfId="0" applyNumberFormat="1" applyFont="1" applyFill="1" applyBorder="1" applyAlignment="1"/>
    <xf numFmtId="44" fontId="0" fillId="6" borderId="1" xfId="2" applyFont="1" applyFill="1" applyBorder="1" applyAlignment="1"/>
    <xf numFmtId="44" fontId="0" fillId="6" borderId="1" xfId="2" applyFont="1" applyFill="1" applyBorder="1"/>
    <xf numFmtId="8" fontId="0" fillId="6" borderId="1" xfId="0" applyNumberFormat="1" applyFont="1" applyFill="1" applyBorder="1"/>
    <xf numFmtId="0" fontId="1" fillId="9" borderId="7" xfId="0" applyFont="1" applyFill="1" applyBorder="1" applyAlignment="1">
      <alignment horizontal="center" vertical="center"/>
    </xf>
    <xf numFmtId="0" fontId="1" fillId="11" borderId="1" xfId="0" applyFont="1" applyFill="1" applyBorder="1" applyAlignment="1">
      <alignment horizontal="center"/>
    </xf>
    <xf numFmtId="0" fontId="1" fillId="11" borderId="1" xfId="0" applyFont="1" applyFill="1" applyBorder="1" applyAlignment="1">
      <alignment horizontal="center" wrapText="1"/>
    </xf>
    <xf numFmtId="0" fontId="1" fillId="11" borderId="6" xfId="0" applyFont="1" applyFill="1" applyBorder="1" applyAlignment="1">
      <alignment horizontal="center"/>
    </xf>
    <xf numFmtId="0" fontId="13" fillId="9" borderId="7" xfId="3" applyFont="1" applyFill="1" applyBorder="1" applyAlignment="1">
      <alignment horizontal="center" vertical="center" wrapText="1"/>
    </xf>
    <xf numFmtId="0" fontId="0" fillId="0" borderId="0" xfId="0" applyFont="1" applyAlignment="1">
      <alignment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horizontal="center" vertical="center" wrapText="1"/>
    </xf>
    <xf numFmtId="0" fontId="16" fillId="0" borderId="0" xfId="0" applyFont="1" applyAlignment="1">
      <alignment horizontal="left" vertical="center" wrapTex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16" fillId="0" borderId="2" xfId="0" applyFont="1" applyBorder="1" applyAlignment="1">
      <alignment horizontal="left" vertical="center" wrapText="1"/>
    </xf>
    <xf numFmtId="0" fontId="6" fillId="0" borderId="0" xfId="0" applyFont="1" applyAlignment="1">
      <alignment vertical="center"/>
    </xf>
    <xf numFmtId="0" fontId="13" fillId="12" borderId="1" xfId="3"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0" fillId="2" borderId="1" xfId="0" applyFont="1" applyFill="1" applyBorder="1"/>
    <xf numFmtId="0" fontId="1" fillId="0" borderId="0" xfId="0" applyFont="1"/>
    <xf numFmtId="9" fontId="0" fillId="6" borderId="1" xfId="0" applyNumberFormat="1" applyFont="1" applyFill="1" applyBorder="1"/>
    <xf numFmtId="0" fontId="0" fillId="0" borderId="0" xfId="0" applyFont="1" applyFill="1"/>
    <xf numFmtId="0" fontId="0" fillId="6" borderId="1" xfId="0" applyFont="1" applyFill="1" applyBorder="1"/>
    <xf numFmtId="0" fontId="0" fillId="0" borderId="1" xfId="0" applyFont="1" applyFill="1" applyBorder="1"/>
    <xf numFmtId="9" fontId="0" fillId="2" borderId="1" xfId="0" applyNumberFormat="1" applyFont="1" applyFill="1" applyBorder="1" applyAlignment="1">
      <alignment wrapText="1"/>
    </xf>
    <xf numFmtId="9" fontId="0" fillId="5" borderId="1" xfId="0" applyNumberFormat="1" applyFont="1" applyFill="1" applyBorder="1" applyAlignment="1">
      <alignment wrapText="1"/>
    </xf>
    <xf numFmtId="9" fontId="0" fillId="6" borderId="1" xfId="0" applyNumberFormat="1" applyFont="1" applyFill="1" applyBorder="1" applyAlignment="1">
      <alignment wrapText="1"/>
    </xf>
    <xf numFmtId="14" fontId="0" fillId="2" borderId="1" xfId="0" applyNumberFormat="1" applyFont="1" applyFill="1" applyBorder="1" applyAlignment="1">
      <alignment wrapText="1"/>
    </xf>
    <xf numFmtId="165" fontId="0" fillId="2" borderId="1" xfId="0" applyNumberFormat="1" applyFont="1" applyFill="1" applyBorder="1" applyAlignment="1">
      <alignment wrapText="1"/>
    </xf>
    <xf numFmtId="16" fontId="0" fillId="2" borderId="1" xfId="0" applyNumberFormat="1" applyFont="1" applyFill="1" applyBorder="1" applyAlignment="1">
      <alignment wrapText="1"/>
    </xf>
    <xf numFmtId="16" fontId="0" fillId="5" borderId="1" xfId="0" applyNumberFormat="1" applyFont="1" applyFill="1" applyBorder="1" applyAlignment="1">
      <alignment wrapText="1"/>
    </xf>
    <xf numFmtId="0" fontId="7" fillId="0" borderId="6" xfId="0" applyFont="1" applyFill="1" applyBorder="1" applyAlignment="1">
      <alignment wrapText="1"/>
    </xf>
    <xf numFmtId="0" fontId="0" fillId="0" borderId="0" xfId="0" applyFont="1" applyFill="1" applyBorder="1" applyAlignment="1">
      <alignment wrapText="1"/>
    </xf>
    <xf numFmtId="9" fontId="0" fillId="2" borderId="1" xfId="0" applyNumberFormat="1" applyFont="1" applyFill="1" applyBorder="1"/>
    <xf numFmtId="15" fontId="0" fillId="2" borderId="1" xfId="0" applyNumberFormat="1" applyFont="1" applyFill="1" applyBorder="1" applyAlignment="1">
      <alignment wrapText="1"/>
    </xf>
    <xf numFmtId="49" fontId="0" fillId="2" borderId="1" xfId="0" applyNumberFormat="1" applyFont="1" applyFill="1" applyBorder="1" applyAlignment="1">
      <alignment wrapText="1"/>
    </xf>
    <xf numFmtId="0" fontId="0" fillId="0" borderId="0" xfId="0" applyFont="1" applyFill="1" applyBorder="1"/>
    <xf numFmtId="0" fontId="10" fillId="6" borderId="1" xfId="0" applyFont="1" applyFill="1" applyBorder="1" applyAlignment="1">
      <alignment vertical="center"/>
    </xf>
    <xf numFmtId="0" fontId="23" fillId="3" borderId="1" xfId="0" applyFont="1" applyFill="1" applyBorder="1" applyAlignment="1">
      <alignment wrapText="1"/>
    </xf>
    <xf numFmtId="9" fontId="23" fillId="3" borderId="1" xfId="0" applyNumberFormat="1" applyFont="1" applyFill="1" applyBorder="1" applyAlignment="1">
      <alignment wrapText="1"/>
    </xf>
    <xf numFmtId="0" fontId="6" fillId="6" borderId="13" xfId="0" applyFont="1" applyFill="1" applyBorder="1" applyAlignment="1">
      <alignment vertical="center"/>
    </xf>
    <xf numFmtId="0" fontId="6" fillId="6" borderId="15" xfId="0" applyFont="1" applyFill="1" applyBorder="1" applyAlignment="1">
      <alignment vertical="center"/>
    </xf>
    <xf numFmtId="0" fontId="24" fillId="6" borderId="17" xfId="1" applyFont="1" applyFill="1" applyBorder="1" applyAlignment="1">
      <alignment vertical="center"/>
    </xf>
    <xf numFmtId="0" fontId="25" fillId="4" borderId="33" xfId="0" applyFont="1" applyFill="1" applyBorder="1" applyAlignment="1">
      <alignment vertical="center" wrapText="1"/>
    </xf>
    <xf numFmtId="0" fontId="26" fillId="4" borderId="6" xfId="0" applyFont="1" applyFill="1" applyBorder="1" applyAlignment="1">
      <alignment vertical="center" wrapText="1"/>
    </xf>
    <xf numFmtId="0" fontId="26" fillId="4" borderId="7" xfId="0" applyFont="1" applyFill="1" applyBorder="1" applyAlignment="1">
      <alignment vertical="center" wrapText="1"/>
    </xf>
    <xf numFmtId="0" fontId="27" fillId="4" borderId="0" xfId="0" applyFont="1" applyFill="1" applyBorder="1"/>
    <xf numFmtId="0" fontId="28" fillId="4" borderId="11" xfId="0" applyFont="1" applyFill="1" applyBorder="1" applyAlignment="1">
      <alignment horizontal="center"/>
    </xf>
    <xf numFmtId="0" fontId="27" fillId="4" borderId="1" xfId="0" applyFont="1" applyFill="1" applyBorder="1" applyAlignment="1">
      <alignment wrapText="1"/>
    </xf>
    <xf numFmtId="0" fontId="27" fillId="4" borderId="1" xfId="0" applyFont="1" applyFill="1" applyBorder="1"/>
    <xf numFmtId="0" fontId="27" fillId="4" borderId="26" xfId="0" applyFont="1" applyFill="1" applyBorder="1" applyAlignment="1">
      <alignment wrapText="1"/>
    </xf>
    <xf numFmtId="0" fontId="27" fillId="4" borderId="0" xfId="0" applyFont="1" applyFill="1" applyBorder="1" applyAlignment="1">
      <alignment wrapText="1"/>
    </xf>
    <xf numFmtId="0" fontId="27" fillId="4" borderId="0" xfId="0" applyFont="1" applyFill="1"/>
    <xf numFmtId="0" fontId="27" fillId="4" borderId="3" xfId="0" applyFont="1" applyFill="1" applyBorder="1" applyAlignment="1">
      <alignment vertical="center"/>
    </xf>
    <xf numFmtId="0" fontId="27" fillId="4" borderId="6" xfId="0" applyFont="1" applyFill="1" applyBorder="1" applyAlignment="1">
      <alignment vertical="center"/>
    </xf>
    <xf numFmtId="0" fontId="27" fillId="4" borderId="7" xfId="0" applyFont="1" applyFill="1" applyBorder="1" applyAlignment="1">
      <alignment vertical="center"/>
    </xf>
    <xf numFmtId="0" fontId="28" fillId="4" borderId="0" xfId="0" applyFont="1" applyFill="1" applyBorder="1" applyAlignment="1">
      <alignment horizontal="center" vertical="center"/>
    </xf>
    <xf numFmtId="0" fontId="27" fillId="4" borderId="8" xfId="0" applyFont="1" applyFill="1" applyBorder="1"/>
    <xf numFmtId="0" fontId="27" fillId="4" borderId="9" xfId="0" applyFont="1" applyFill="1" applyBorder="1"/>
    <xf numFmtId="0" fontId="28" fillId="4" borderId="0" xfId="0" applyFont="1" applyFill="1" applyBorder="1" applyAlignment="1">
      <alignment horizontal="center"/>
    </xf>
    <xf numFmtId="0" fontId="27" fillId="4" borderId="21" xfId="0" applyFont="1" applyFill="1" applyBorder="1" applyAlignment="1">
      <alignment vertical="center"/>
    </xf>
    <xf numFmtId="0" fontId="27" fillId="0" borderId="0" xfId="0" applyFont="1" applyAlignment="1">
      <alignment vertical="top"/>
    </xf>
    <xf numFmtId="0" fontId="27" fillId="0" borderId="0" xfId="0" applyFont="1" applyAlignment="1">
      <alignment vertical="top" wrapText="1"/>
    </xf>
    <xf numFmtId="9" fontId="27" fillId="0" borderId="0" xfId="0" applyNumberFormat="1" applyFont="1" applyAlignment="1">
      <alignment vertical="top"/>
    </xf>
    <xf numFmtId="0" fontId="29" fillId="8" borderId="1" xfId="3" applyFont="1" applyFill="1" applyBorder="1" applyAlignment="1">
      <alignment horizontal="center" vertical="top" wrapText="1"/>
    </xf>
    <xf numFmtId="164" fontId="29" fillId="8" borderId="1" xfId="3" applyNumberFormat="1" applyFont="1" applyFill="1" applyBorder="1" applyAlignment="1">
      <alignment horizontal="center" vertical="top" wrapText="1"/>
    </xf>
    <xf numFmtId="9" fontId="29" fillId="8" borderId="1" xfId="3" applyNumberFormat="1" applyFont="1" applyFill="1" applyBorder="1" applyAlignment="1">
      <alignment horizontal="center" vertical="top" wrapText="1"/>
    </xf>
    <xf numFmtId="0" fontId="28" fillId="8" borderId="1" xfId="0" applyFont="1" applyFill="1" applyBorder="1" applyAlignment="1">
      <alignment horizontal="center" vertical="top" wrapText="1"/>
    </xf>
    <xf numFmtId="49" fontId="28" fillId="8" borderId="1" xfId="0" applyNumberFormat="1" applyFont="1" applyFill="1" applyBorder="1" applyAlignment="1">
      <alignment horizontal="center" vertical="top" wrapText="1"/>
    </xf>
    <xf numFmtId="0" fontId="27" fillId="9" borderId="1" xfId="0" applyFont="1" applyFill="1" applyBorder="1" applyAlignment="1">
      <alignment vertical="top"/>
    </xf>
    <xf numFmtId="0" fontId="27" fillId="9" borderId="1" xfId="0" applyFont="1" applyFill="1" applyBorder="1" applyAlignment="1">
      <alignment vertical="top" wrapText="1"/>
    </xf>
    <xf numFmtId="49" fontId="27" fillId="9" borderId="1" xfId="0" applyNumberFormat="1" applyFont="1" applyFill="1" applyBorder="1" applyAlignment="1">
      <alignment vertical="top"/>
    </xf>
    <xf numFmtId="0" fontId="27" fillId="4" borderId="1" xfId="0" applyFont="1" applyFill="1" applyBorder="1" applyAlignment="1">
      <alignment vertical="top"/>
    </xf>
    <xf numFmtId="0" fontId="27" fillId="4" borderId="1" xfId="0" applyFont="1" applyFill="1" applyBorder="1" applyAlignment="1">
      <alignment vertical="top" wrapText="1"/>
    </xf>
    <xf numFmtId="164" fontId="27" fillId="4" borderId="1" xfId="0" applyNumberFormat="1" applyFont="1" applyFill="1" applyBorder="1" applyAlignment="1">
      <alignment vertical="top"/>
    </xf>
    <xf numFmtId="9" fontId="27" fillId="4" borderId="1" xfId="0" applyNumberFormat="1" applyFont="1" applyFill="1" applyBorder="1" applyAlignment="1">
      <alignment vertical="top"/>
    </xf>
    <xf numFmtId="0" fontId="30" fillId="4" borderId="29" xfId="0" applyFont="1" applyFill="1" applyBorder="1" applyAlignment="1">
      <alignment vertical="top" wrapText="1"/>
    </xf>
    <xf numFmtId="49" fontId="27" fillId="4" borderId="1" xfId="0" applyNumberFormat="1" applyFont="1" applyFill="1" applyBorder="1" applyAlignment="1">
      <alignment vertical="top"/>
    </xf>
    <xf numFmtId="0" fontId="31" fillId="4" borderId="1" xfId="4" applyFont="1" applyFill="1" applyBorder="1" applyAlignment="1" applyProtection="1">
      <alignment vertical="top"/>
      <protection locked="0"/>
    </xf>
    <xf numFmtId="0" fontId="31" fillId="4" borderId="1" xfId="4" applyFont="1" applyFill="1" applyBorder="1" applyAlignment="1" applyProtection="1">
      <alignment vertical="top" wrapText="1"/>
      <protection locked="0"/>
    </xf>
    <xf numFmtId="0" fontId="31" fillId="9" borderId="1" xfId="4" applyFont="1" applyFill="1" applyBorder="1" applyAlignment="1" applyProtection="1">
      <alignment vertical="top"/>
      <protection locked="0"/>
    </xf>
    <xf numFmtId="0" fontId="31" fillId="9" borderId="1" xfId="4" applyFont="1" applyFill="1" applyBorder="1" applyAlignment="1" applyProtection="1">
      <alignment vertical="top" wrapText="1"/>
      <protection locked="0"/>
    </xf>
    <xf numFmtId="0" fontId="30" fillId="4" borderId="1" xfId="0" applyFont="1" applyFill="1" applyBorder="1" applyAlignment="1">
      <alignment vertical="top" wrapText="1"/>
    </xf>
    <xf numFmtId="0" fontId="29" fillId="9" borderId="1" xfId="3" applyFont="1" applyFill="1" applyBorder="1" applyAlignment="1">
      <alignment vertical="top" wrapText="1"/>
    </xf>
    <xf numFmtId="0" fontId="27" fillId="4" borderId="1" xfId="0" applyFont="1" applyFill="1" applyBorder="1" applyAlignment="1">
      <alignment horizontal="center" vertical="top"/>
    </xf>
    <xf numFmtId="0" fontId="27" fillId="4" borderId="29" xfId="0" applyFont="1" applyFill="1" applyBorder="1" applyAlignment="1">
      <alignment vertical="top"/>
    </xf>
    <xf numFmtId="9" fontId="27" fillId="9" borderId="1" xfId="0" applyNumberFormat="1" applyFont="1" applyFill="1" applyBorder="1" applyAlignment="1">
      <alignment vertical="top"/>
    </xf>
    <xf numFmtId="0" fontId="27" fillId="9" borderId="29" xfId="0" applyFont="1" applyFill="1" applyBorder="1" applyAlignment="1">
      <alignment vertical="top"/>
    </xf>
    <xf numFmtId="0" fontId="27" fillId="0" borderId="0" xfId="0" applyFont="1"/>
    <xf numFmtId="0" fontId="29" fillId="12" borderId="1" xfId="3" applyFont="1" applyFill="1" applyBorder="1" applyAlignment="1">
      <alignment horizontal="center" vertical="center" wrapText="1"/>
    </xf>
    <xf numFmtId="0" fontId="28" fillId="12" borderId="1" xfId="0" applyFont="1" applyFill="1" applyBorder="1" applyAlignment="1">
      <alignment horizontal="center" vertical="center"/>
    </xf>
    <xf numFmtId="0" fontId="28" fillId="12" borderId="1" xfId="0" applyFont="1" applyFill="1" applyBorder="1" applyAlignment="1">
      <alignment horizontal="center" vertical="center" wrapText="1"/>
    </xf>
    <xf numFmtId="49" fontId="27" fillId="4" borderId="1" xfId="0" applyNumberFormat="1" applyFont="1" applyFill="1" applyBorder="1" applyAlignment="1">
      <alignment wrapText="1"/>
    </xf>
    <xf numFmtId="0" fontId="33" fillId="4" borderId="1" xfId="0" applyFont="1" applyFill="1" applyBorder="1" applyAlignment="1">
      <alignment horizontal="left" wrapText="1"/>
    </xf>
    <xf numFmtId="164" fontId="34" fillId="8" borderId="1" xfId="3" applyNumberFormat="1" applyFont="1" applyFill="1" applyBorder="1" applyAlignment="1">
      <alignment horizontal="center" vertical="top" wrapText="1"/>
    </xf>
    <xf numFmtId="0" fontId="27" fillId="8" borderId="1" xfId="0" applyFont="1" applyFill="1" applyBorder="1" applyAlignment="1">
      <alignment vertical="top"/>
    </xf>
    <xf numFmtId="0" fontId="27" fillId="8" borderId="1" xfId="0" applyFont="1" applyFill="1" applyBorder="1" applyAlignment="1">
      <alignment horizontal="left" vertical="top"/>
    </xf>
    <xf numFmtId="164" fontId="27" fillId="8" borderId="1" xfId="0" applyNumberFormat="1" applyFont="1" applyFill="1" applyBorder="1" applyAlignment="1">
      <alignment vertical="top"/>
    </xf>
    <xf numFmtId="9" fontId="27" fillId="8" borderId="1" xfId="0" applyNumberFormat="1" applyFont="1" applyFill="1" applyBorder="1" applyAlignment="1">
      <alignment vertical="top"/>
    </xf>
    <xf numFmtId="164" fontId="6" fillId="2" borderId="1" xfId="0" applyNumberFormat="1" applyFont="1" applyFill="1" applyBorder="1" applyAlignment="1">
      <alignment vertical="top"/>
    </xf>
    <xf numFmtId="9" fontId="6" fillId="2" borderId="1" xfId="5" applyFont="1" applyFill="1" applyBorder="1" applyAlignment="1">
      <alignment vertical="top"/>
    </xf>
    <xf numFmtId="9" fontId="6" fillId="2" borderId="1" xfId="5" applyNumberFormat="1" applyFont="1" applyFill="1" applyBorder="1" applyAlignment="1">
      <alignment vertical="top"/>
    </xf>
    <xf numFmtId="164" fontId="6" fillId="6" borderId="3" xfId="0" applyNumberFormat="1" applyFont="1" applyFill="1" applyBorder="1" applyAlignment="1">
      <alignment horizontal="center" vertical="top"/>
    </xf>
    <xf numFmtId="9" fontId="6" fillId="6" borderId="1" xfId="0" applyNumberFormat="1" applyFont="1" applyFill="1" applyBorder="1" applyAlignment="1">
      <alignment horizontal="center" vertical="top"/>
    </xf>
    <xf numFmtId="0" fontId="8" fillId="0" borderId="0" xfId="0" applyFont="1" applyAlignment="1">
      <alignment horizontal="left" vertical="top" wrapText="1"/>
    </xf>
    <xf numFmtId="0" fontId="1" fillId="6" borderId="9" xfId="0" applyFont="1" applyFill="1" applyBorder="1" applyAlignment="1">
      <alignment horizontal="center" vertical="top"/>
    </xf>
    <xf numFmtId="0" fontId="0" fillId="3" borderId="30"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38" xfId="0" applyFont="1" applyFill="1" applyBorder="1" applyAlignment="1">
      <alignment horizontal="center" vertical="center"/>
    </xf>
    <xf numFmtId="0" fontId="27" fillId="4" borderId="29" xfId="0" applyFont="1" applyFill="1" applyBorder="1" applyAlignment="1">
      <alignment horizontal="center" vertical="center"/>
    </xf>
    <xf numFmtId="0" fontId="27" fillId="4" borderId="39" xfId="0" applyFont="1" applyFill="1" applyBorder="1" applyAlignment="1">
      <alignment horizontal="center" vertical="center"/>
    </xf>
    <xf numFmtId="0" fontId="27" fillId="4" borderId="31" xfId="0" applyFont="1" applyFill="1" applyBorder="1" applyAlignment="1">
      <alignment horizontal="center" vertical="center"/>
    </xf>
    <xf numFmtId="0" fontId="27" fillId="4" borderId="30" xfId="0" applyFont="1" applyFill="1" applyBorder="1" applyAlignment="1">
      <alignment horizontal="center" vertical="center"/>
    </xf>
    <xf numFmtId="0" fontId="27" fillId="4" borderId="8" xfId="0" applyFont="1" applyFill="1" applyBorder="1" applyAlignment="1">
      <alignment horizontal="center" vertical="center"/>
    </xf>
    <xf numFmtId="0" fontId="27" fillId="4" borderId="36"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39" xfId="0" applyFont="1" applyFill="1" applyBorder="1" applyAlignment="1">
      <alignment horizontal="center" vertical="center"/>
    </xf>
    <xf numFmtId="0" fontId="0" fillId="5" borderId="31" xfId="0" applyFont="1" applyFill="1" applyBorder="1" applyAlignment="1">
      <alignment horizontal="center" vertical="center"/>
    </xf>
    <xf numFmtId="0" fontId="1" fillId="3" borderId="9" xfId="0" applyFont="1" applyFill="1" applyBorder="1" applyAlignment="1">
      <alignment horizontal="center" vertical="top"/>
    </xf>
    <xf numFmtId="0" fontId="28" fillId="4" borderId="9" xfId="0" applyFont="1" applyFill="1" applyBorder="1" applyAlignment="1">
      <alignment horizontal="center" vertical="top"/>
    </xf>
    <xf numFmtId="0" fontId="1" fillId="5" borderId="9" xfId="0" applyFont="1" applyFill="1" applyBorder="1" applyAlignment="1">
      <alignment horizontal="center" vertical="top"/>
    </xf>
    <xf numFmtId="0" fontId="1" fillId="2" borderId="9" xfId="0" applyFont="1" applyFill="1" applyBorder="1" applyAlignment="1">
      <alignment horizontal="center" vertical="top"/>
    </xf>
    <xf numFmtId="0" fontId="2" fillId="2" borderId="29" xfId="0" applyFont="1" applyFill="1" applyBorder="1" applyAlignment="1">
      <alignment horizontal="center" wrapText="1"/>
    </xf>
    <xf numFmtId="0" fontId="2" fillId="2" borderId="39" xfId="0" applyFont="1" applyFill="1" applyBorder="1" applyAlignment="1">
      <alignment horizontal="center" wrapText="1"/>
    </xf>
    <xf numFmtId="0" fontId="2" fillId="2" borderId="31" xfId="0" applyFont="1" applyFill="1" applyBorder="1" applyAlignment="1">
      <alignment horizontal="center" wrapText="1"/>
    </xf>
    <xf numFmtId="0" fontId="0" fillId="0" borderId="8" xfId="0" applyFont="1" applyBorder="1" applyAlignment="1">
      <alignment horizontal="center" vertical="center"/>
    </xf>
    <xf numFmtId="0" fontId="0" fillId="2" borderId="29" xfId="0" applyFont="1" applyFill="1" applyBorder="1" applyAlignment="1">
      <alignment horizontal="center"/>
    </xf>
    <xf numFmtId="0" fontId="0" fillId="2" borderId="39" xfId="0" applyFont="1" applyFill="1" applyBorder="1" applyAlignment="1">
      <alignment horizontal="center"/>
    </xf>
    <xf numFmtId="0" fontId="0" fillId="2" borderId="31" xfId="0" applyFont="1" applyFill="1" applyBorder="1" applyAlignment="1">
      <alignment horizontal="center"/>
    </xf>
    <xf numFmtId="0" fontId="0" fillId="5" borderId="29" xfId="0" applyFont="1" applyFill="1" applyBorder="1" applyAlignment="1">
      <alignment horizontal="center"/>
    </xf>
    <xf numFmtId="0" fontId="0" fillId="5" borderId="39" xfId="0" applyFont="1" applyFill="1" applyBorder="1" applyAlignment="1">
      <alignment horizontal="center"/>
    </xf>
    <xf numFmtId="0" fontId="0" fillId="5" borderId="31" xfId="0" applyFont="1" applyFill="1" applyBorder="1" applyAlignment="1">
      <alignment horizontal="center"/>
    </xf>
    <xf numFmtId="0" fontId="0" fillId="6" borderId="29" xfId="0" applyFont="1" applyFill="1" applyBorder="1" applyAlignment="1">
      <alignment horizontal="center"/>
    </xf>
    <xf numFmtId="0" fontId="0" fillId="6" borderId="39" xfId="0" applyFont="1" applyFill="1" applyBorder="1" applyAlignment="1">
      <alignment horizontal="center"/>
    </xf>
    <xf numFmtId="0" fontId="0" fillId="6" borderId="31" xfId="0" applyFont="1" applyFill="1" applyBorder="1" applyAlignment="1">
      <alignment horizontal="center"/>
    </xf>
    <xf numFmtId="0" fontId="1" fillId="9" borderId="1" xfId="0" applyFont="1" applyFill="1" applyBorder="1" applyAlignment="1">
      <alignment horizontal="center"/>
    </xf>
    <xf numFmtId="0" fontId="1" fillId="9" borderId="29" xfId="0" applyFont="1" applyFill="1" applyBorder="1" applyAlignment="1">
      <alignment horizontal="center"/>
    </xf>
    <xf numFmtId="0" fontId="1" fillId="9" borderId="39" xfId="0" applyFont="1" applyFill="1" applyBorder="1" applyAlignment="1">
      <alignment horizontal="center"/>
    </xf>
    <xf numFmtId="0" fontId="1" fillId="9" borderId="31" xfId="0" applyFont="1" applyFill="1" applyBorder="1" applyAlignment="1">
      <alignment horizontal="center"/>
    </xf>
    <xf numFmtId="0" fontId="1" fillId="2" borderId="9" xfId="0" applyFont="1" applyFill="1" applyBorder="1" applyAlignment="1">
      <alignment horizontal="center"/>
    </xf>
    <xf numFmtId="0" fontId="1" fillId="3" borderId="9" xfId="0" applyFont="1" applyFill="1" applyBorder="1" applyAlignment="1">
      <alignment horizontal="center"/>
    </xf>
    <xf numFmtId="0" fontId="28" fillId="9" borderId="1" xfId="0" applyFont="1" applyFill="1" applyBorder="1" applyAlignment="1">
      <alignment horizontal="center"/>
    </xf>
    <xf numFmtId="0" fontId="28" fillId="9" borderId="29" xfId="0" applyFont="1" applyFill="1" applyBorder="1" applyAlignment="1">
      <alignment horizontal="center"/>
    </xf>
    <xf numFmtId="0" fontId="28" fillId="9" borderId="39" xfId="0" applyFont="1" applyFill="1" applyBorder="1" applyAlignment="1">
      <alignment horizontal="center"/>
    </xf>
    <xf numFmtId="0" fontId="28" fillId="9" borderId="31" xfId="0" applyFont="1" applyFill="1" applyBorder="1" applyAlignment="1">
      <alignment horizontal="center"/>
    </xf>
    <xf numFmtId="0" fontId="28" fillId="4" borderId="9" xfId="0" applyFont="1" applyFill="1" applyBorder="1" applyAlignment="1">
      <alignment horizontal="center"/>
    </xf>
    <xf numFmtId="0" fontId="32" fillId="0" borderId="0" xfId="0" applyFont="1" applyAlignment="1">
      <alignment horizontal="left" vertical="top" wrapText="1"/>
    </xf>
    <xf numFmtId="0" fontId="1" fillId="5" borderId="9" xfId="0" applyFont="1" applyFill="1" applyBorder="1" applyAlignment="1">
      <alignment horizontal="center"/>
    </xf>
    <xf numFmtId="0" fontId="1" fillId="6" borderId="9" xfId="0" applyFont="1" applyFill="1" applyBorder="1" applyAlignment="1">
      <alignment horizontal="center"/>
    </xf>
  </cellXfs>
  <cellStyles count="6">
    <cellStyle name="Currency" xfId="2" builtinId="4"/>
    <cellStyle name="Hyperlink" xfId="1" builtinId="8"/>
    <cellStyle name="Normal" xfId="0" builtinId="0"/>
    <cellStyle name="Normal 7" xfId="4"/>
    <cellStyle name="Normal_Sheet1 5" xfId="3"/>
    <cellStyle name="Percent" xfId="5" builtinId="5"/>
  </cellStyles>
  <dxfs count="0"/>
  <tableStyles count="0" defaultTableStyle="TableStyleMedium2" defaultPivotStyle="PivotStyleLight16"/>
  <colors>
    <mruColors>
      <color rgb="FFCCCC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hlindsay@northernsafety.com" TargetMode="External"/><Relationship Id="rId3" Type="http://schemas.openxmlformats.org/officeDocument/2006/relationships/hyperlink" Target="mailto:kfarrell@arrowsafetydevice.com" TargetMode="External"/><Relationship Id="rId7" Type="http://schemas.openxmlformats.org/officeDocument/2006/relationships/hyperlink" Target="mailto:jcamacho@northernsafety.com" TargetMode="External"/><Relationship Id="rId2" Type="http://schemas.openxmlformats.org/officeDocument/2006/relationships/hyperlink" Target="mailto:dspeier@arrowsouthpenn.com" TargetMode="External"/><Relationship Id="rId1" Type="http://schemas.openxmlformats.org/officeDocument/2006/relationships/hyperlink" Target="mailto:lholland@arrowsafetydevice.com" TargetMode="External"/><Relationship Id="rId6" Type="http://schemas.openxmlformats.org/officeDocument/2006/relationships/hyperlink" Target="mailto:Dmjones@mcdonaldsafety.com" TargetMode="External"/><Relationship Id="rId5" Type="http://schemas.openxmlformats.org/officeDocument/2006/relationships/hyperlink" Target="mailto:susanm@mcdonaldsafety.com" TargetMode="External"/><Relationship Id="rId4" Type="http://schemas.openxmlformats.org/officeDocument/2006/relationships/hyperlink" Target="mailto:tjones@mcdonaldsafety.com"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zoomScaleNormal="100" workbookViewId="0">
      <selection activeCell="A2" sqref="A2"/>
    </sheetView>
  </sheetViews>
  <sheetFormatPr defaultColWidth="8.7109375" defaultRowHeight="15" x14ac:dyDescent="0.25"/>
  <cols>
    <col min="1" max="1" width="96.85546875" style="168" customWidth="1"/>
    <col min="2" max="16384" width="8.7109375" style="146"/>
  </cols>
  <sheetData>
    <row r="1" spans="1:1" x14ac:dyDescent="0.25">
      <c r="A1" s="169" t="s">
        <v>363</v>
      </c>
    </row>
    <row r="2" spans="1:1" x14ac:dyDescent="0.25">
      <c r="A2" s="170"/>
    </row>
    <row r="3" spans="1:1" x14ac:dyDescent="0.25">
      <c r="A3" s="171" t="s">
        <v>364</v>
      </c>
    </row>
    <row r="4" spans="1:1" ht="63.6" customHeight="1" x14ac:dyDescent="0.25">
      <c r="A4" s="172" t="s">
        <v>365</v>
      </c>
    </row>
    <row r="5" spans="1:1" x14ac:dyDescent="0.25">
      <c r="A5" s="170"/>
    </row>
    <row r="6" spans="1:1" x14ac:dyDescent="0.25">
      <c r="A6" s="173" t="s">
        <v>366</v>
      </c>
    </row>
    <row r="7" spans="1:1" x14ac:dyDescent="0.25">
      <c r="A7" s="173" t="s">
        <v>367</v>
      </c>
    </row>
    <row r="8" spans="1:1" x14ac:dyDescent="0.25">
      <c r="A8" s="173" t="s">
        <v>368</v>
      </c>
    </row>
    <row r="9" spans="1:1" x14ac:dyDescent="0.25">
      <c r="A9" s="173" t="s">
        <v>369</v>
      </c>
    </row>
    <row r="10" spans="1:1" ht="30" x14ac:dyDescent="0.25">
      <c r="A10" s="173" t="s">
        <v>370</v>
      </c>
    </row>
    <row r="11" spans="1:1" x14ac:dyDescent="0.25">
      <c r="A11" s="173" t="s">
        <v>371</v>
      </c>
    </row>
    <row r="12" spans="1:1" x14ac:dyDescent="0.25">
      <c r="A12" s="173" t="s">
        <v>372</v>
      </c>
    </row>
    <row r="13" spans="1:1" ht="30" x14ac:dyDescent="0.25">
      <c r="A13" s="173" t="s">
        <v>373</v>
      </c>
    </row>
    <row r="14" spans="1:1" x14ac:dyDescent="0.25">
      <c r="A14" s="173" t="s">
        <v>374</v>
      </c>
    </row>
    <row r="15" spans="1:1" ht="30" x14ac:dyDescent="0.25">
      <c r="A15" s="173" t="s">
        <v>375</v>
      </c>
    </row>
    <row r="16" spans="1:1" x14ac:dyDescent="0.25">
      <c r="A16" s="173" t="s">
        <v>376</v>
      </c>
    </row>
    <row r="17" spans="1:1" x14ac:dyDescent="0.25">
      <c r="A17" s="173" t="s">
        <v>377</v>
      </c>
    </row>
    <row r="18" spans="1:1" ht="15.75" thickBot="1" x14ac:dyDescent="0.3">
      <c r="A18" s="174"/>
    </row>
    <row r="19" spans="1:1" ht="75.75" thickBot="1" x14ac:dyDescent="0.3">
      <c r="A19" s="175" t="s">
        <v>0</v>
      </c>
    </row>
    <row r="20" spans="1:1" x14ac:dyDescent="0.25">
      <c r="A20" s="172"/>
    </row>
    <row r="21" spans="1:1" x14ac:dyDescent="0.25">
      <c r="A21" s="176" t="s">
        <v>378</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zoomScaleNormal="100" workbookViewId="0">
      <pane xSplit="1" ySplit="4" topLeftCell="B5" activePane="bottomRight" state="frozen"/>
      <selection pane="topRight" activeCell="B1" sqref="B1"/>
      <selection pane="bottomLeft" activeCell="A5" sqref="A5"/>
      <selection pane="bottomRight" activeCell="F15" sqref="F15"/>
    </sheetView>
  </sheetViews>
  <sheetFormatPr defaultRowHeight="15" x14ac:dyDescent="0.25"/>
  <cols>
    <col min="1" max="1" width="12.7109375" style="68" bestFit="1" customWidth="1"/>
    <col min="2" max="6" width="36.7109375" customWidth="1"/>
  </cols>
  <sheetData>
    <row r="1" spans="1:6" ht="15.75" thickBot="1" x14ac:dyDescent="0.3">
      <c r="A1" s="266" t="s">
        <v>564</v>
      </c>
      <c r="B1" s="266"/>
      <c r="C1" s="266"/>
      <c r="D1" s="266"/>
    </row>
    <row r="2" spans="1:6" x14ac:dyDescent="0.25">
      <c r="B2" s="57" t="s">
        <v>1</v>
      </c>
      <c r="C2" s="58" t="s">
        <v>4</v>
      </c>
      <c r="D2" s="205" t="s">
        <v>7</v>
      </c>
      <c r="E2" s="59" t="s">
        <v>10</v>
      </c>
      <c r="F2" s="60" t="s">
        <v>13</v>
      </c>
    </row>
    <row r="3" spans="1:6" x14ac:dyDescent="0.25">
      <c r="B3" s="61" t="s">
        <v>2</v>
      </c>
      <c r="C3" s="4" t="s">
        <v>5</v>
      </c>
      <c r="D3" s="206" t="s">
        <v>8</v>
      </c>
      <c r="E3" s="11" t="s">
        <v>11</v>
      </c>
      <c r="F3" s="62" t="s">
        <v>14</v>
      </c>
    </row>
    <row r="4" spans="1:6" x14ac:dyDescent="0.25">
      <c r="B4" s="63" t="s">
        <v>3</v>
      </c>
      <c r="C4" s="5" t="s">
        <v>6</v>
      </c>
      <c r="D4" s="207" t="s">
        <v>9</v>
      </c>
      <c r="E4" s="12" t="s">
        <v>12</v>
      </c>
      <c r="F4" s="64" t="s">
        <v>15</v>
      </c>
    </row>
    <row r="5" spans="1:6" ht="15.75" thickBot="1" x14ac:dyDescent="0.3">
      <c r="B5" s="29"/>
      <c r="C5" s="30"/>
      <c r="D5" s="208"/>
      <c r="E5" s="31"/>
      <c r="F5" s="32"/>
    </row>
    <row r="6" spans="1:6" x14ac:dyDescent="0.25">
      <c r="B6" s="20" t="s">
        <v>21</v>
      </c>
      <c r="C6" s="21" t="s">
        <v>21</v>
      </c>
      <c r="D6" s="209" t="s">
        <v>21</v>
      </c>
      <c r="E6" s="22" t="s">
        <v>21</v>
      </c>
      <c r="F6" s="23" t="s">
        <v>21</v>
      </c>
    </row>
    <row r="7" spans="1:6" x14ac:dyDescent="0.25">
      <c r="B7" s="50" t="s">
        <v>72</v>
      </c>
      <c r="C7" s="7" t="s">
        <v>72</v>
      </c>
      <c r="D7" s="210" t="s">
        <v>72</v>
      </c>
      <c r="E7" s="15" t="s">
        <v>72</v>
      </c>
      <c r="F7" s="49" t="s">
        <v>72</v>
      </c>
    </row>
    <row r="8" spans="1:6" x14ac:dyDescent="0.25">
      <c r="B8" s="50" t="s">
        <v>73</v>
      </c>
      <c r="C8" s="7" t="s">
        <v>73</v>
      </c>
      <c r="D8" s="210" t="s">
        <v>73</v>
      </c>
      <c r="E8" s="15" t="s">
        <v>73</v>
      </c>
      <c r="F8" s="49" t="s">
        <v>73</v>
      </c>
    </row>
    <row r="9" spans="1:6" x14ac:dyDescent="0.25">
      <c r="B9" s="50" t="s">
        <v>74</v>
      </c>
      <c r="C9" s="7" t="s">
        <v>74</v>
      </c>
      <c r="D9" s="210" t="s">
        <v>74</v>
      </c>
      <c r="E9" s="15" t="s">
        <v>74</v>
      </c>
      <c r="F9" s="49" t="s">
        <v>74</v>
      </c>
    </row>
    <row r="10" spans="1:6" x14ac:dyDescent="0.25">
      <c r="B10" s="50" t="s">
        <v>75</v>
      </c>
      <c r="C10" s="7" t="s">
        <v>75</v>
      </c>
      <c r="D10" s="210" t="s">
        <v>75</v>
      </c>
      <c r="E10" s="15" t="s">
        <v>75</v>
      </c>
      <c r="F10" s="49" t="s">
        <v>75</v>
      </c>
    </row>
    <row r="11" spans="1:6" x14ac:dyDescent="0.25">
      <c r="B11" s="50" t="s">
        <v>76</v>
      </c>
      <c r="C11" s="7" t="s">
        <v>76</v>
      </c>
      <c r="D11" s="210" t="s">
        <v>76</v>
      </c>
      <c r="E11" s="15" t="s">
        <v>76</v>
      </c>
      <c r="F11" s="49" t="s">
        <v>76</v>
      </c>
    </row>
    <row r="12" spans="1:6" x14ac:dyDescent="0.25">
      <c r="B12" s="50" t="s">
        <v>77</v>
      </c>
      <c r="C12" s="7" t="s">
        <v>77</v>
      </c>
      <c r="D12" s="210" t="s">
        <v>77</v>
      </c>
      <c r="E12" s="15" t="s">
        <v>77</v>
      </c>
      <c r="F12" s="49" t="s">
        <v>77</v>
      </c>
    </row>
    <row r="13" spans="1:6" x14ac:dyDescent="0.25">
      <c r="B13" s="47" t="s">
        <v>78</v>
      </c>
      <c r="C13" s="6" t="s">
        <v>78</v>
      </c>
      <c r="D13" s="211" t="s">
        <v>78</v>
      </c>
      <c r="E13" s="15" t="s">
        <v>78</v>
      </c>
      <c r="F13" s="48" t="s">
        <v>78</v>
      </c>
    </row>
    <row r="14" spans="1:6" x14ac:dyDescent="0.25">
      <c r="B14" s="47" t="s">
        <v>16</v>
      </c>
      <c r="C14" s="6" t="s">
        <v>16</v>
      </c>
      <c r="D14" s="211" t="s">
        <v>16</v>
      </c>
      <c r="E14" s="14" t="s">
        <v>16</v>
      </c>
      <c r="F14" s="48" t="s">
        <v>16</v>
      </c>
    </row>
    <row r="15" spans="1:6" ht="60" x14ac:dyDescent="0.25">
      <c r="B15" s="47" t="s">
        <v>17</v>
      </c>
      <c r="C15" s="6" t="s">
        <v>19</v>
      </c>
      <c r="D15" s="211" t="s">
        <v>17</v>
      </c>
      <c r="E15" s="15" t="s">
        <v>20</v>
      </c>
      <c r="F15" s="67" t="s">
        <v>22</v>
      </c>
    </row>
    <row r="16" spans="1:6" x14ac:dyDescent="0.25">
      <c r="B16" s="47" t="s">
        <v>18</v>
      </c>
      <c r="C16" s="6" t="s">
        <v>18</v>
      </c>
      <c r="D16" s="211" t="s">
        <v>18</v>
      </c>
      <c r="E16" s="14" t="s">
        <v>17</v>
      </c>
      <c r="F16" s="48" t="s">
        <v>17</v>
      </c>
    </row>
    <row r="17" spans="1:6" ht="15.75" thickBot="1" x14ac:dyDescent="0.3">
      <c r="B17" s="56"/>
      <c r="C17" s="55"/>
      <c r="D17" s="212"/>
      <c r="E17" s="66" t="s">
        <v>18</v>
      </c>
      <c r="F17" s="65" t="s">
        <v>18</v>
      </c>
    </row>
    <row r="18" spans="1:6" x14ac:dyDescent="0.25">
      <c r="B18" s="54"/>
      <c r="C18" s="53"/>
      <c r="D18" s="213"/>
      <c r="E18" s="52"/>
      <c r="F18" s="19"/>
    </row>
    <row r="19" spans="1:6" x14ac:dyDescent="0.25">
      <c r="B19" s="51"/>
      <c r="C19" s="30"/>
      <c r="D19" s="208"/>
      <c r="E19" s="13"/>
      <c r="F19" s="19"/>
    </row>
    <row r="20" spans="1:6" ht="15.75" thickBot="1" x14ac:dyDescent="0.3">
      <c r="B20" s="2"/>
      <c r="C20" s="3"/>
      <c r="D20" s="214"/>
      <c r="E20" s="13"/>
      <c r="F20" s="19"/>
    </row>
    <row r="21" spans="1:6" x14ac:dyDescent="0.25">
      <c r="B21" s="20" t="s">
        <v>23</v>
      </c>
      <c r="C21" s="21" t="s">
        <v>23</v>
      </c>
      <c r="D21" s="209" t="s">
        <v>23</v>
      </c>
      <c r="E21" s="22" t="s">
        <v>23</v>
      </c>
      <c r="F21" s="23" t="s">
        <v>23</v>
      </c>
    </row>
    <row r="22" spans="1:6" x14ac:dyDescent="0.25">
      <c r="A22" s="69" t="s">
        <v>24</v>
      </c>
      <c r="B22" s="24" t="s">
        <v>31</v>
      </c>
      <c r="C22" s="8" t="s">
        <v>48</v>
      </c>
      <c r="D22" s="215" t="s">
        <v>59</v>
      </c>
      <c r="E22" s="16" t="s">
        <v>67</v>
      </c>
      <c r="F22" s="202" t="s">
        <v>567</v>
      </c>
    </row>
    <row r="23" spans="1:6" x14ac:dyDescent="0.25">
      <c r="A23" s="69" t="s">
        <v>25</v>
      </c>
      <c r="B23" s="26" t="s">
        <v>32</v>
      </c>
      <c r="C23" s="9" t="s">
        <v>93</v>
      </c>
      <c r="D23" s="216" t="s">
        <v>60</v>
      </c>
      <c r="E23" s="17" t="s">
        <v>83</v>
      </c>
      <c r="F23" s="203" t="s">
        <v>568</v>
      </c>
    </row>
    <row r="24" spans="1:6" x14ac:dyDescent="0.25">
      <c r="A24" s="69" t="s">
        <v>79</v>
      </c>
      <c r="B24" s="26" t="s">
        <v>36</v>
      </c>
      <c r="C24" s="9" t="s">
        <v>88</v>
      </c>
      <c r="D24" s="216"/>
      <c r="E24" s="17" t="s">
        <v>80</v>
      </c>
      <c r="F24" s="203"/>
    </row>
    <row r="25" spans="1:6" x14ac:dyDescent="0.25">
      <c r="A25" s="69" t="s">
        <v>26</v>
      </c>
      <c r="B25" s="26" t="s">
        <v>33</v>
      </c>
      <c r="C25" s="9" t="s">
        <v>49</v>
      </c>
      <c r="D25" s="216" t="s">
        <v>61</v>
      </c>
      <c r="E25" s="17" t="s">
        <v>81</v>
      </c>
      <c r="F25" s="203" t="s">
        <v>569</v>
      </c>
    </row>
    <row r="26" spans="1:6" x14ac:dyDescent="0.25">
      <c r="A26" s="69" t="s">
        <v>27</v>
      </c>
      <c r="B26" s="26" t="s">
        <v>34</v>
      </c>
      <c r="C26" s="9" t="s">
        <v>50</v>
      </c>
      <c r="D26" s="216" t="s">
        <v>62</v>
      </c>
      <c r="E26" s="17" t="s">
        <v>85</v>
      </c>
      <c r="F26" s="203"/>
    </row>
    <row r="27" spans="1:6" x14ac:dyDescent="0.25">
      <c r="A27" s="69" t="s">
        <v>28</v>
      </c>
      <c r="B27" s="28" t="s">
        <v>35</v>
      </c>
      <c r="C27" s="10" t="s">
        <v>51</v>
      </c>
      <c r="D27" s="217" t="s">
        <v>63</v>
      </c>
      <c r="E27" s="18" t="s">
        <v>64</v>
      </c>
      <c r="F27" s="204" t="s">
        <v>570</v>
      </c>
    </row>
    <row r="28" spans="1:6" x14ac:dyDescent="0.25">
      <c r="A28" s="69"/>
      <c r="B28" s="29"/>
      <c r="C28" s="30"/>
      <c r="D28" s="208"/>
      <c r="E28" s="31"/>
      <c r="F28" s="32"/>
    </row>
    <row r="29" spans="1:6" x14ac:dyDescent="0.25">
      <c r="A29" s="69"/>
      <c r="B29" s="33" t="s">
        <v>29</v>
      </c>
      <c r="C29" s="34" t="s">
        <v>29</v>
      </c>
      <c r="D29" s="218" t="s">
        <v>29</v>
      </c>
      <c r="E29" s="35" t="s">
        <v>29</v>
      </c>
      <c r="F29" s="36" t="s">
        <v>29</v>
      </c>
    </row>
    <row r="30" spans="1:6" x14ac:dyDescent="0.25">
      <c r="A30" s="69" t="s">
        <v>24</v>
      </c>
      <c r="B30" s="24" t="s">
        <v>41</v>
      </c>
      <c r="C30" s="8" t="s">
        <v>52</v>
      </c>
      <c r="D30" s="219"/>
      <c r="E30" s="16" t="s">
        <v>65</v>
      </c>
      <c r="F30" s="202" t="s">
        <v>571</v>
      </c>
    </row>
    <row r="31" spans="1:6" x14ac:dyDescent="0.25">
      <c r="A31" s="69" t="s">
        <v>25</v>
      </c>
      <c r="B31" s="26" t="s">
        <v>37</v>
      </c>
      <c r="C31" s="9" t="s">
        <v>89</v>
      </c>
      <c r="D31" s="208"/>
      <c r="E31" s="17" t="s">
        <v>83</v>
      </c>
      <c r="F31" s="203" t="s">
        <v>572</v>
      </c>
    </row>
    <row r="32" spans="1:6" x14ac:dyDescent="0.25">
      <c r="A32" s="69" t="s">
        <v>79</v>
      </c>
      <c r="B32" s="26" t="s">
        <v>40</v>
      </c>
      <c r="C32" s="9" t="s">
        <v>90</v>
      </c>
      <c r="D32" s="208"/>
      <c r="E32" s="17" t="s">
        <v>80</v>
      </c>
      <c r="F32" s="203"/>
    </row>
    <row r="33" spans="1:6" x14ac:dyDescent="0.25">
      <c r="A33" s="69" t="s">
        <v>26</v>
      </c>
      <c r="B33" s="26" t="s">
        <v>38</v>
      </c>
      <c r="C33" s="9" t="s">
        <v>53</v>
      </c>
      <c r="D33" s="208"/>
      <c r="E33" s="17" t="s">
        <v>81</v>
      </c>
      <c r="F33" s="203" t="s">
        <v>569</v>
      </c>
    </row>
    <row r="34" spans="1:6" x14ac:dyDescent="0.25">
      <c r="A34" s="69" t="s">
        <v>27</v>
      </c>
      <c r="B34" s="29"/>
      <c r="C34" s="9" t="s">
        <v>54</v>
      </c>
      <c r="D34" s="208"/>
      <c r="E34" s="17" t="s">
        <v>82</v>
      </c>
      <c r="F34" s="203"/>
    </row>
    <row r="35" spans="1:6" x14ac:dyDescent="0.25">
      <c r="A35" s="69" t="s">
        <v>28</v>
      </c>
      <c r="B35" s="28" t="s">
        <v>39</v>
      </c>
      <c r="C35" s="10" t="s">
        <v>55</v>
      </c>
      <c r="D35" s="220"/>
      <c r="E35" s="18" t="s">
        <v>66</v>
      </c>
      <c r="F35" s="204" t="s">
        <v>573</v>
      </c>
    </row>
    <row r="36" spans="1:6" x14ac:dyDescent="0.25">
      <c r="A36" s="69"/>
      <c r="B36" s="29"/>
      <c r="C36" s="30"/>
      <c r="D36" s="208"/>
      <c r="E36" s="31"/>
      <c r="F36" s="32"/>
    </row>
    <row r="37" spans="1:6" x14ac:dyDescent="0.25">
      <c r="A37" s="69"/>
      <c r="B37" s="37" t="s">
        <v>30</v>
      </c>
      <c r="C37" s="38" t="s">
        <v>30</v>
      </c>
      <c r="D37" s="221" t="s">
        <v>30</v>
      </c>
      <c r="E37" s="39" t="s">
        <v>30</v>
      </c>
      <c r="F37" s="40" t="s">
        <v>30</v>
      </c>
    </row>
    <row r="38" spans="1:6" x14ac:dyDescent="0.25">
      <c r="A38" s="69" t="s">
        <v>24</v>
      </c>
      <c r="B38" s="41" t="s">
        <v>42</v>
      </c>
      <c r="C38" s="8" t="s">
        <v>56</v>
      </c>
      <c r="D38" s="215" t="s">
        <v>59</v>
      </c>
      <c r="E38" s="16" t="s">
        <v>69</v>
      </c>
      <c r="F38" s="25" t="s">
        <v>70</v>
      </c>
    </row>
    <row r="39" spans="1:6" x14ac:dyDescent="0.25">
      <c r="A39" s="69" t="s">
        <v>25</v>
      </c>
      <c r="B39" s="42" t="s">
        <v>43</v>
      </c>
      <c r="C39" s="9" t="s">
        <v>91</v>
      </c>
      <c r="D39" s="216" t="s">
        <v>60</v>
      </c>
      <c r="E39" s="17" t="s">
        <v>83</v>
      </c>
      <c r="F39" s="27" t="s">
        <v>94</v>
      </c>
    </row>
    <row r="40" spans="1:6" x14ac:dyDescent="0.25">
      <c r="A40" s="69" t="s">
        <v>79</v>
      </c>
      <c r="B40" s="42" t="s">
        <v>47</v>
      </c>
      <c r="C40" s="9" t="s">
        <v>92</v>
      </c>
      <c r="D40" s="216"/>
      <c r="E40" s="17" t="s">
        <v>80</v>
      </c>
      <c r="F40" s="27" t="s">
        <v>86</v>
      </c>
    </row>
    <row r="41" spans="1:6" x14ac:dyDescent="0.25">
      <c r="A41" s="69" t="s">
        <v>26</v>
      </c>
      <c r="B41" s="42" t="s">
        <v>44</v>
      </c>
      <c r="C41" s="9" t="s">
        <v>53</v>
      </c>
      <c r="D41" s="216" t="s">
        <v>61</v>
      </c>
      <c r="E41" s="17" t="s">
        <v>81</v>
      </c>
      <c r="F41" s="27" t="s">
        <v>87</v>
      </c>
    </row>
    <row r="42" spans="1:6" x14ac:dyDescent="0.25">
      <c r="A42" s="69" t="s">
        <v>27</v>
      </c>
      <c r="B42" s="42" t="s">
        <v>45</v>
      </c>
      <c r="C42" s="9"/>
      <c r="D42" s="216" t="s">
        <v>62</v>
      </c>
      <c r="E42" s="17" t="s">
        <v>84</v>
      </c>
      <c r="F42" s="27"/>
    </row>
    <row r="43" spans="1:6" ht="15.75" thickBot="1" x14ac:dyDescent="0.3">
      <c r="A43" s="69" t="s">
        <v>28</v>
      </c>
      <c r="B43" s="43" t="s">
        <v>46</v>
      </c>
      <c r="C43" s="44" t="s">
        <v>58</v>
      </c>
      <c r="D43" s="222" t="s">
        <v>63</v>
      </c>
      <c r="E43" s="45" t="s">
        <v>68</v>
      </c>
      <c r="F43" s="46" t="s">
        <v>71</v>
      </c>
    </row>
    <row r="53" spans="3:3" x14ac:dyDescent="0.25">
      <c r="C53" s="1"/>
    </row>
  </sheetData>
  <sortState ref="B7:F17">
    <sortCondition ref="B7:B17"/>
    <sortCondition ref="C7:C17"/>
    <sortCondition ref="D7:D17"/>
    <sortCondition ref="E7:E17"/>
    <sortCondition ref="F7:F17"/>
  </sortState>
  <mergeCells count="1">
    <mergeCell ref="A1:D1"/>
  </mergeCells>
  <hyperlinks>
    <hyperlink ref="C27" r:id="rId1" display="mailto:lholland@arrowsafetydevice.com"/>
    <hyperlink ref="C35" r:id="rId2" display="mailto:dspeier@arrowsouthpenn.com"/>
    <hyperlink ref="C43" r:id="rId3" display="mailto:kfarrell@arrowsafetydevice.com"/>
    <hyperlink ref="E27" r:id="rId4"/>
    <hyperlink ref="E35" r:id="rId5"/>
    <hyperlink ref="E43" r:id="rId6"/>
    <hyperlink ref="F27" r:id="rId7"/>
    <hyperlink ref="F35" r:id="rId8"/>
  </hyperlinks>
  <pageMargins left="0.7" right="0.7" top="0.75" bottom="0.75" header="0.3" footer="0.3"/>
  <pageSetup paperSize="17" fitToWidth="3" fitToHeight="2" orientation="landscape" r:id="rId9"/>
  <headerFooter>
    <oddFooter xml:space="preserve">&amp;LGSS17778A-SAFETY_SUPL Pricing Spreadsheet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3"/>
  <sheetViews>
    <sheetView zoomScaleNormal="100" workbookViewId="0">
      <pane xSplit="1" ySplit="3" topLeftCell="AY4" activePane="bottomRight" state="frozen"/>
      <selection pane="topRight" activeCell="B1" sqref="B1"/>
      <selection pane="bottomLeft" activeCell="A4" sqref="A4"/>
      <selection pane="bottomRight" activeCell="BA8" sqref="BA8"/>
    </sheetView>
  </sheetViews>
  <sheetFormatPr defaultColWidth="8.85546875" defaultRowHeight="15" x14ac:dyDescent="0.25"/>
  <cols>
    <col min="1" max="1" width="43.85546875" style="77" customWidth="1"/>
    <col min="2" max="2" width="14.5703125" style="77" bestFit="1" customWidth="1"/>
    <col min="3" max="3" width="14.42578125" style="77" bestFit="1" customWidth="1"/>
    <col min="4" max="4" width="10.42578125" style="77" bestFit="1" customWidth="1"/>
    <col min="5" max="6" width="8.28515625" style="77" bestFit="1" customWidth="1"/>
    <col min="7" max="8" width="9.140625" style="77" customWidth="1"/>
    <col min="9" max="9" width="5.42578125" style="77" bestFit="1" customWidth="1"/>
    <col min="10" max="10" width="8.7109375" style="78" customWidth="1"/>
    <col min="11" max="11" width="13.85546875" style="77" customWidth="1"/>
    <col min="12" max="12" width="11.7109375" style="77" bestFit="1" customWidth="1"/>
    <col min="13" max="13" width="11.42578125" style="77" customWidth="1"/>
    <col min="14" max="14" width="26" style="77" customWidth="1"/>
    <col min="15" max="15" width="2.28515625" style="77" customWidth="1"/>
    <col min="16" max="16" width="14.5703125" style="77" bestFit="1" customWidth="1"/>
    <col min="17" max="17" width="13.7109375" style="77" bestFit="1" customWidth="1"/>
    <col min="18" max="18" width="12.28515625" style="77" bestFit="1" customWidth="1"/>
    <col min="19" max="19" width="8.85546875" style="77" customWidth="1"/>
    <col min="20" max="20" width="8.5703125" style="77" bestFit="1" customWidth="1"/>
    <col min="21" max="21" width="11.140625" style="77" bestFit="1" customWidth="1"/>
    <col min="22" max="22" width="10.7109375" style="78" bestFit="1" customWidth="1"/>
    <col min="23" max="23" width="9.7109375" style="77" bestFit="1" customWidth="1"/>
    <col min="24" max="24" width="7.7109375" style="77" bestFit="1" customWidth="1"/>
    <col min="25" max="25" width="17" style="77" bestFit="1" customWidth="1"/>
    <col min="26" max="26" width="25.7109375" style="79" customWidth="1"/>
    <col min="27" max="27" width="2.28515625" style="77" customWidth="1"/>
    <col min="28" max="28" width="25.28515625" style="77" bestFit="1" customWidth="1"/>
    <col min="29" max="29" width="16.28515625" style="77" bestFit="1" customWidth="1"/>
    <col min="30" max="30" width="18.28515625" style="79" customWidth="1"/>
    <col min="31" max="31" width="8.7109375" style="77" bestFit="1" customWidth="1"/>
    <col min="32" max="32" width="8.5703125" style="77" bestFit="1" customWidth="1"/>
    <col min="33" max="33" width="12.7109375" style="77" bestFit="1" customWidth="1"/>
    <col min="34" max="34" width="10.7109375" style="78" bestFit="1" customWidth="1"/>
    <col min="35" max="35" width="16.7109375" style="77" bestFit="1" customWidth="1"/>
    <col min="36" max="36" width="7.7109375" style="77" bestFit="1" customWidth="1"/>
    <col min="37" max="37" width="10.7109375" style="77" bestFit="1" customWidth="1"/>
    <col min="38" max="38" width="21.7109375" style="77" bestFit="1" customWidth="1"/>
    <col min="39" max="39" width="9.7109375" style="77" bestFit="1" customWidth="1"/>
    <col min="40" max="40" width="2.28515625" style="77" customWidth="1"/>
    <col min="41" max="41" width="14.7109375" style="77" bestFit="1" customWidth="1"/>
    <col min="42" max="42" width="16.28515625" style="77" bestFit="1" customWidth="1"/>
    <col min="43" max="43" width="12.28515625" style="77" bestFit="1" customWidth="1"/>
    <col min="44" max="44" width="11.7109375" style="77" customWidth="1"/>
    <col min="45" max="45" width="11.28515625" style="77" bestFit="1" customWidth="1"/>
    <col min="46" max="46" width="8.5703125" style="77" bestFit="1" customWidth="1"/>
    <col min="47" max="47" width="10.7109375" style="78" bestFit="1" customWidth="1"/>
    <col min="48" max="48" width="9.140625" style="77" bestFit="1" customWidth="1"/>
    <col min="49" max="49" width="7.7109375" style="77" bestFit="1" customWidth="1"/>
    <col min="50" max="50" width="17" style="77" bestFit="1" customWidth="1"/>
    <col min="51" max="51" width="31" style="77" bestFit="1" customWidth="1"/>
    <col min="52" max="52" width="2.28515625" style="77" customWidth="1"/>
    <col min="53" max="53" width="22.140625" style="77" bestFit="1" customWidth="1"/>
    <col min="54" max="54" width="12.42578125" style="77" bestFit="1" customWidth="1"/>
    <col min="55" max="55" width="12.28515625" style="77" bestFit="1" customWidth="1"/>
    <col min="56" max="56" width="11.7109375" style="77" bestFit="1" customWidth="1"/>
    <col min="57" max="57" width="11.28515625" style="77" bestFit="1" customWidth="1"/>
    <col min="58" max="59" width="11.28515625" style="77" customWidth="1"/>
    <col min="60" max="60" width="5.42578125" style="77" bestFit="1" customWidth="1"/>
    <col min="61" max="61" width="10.7109375" style="78" bestFit="1" customWidth="1"/>
    <col min="62" max="62" width="10.7109375" style="78" customWidth="1"/>
    <col min="63" max="63" width="9.28515625" style="77" bestFit="1" customWidth="1"/>
    <col min="64" max="64" width="7.7109375" style="77" bestFit="1" customWidth="1"/>
    <col min="65" max="65" width="10.42578125" style="77" bestFit="1" customWidth="1"/>
    <col min="66" max="66" width="31.28515625" style="77" bestFit="1" customWidth="1"/>
    <col min="67" max="67" width="2.28515625" style="77" customWidth="1"/>
    <col min="68" max="16384" width="8.85546875" style="77"/>
  </cols>
  <sheetData>
    <row r="1" spans="1:67" x14ac:dyDescent="0.25">
      <c r="A1" s="266" t="s">
        <v>563</v>
      </c>
      <c r="B1" s="266"/>
      <c r="C1" s="266"/>
      <c r="D1" s="266"/>
      <c r="I1" s="78"/>
      <c r="J1" s="77"/>
      <c r="K1" s="78"/>
      <c r="U1" s="78"/>
      <c r="V1" s="77"/>
      <c r="Y1" s="79"/>
      <c r="Z1" s="77"/>
      <c r="AB1" s="223"/>
      <c r="AC1" s="223"/>
      <c r="AD1" s="224"/>
      <c r="AE1" s="223"/>
      <c r="AF1" s="223"/>
      <c r="AG1" s="225"/>
      <c r="AH1" s="223"/>
      <c r="AI1" s="223"/>
      <c r="AJ1" s="223"/>
      <c r="AK1" s="223"/>
      <c r="AL1" s="223"/>
      <c r="AM1" s="223"/>
      <c r="AT1" s="78"/>
      <c r="AU1" s="77"/>
      <c r="BH1" s="78"/>
      <c r="BI1" s="77"/>
      <c r="BJ1" s="77"/>
    </row>
    <row r="2" spans="1:67" s="71" customFormat="1" x14ac:dyDescent="0.25">
      <c r="A2" s="70"/>
      <c r="B2" s="286" t="s">
        <v>95</v>
      </c>
      <c r="C2" s="286"/>
      <c r="D2" s="286"/>
      <c r="E2" s="286"/>
      <c r="F2" s="286"/>
      <c r="G2" s="286"/>
      <c r="H2" s="286"/>
      <c r="I2" s="286"/>
      <c r="J2" s="286"/>
      <c r="K2" s="286"/>
      <c r="L2" s="286"/>
      <c r="M2" s="286"/>
      <c r="N2" s="286"/>
      <c r="O2" s="130"/>
      <c r="P2" s="283" t="s">
        <v>96</v>
      </c>
      <c r="Q2" s="283"/>
      <c r="R2" s="283"/>
      <c r="S2" s="283"/>
      <c r="T2" s="283"/>
      <c r="U2" s="283"/>
      <c r="V2" s="283"/>
      <c r="W2" s="283"/>
      <c r="X2" s="283"/>
      <c r="Y2" s="283"/>
      <c r="Z2" s="283"/>
      <c r="AA2" s="130"/>
      <c r="AB2" s="284" t="s">
        <v>97</v>
      </c>
      <c r="AC2" s="284"/>
      <c r="AD2" s="284"/>
      <c r="AE2" s="284"/>
      <c r="AF2" s="284"/>
      <c r="AG2" s="284"/>
      <c r="AH2" s="284"/>
      <c r="AI2" s="284"/>
      <c r="AJ2" s="284"/>
      <c r="AK2" s="284"/>
      <c r="AL2" s="284"/>
      <c r="AM2" s="284"/>
      <c r="AN2" s="130"/>
      <c r="AO2" s="285" t="s">
        <v>98</v>
      </c>
      <c r="AP2" s="285"/>
      <c r="AQ2" s="285"/>
      <c r="AR2" s="285"/>
      <c r="AS2" s="285"/>
      <c r="AT2" s="285"/>
      <c r="AU2" s="285"/>
      <c r="AV2" s="285"/>
      <c r="AW2" s="285"/>
      <c r="AX2" s="285"/>
      <c r="AY2" s="285"/>
      <c r="AZ2" s="130"/>
      <c r="BA2" s="267" t="s">
        <v>99</v>
      </c>
      <c r="BB2" s="267"/>
      <c r="BC2" s="267"/>
      <c r="BD2" s="267"/>
      <c r="BE2" s="267"/>
      <c r="BF2" s="267"/>
      <c r="BG2" s="267"/>
      <c r="BH2" s="267"/>
      <c r="BI2" s="267"/>
      <c r="BJ2" s="267"/>
      <c r="BK2" s="267"/>
      <c r="BL2" s="267"/>
      <c r="BM2" s="267"/>
      <c r="BN2" s="267"/>
      <c r="BO2" s="130"/>
    </row>
    <row r="3" spans="1:67" s="86" customFormat="1" ht="60" x14ac:dyDescent="0.25">
      <c r="A3" s="72" t="s">
        <v>100</v>
      </c>
      <c r="B3" s="131" t="s">
        <v>101</v>
      </c>
      <c r="C3" s="131" t="s">
        <v>102</v>
      </c>
      <c r="D3" s="131" t="s">
        <v>103</v>
      </c>
      <c r="E3" s="132" t="s">
        <v>104</v>
      </c>
      <c r="F3" s="132" t="s">
        <v>105</v>
      </c>
      <c r="G3" s="256" t="s">
        <v>575</v>
      </c>
      <c r="H3" s="256" t="s">
        <v>574</v>
      </c>
      <c r="I3" s="131" t="s">
        <v>106</v>
      </c>
      <c r="J3" s="133" t="s">
        <v>107</v>
      </c>
      <c r="K3" s="256" t="s">
        <v>576</v>
      </c>
      <c r="L3" s="134" t="s">
        <v>109</v>
      </c>
      <c r="M3" s="134" t="s">
        <v>110</v>
      </c>
      <c r="N3" s="134" t="s">
        <v>566</v>
      </c>
      <c r="O3" s="85"/>
      <c r="P3" s="131" t="s">
        <v>101</v>
      </c>
      <c r="Q3" s="131" t="s">
        <v>102</v>
      </c>
      <c r="R3" s="131" t="s">
        <v>103</v>
      </c>
      <c r="S3" s="132" t="s">
        <v>104</v>
      </c>
      <c r="T3" s="132" t="s">
        <v>105</v>
      </c>
      <c r="U3" s="131" t="s">
        <v>106</v>
      </c>
      <c r="V3" s="133" t="s">
        <v>107</v>
      </c>
      <c r="W3" s="134" t="s">
        <v>108</v>
      </c>
      <c r="X3" s="134" t="s">
        <v>109</v>
      </c>
      <c r="Y3" s="134" t="s">
        <v>110</v>
      </c>
      <c r="Z3" s="134" t="s">
        <v>566</v>
      </c>
      <c r="AA3" s="85"/>
      <c r="AB3" s="226" t="s">
        <v>101</v>
      </c>
      <c r="AC3" s="226" t="s">
        <v>102</v>
      </c>
      <c r="AD3" s="226" t="s">
        <v>343</v>
      </c>
      <c r="AE3" s="227" t="s">
        <v>104</v>
      </c>
      <c r="AF3" s="227" t="s">
        <v>105</v>
      </c>
      <c r="AG3" s="226" t="s">
        <v>106</v>
      </c>
      <c r="AH3" s="228" t="s">
        <v>107</v>
      </c>
      <c r="AI3" s="229" t="s">
        <v>108</v>
      </c>
      <c r="AJ3" s="229" t="s">
        <v>109</v>
      </c>
      <c r="AK3" s="229" t="s">
        <v>110</v>
      </c>
      <c r="AL3" s="229" t="s">
        <v>566</v>
      </c>
      <c r="AM3" s="230" t="s">
        <v>111</v>
      </c>
      <c r="AN3" s="85"/>
      <c r="AO3" s="131" t="s">
        <v>101</v>
      </c>
      <c r="AP3" s="131" t="s">
        <v>102</v>
      </c>
      <c r="AQ3" s="131" t="s">
        <v>103</v>
      </c>
      <c r="AR3" s="132" t="s">
        <v>104</v>
      </c>
      <c r="AS3" s="132" t="s">
        <v>105</v>
      </c>
      <c r="AT3" s="131" t="s">
        <v>106</v>
      </c>
      <c r="AU3" s="133" t="s">
        <v>107</v>
      </c>
      <c r="AV3" s="134" t="s">
        <v>108</v>
      </c>
      <c r="AW3" s="134" t="s">
        <v>109</v>
      </c>
      <c r="AX3" s="134" t="s">
        <v>110</v>
      </c>
      <c r="AY3" s="134" t="s">
        <v>566</v>
      </c>
      <c r="AZ3" s="85"/>
      <c r="BA3" s="131" t="s">
        <v>101</v>
      </c>
      <c r="BB3" s="131" t="s">
        <v>102</v>
      </c>
      <c r="BC3" s="131" t="s">
        <v>103</v>
      </c>
      <c r="BD3" s="132" t="s">
        <v>104</v>
      </c>
      <c r="BE3" s="132" t="s">
        <v>105</v>
      </c>
      <c r="BF3" s="256" t="s">
        <v>575</v>
      </c>
      <c r="BG3" s="256" t="s">
        <v>574</v>
      </c>
      <c r="BH3" s="131" t="s">
        <v>106</v>
      </c>
      <c r="BI3" s="133" t="s">
        <v>107</v>
      </c>
      <c r="BJ3" s="256" t="s">
        <v>576</v>
      </c>
      <c r="BK3" s="134" t="s">
        <v>565</v>
      </c>
      <c r="BL3" s="134" t="s">
        <v>109</v>
      </c>
      <c r="BM3" s="134" t="s">
        <v>110</v>
      </c>
      <c r="BN3" s="134" t="s">
        <v>566</v>
      </c>
      <c r="BO3" s="85"/>
    </row>
    <row r="4" spans="1:67" s="91" customFormat="1" x14ac:dyDescent="0.25">
      <c r="A4" s="73" t="s">
        <v>112</v>
      </c>
      <c r="B4" s="87"/>
      <c r="C4" s="88"/>
      <c r="D4" s="88"/>
      <c r="E4" s="88"/>
      <c r="F4" s="88"/>
      <c r="G4" s="88"/>
      <c r="H4" s="88"/>
      <c r="I4" s="88"/>
      <c r="J4" s="88"/>
      <c r="K4" s="88"/>
      <c r="L4" s="88"/>
      <c r="M4" s="88"/>
      <c r="N4" s="88"/>
      <c r="O4" s="85"/>
      <c r="P4" s="88"/>
      <c r="Q4" s="88"/>
      <c r="R4" s="88"/>
      <c r="S4" s="88"/>
      <c r="T4" s="88"/>
      <c r="U4" s="88"/>
      <c r="V4" s="88"/>
      <c r="W4" s="88"/>
      <c r="X4" s="88"/>
      <c r="Y4" s="88"/>
      <c r="Z4" s="88"/>
      <c r="AA4" s="85"/>
      <c r="AB4" s="231"/>
      <c r="AC4" s="231"/>
      <c r="AD4" s="232"/>
      <c r="AE4" s="231"/>
      <c r="AF4" s="231"/>
      <c r="AG4" s="231"/>
      <c r="AH4" s="231"/>
      <c r="AI4" s="231"/>
      <c r="AJ4" s="231"/>
      <c r="AK4" s="231"/>
      <c r="AL4" s="231"/>
      <c r="AM4" s="233"/>
      <c r="AN4" s="85"/>
      <c r="AO4" s="88"/>
      <c r="AP4" s="88"/>
      <c r="AQ4" s="88"/>
      <c r="AR4" s="88"/>
      <c r="AS4" s="88"/>
      <c r="AT4" s="88"/>
      <c r="AU4" s="88"/>
      <c r="AV4" s="88"/>
      <c r="AW4" s="88"/>
      <c r="AX4" s="88"/>
      <c r="AY4" s="88"/>
      <c r="AZ4" s="85"/>
      <c r="BA4" s="88"/>
      <c r="BB4" s="88"/>
      <c r="BC4" s="88"/>
      <c r="BD4" s="88"/>
      <c r="BE4" s="88"/>
      <c r="BF4" s="88"/>
      <c r="BG4" s="88"/>
      <c r="BH4" s="88"/>
      <c r="BI4" s="88"/>
      <c r="BJ4" s="88"/>
      <c r="BK4" s="88"/>
      <c r="BL4" s="88"/>
      <c r="BM4" s="88"/>
      <c r="BN4" s="88"/>
      <c r="BO4" s="85"/>
    </row>
    <row r="5" spans="1:67" ht="45" x14ac:dyDescent="0.25">
      <c r="A5" s="74" t="s">
        <v>329</v>
      </c>
      <c r="B5" s="92" t="s">
        <v>115</v>
      </c>
      <c r="C5" s="92" t="s">
        <v>113</v>
      </c>
      <c r="D5" s="92" t="s">
        <v>57</v>
      </c>
      <c r="E5" s="93">
        <v>4.92</v>
      </c>
      <c r="F5" s="93">
        <v>3.35</v>
      </c>
      <c r="G5" s="261">
        <v>3.68</v>
      </c>
      <c r="H5" s="261">
        <v>2.94</v>
      </c>
      <c r="I5" s="92" t="s">
        <v>114</v>
      </c>
      <c r="J5" s="94">
        <f>(E5-F5)/E5</f>
        <v>0.31910569105691056</v>
      </c>
      <c r="K5" s="262">
        <f>(G5-H5)/G5</f>
        <v>0.20108695652173919</v>
      </c>
      <c r="L5" s="92" t="s">
        <v>117</v>
      </c>
      <c r="M5" s="92"/>
      <c r="N5" s="92"/>
      <c r="O5" s="85"/>
      <c r="P5" s="95" t="s">
        <v>118</v>
      </c>
      <c r="Q5" s="95" t="s">
        <v>119</v>
      </c>
      <c r="R5" s="95"/>
      <c r="S5" s="96">
        <v>2.4700000000000002</v>
      </c>
      <c r="T5" s="96">
        <v>2.0499999999999998</v>
      </c>
      <c r="U5" s="95" t="s">
        <v>120</v>
      </c>
      <c r="V5" s="97">
        <f>(S5-T5)/S5</f>
        <v>0.17004048582995965</v>
      </c>
      <c r="W5" s="95" t="s">
        <v>121</v>
      </c>
      <c r="X5" s="95" t="s">
        <v>122</v>
      </c>
      <c r="Y5" s="95" t="s">
        <v>122</v>
      </c>
      <c r="Z5" s="98" t="s">
        <v>123</v>
      </c>
      <c r="AA5" s="85"/>
      <c r="AB5" s="234" t="s">
        <v>115</v>
      </c>
      <c r="AC5" s="234" t="s">
        <v>125</v>
      </c>
      <c r="AD5" s="235" t="s">
        <v>126</v>
      </c>
      <c r="AE5" s="236">
        <v>15.67</v>
      </c>
      <c r="AF5" s="236">
        <v>6.5</v>
      </c>
      <c r="AG5" s="234" t="s">
        <v>124</v>
      </c>
      <c r="AH5" s="237">
        <f>(AE5-AF5)/AE5</f>
        <v>0.58519463943841732</v>
      </c>
      <c r="AI5" s="234" t="s">
        <v>127</v>
      </c>
      <c r="AJ5" s="234" t="s">
        <v>128</v>
      </c>
      <c r="AK5" s="234" t="s">
        <v>128</v>
      </c>
      <c r="AL5" s="238" t="s">
        <v>129</v>
      </c>
      <c r="AM5" s="239" t="s">
        <v>130</v>
      </c>
      <c r="AN5" s="85"/>
      <c r="AO5" s="89" t="s">
        <v>115</v>
      </c>
      <c r="AP5" s="89" t="s">
        <v>113</v>
      </c>
      <c r="AQ5" s="89" t="s">
        <v>131</v>
      </c>
      <c r="AR5" s="99">
        <v>3.61</v>
      </c>
      <c r="AS5" s="99">
        <v>2.27</v>
      </c>
      <c r="AT5" s="89">
        <v>1</v>
      </c>
      <c r="AU5" s="100">
        <f>(AR5-AS5)/AR5</f>
        <v>0.37119113573407198</v>
      </c>
      <c r="AV5" s="89" t="s">
        <v>132</v>
      </c>
      <c r="AW5" s="89" t="s">
        <v>122</v>
      </c>
      <c r="AX5" s="89"/>
      <c r="AY5" s="89"/>
      <c r="AZ5" s="85"/>
      <c r="BA5" s="83" t="s">
        <v>133</v>
      </c>
      <c r="BB5" s="101">
        <v>156768</v>
      </c>
      <c r="BC5" s="101" t="s">
        <v>57</v>
      </c>
      <c r="BD5" s="80">
        <v>1.99</v>
      </c>
      <c r="BE5" s="102">
        <v>0.75</v>
      </c>
      <c r="BF5" s="264">
        <v>1.99</v>
      </c>
      <c r="BG5" s="264">
        <v>0.76</v>
      </c>
      <c r="BH5" s="101" t="s">
        <v>134</v>
      </c>
      <c r="BI5" s="103">
        <f>(BD5-BE5)/BD5</f>
        <v>0.62311557788944727</v>
      </c>
      <c r="BJ5" s="265">
        <f>(BF5-BG5)/BF5</f>
        <v>0.61809045226130654</v>
      </c>
      <c r="BK5" s="104" t="s">
        <v>135</v>
      </c>
      <c r="BL5" s="101" t="s">
        <v>136</v>
      </c>
      <c r="BM5" s="101" t="s">
        <v>136</v>
      </c>
      <c r="BN5" s="105" t="s">
        <v>137</v>
      </c>
      <c r="BO5" s="85"/>
    </row>
    <row r="6" spans="1:67" ht="45" x14ac:dyDescent="0.25">
      <c r="A6" s="74" t="s">
        <v>330</v>
      </c>
      <c r="B6" s="92" t="s">
        <v>141</v>
      </c>
      <c r="C6" s="92" t="s">
        <v>140</v>
      </c>
      <c r="D6" s="92" t="s">
        <v>57</v>
      </c>
      <c r="E6" s="93">
        <v>12</v>
      </c>
      <c r="F6" s="93">
        <v>4.84</v>
      </c>
      <c r="G6" s="261">
        <v>10</v>
      </c>
      <c r="H6" s="261">
        <v>4</v>
      </c>
      <c r="I6" s="92" t="s">
        <v>114</v>
      </c>
      <c r="J6" s="94">
        <f>(E6-F6)/E6</f>
        <v>0.59666666666666668</v>
      </c>
      <c r="K6" s="262">
        <f>(G6-H6)/G6</f>
        <v>0.6</v>
      </c>
      <c r="L6" s="92" t="s">
        <v>117</v>
      </c>
      <c r="M6" s="92"/>
      <c r="N6" s="92"/>
      <c r="O6" s="85"/>
      <c r="P6" s="95" t="s">
        <v>118</v>
      </c>
      <c r="Q6" s="95" t="s">
        <v>142</v>
      </c>
      <c r="R6" s="95"/>
      <c r="S6" s="96">
        <v>4.2699999999999996</v>
      </c>
      <c r="T6" s="96">
        <v>3.41</v>
      </c>
      <c r="U6" s="95" t="s">
        <v>120</v>
      </c>
      <c r="V6" s="97">
        <f>(S6-T6)/S6</f>
        <v>0.20140515222482425</v>
      </c>
      <c r="W6" s="95" t="s">
        <v>121</v>
      </c>
      <c r="X6" s="95" t="s">
        <v>122</v>
      </c>
      <c r="Y6" s="95" t="s">
        <v>122</v>
      </c>
      <c r="Z6" s="98" t="s">
        <v>143</v>
      </c>
      <c r="AA6" s="85"/>
      <c r="AB6" s="234" t="s">
        <v>144</v>
      </c>
      <c r="AC6" s="234" t="s">
        <v>145</v>
      </c>
      <c r="AD6" s="235" t="s">
        <v>126</v>
      </c>
      <c r="AE6" s="236">
        <v>10.48</v>
      </c>
      <c r="AF6" s="236">
        <v>3.5</v>
      </c>
      <c r="AG6" s="234" t="s">
        <v>146</v>
      </c>
      <c r="AH6" s="237">
        <f>(AE6-AF6)/AE6</f>
        <v>0.66603053435114501</v>
      </c>
      <c r="AI6" s="234" t="s">
        <v>127</v>
      </c>
      <c r="AJ6" s="234" t="s">
        <v>128</v>
      </c>
      <c r="AK6" s="234" t="s">
        <v>128</v>
      </c>
      <c r="AL6" s="238" t="s">
        <v>147</v>
      </c>
      <c r="AM6" s="239">
        <v>19121008</v>
      </c>
      <c r="AN6" s="85"/>
      <c r="AO6" s="89" t="s">
        <v>148</v>
      </c>
      <c r="AP6" s="89" t="s">
        <v>140</v>
      </c>
      <c r="AQ6" s="89" t="s">
        <v>131</v>
      </c>
      <c r="AR6" s="99">
        <v>6.6</v>
      </c>
      <c r="AS6" s="99">
        <v>4.4000000000000004</v>
      </c>
      <c r="AT6" s="89">
        <v>1</v>
      </c>
      <c r="AU6" s="100">
        <f>(AR6-AS6)/AR6</f>
        <v>0.33333333333333326</v>
      </c>
      <c r="AV6" s="89" t="s">
        <v>132</v>
      </c>
      <c r="AW6" s="89" t="s">
        <v>122</v>
      </c>
      <c r="AX6" s="89"/>
      <c r="AY6" s="89"/>
      <c r="AZ6" s="85"/>
      <c r="BA6" s="83" t="s">
        <v>133</v>
      </c>
      <c r="BB6" s="101">
        <v>156769</v>
      </c>
      <c r="BC6" s="101" t="s">
        <v>57</v>
      </c>
      <c r="BD6" s="80">
        <v>1.99</v>
      </c>
      <c r="BE6" s="102">
        <v>0.75</v>
      </c>
      <c r="BF6" s="264">
        <v>1.99</v>
      </c>
      <c r="BG6" s="264">
        <v>0.76</v>
      </c>
      <c r="BH6" s="101" t="s">
        <v>134</v>
      </c>
      <c r="BI6" s="103">
        <f>(BD6-BE6)/BD6</f>
        <v>0.62311557788944727</v>
      </c>
      <c r="BJ6" s="265">
        <f>(BF6-BG6)/BF6</f>
        <v>0.61809045226130654</v>
      </c>
      <c r="BK6" s="104" t="s">
        <v>135</v>
      </c>
      <c r="BL6" s="101" t="s">
        <v>136</v>
      </c>
      <c r="BM6" s="101" t="s">
        <v>136</v>
      </c>
      <c r="BN6" s="105" t="s">
        <v>149</v>
      </c>
      <c r="BO6" s="85"/>
    </row>
    <row r="7" spans="1:67" s="91" customFormat="1" x14ac:dyDescent="0.25">
      <c r="A7" s="75" t="s">
        <v>72</v>
      </c>
      <c r="B7" s="88"/>
      <c r="C7" s="88"/>
      <c r="D7" s="88"/>
      <c r="E7" s="88"/>
      <c r="F7" s="88"/>
      <c r="G7" s="88"/>
      <c r="H7" s="88"/>
      <c r="I7" s="88"/>
      <c r="J7" s="88"/>
      <c r="K7" s="88"/>
      <c r="L7" s="88"/>
      <c r="M7" s="88"/>
      <c r="N7" s="88"/>
      <c r="O7" s="85"/>
      <c r="P7" s="88"/>
      <c r="Q7" s="88"/>
      <c r="R7" s="88"/>
      <c r="S7" s="88"/>
      <c r="T7" s="88"/>
      <c r="U7" s="88"/>
      <c r="V7" s="88"/>
      <c r="W7" s="88"/>
      <c r="X7" s="88"/>
      <c r="Y7" s="88"/>
      <c r="Z7" s="88"/>
      <c r="AA7" s="85"/>
      <c r="AB7" s="231"/>
      <c r="AC7" s="231"/>
      <c r="AD7" s="232"/>
      <c r="AE7" s="231"/>
      <c r="AF7" s="231"/>
      <c r="AG7" s="231"/>
      <c r="AH7" s="231"/>
      <c r="AI7" s="231"/>
      <c r="AJ7" s="231"/>
      <c r="AK7" s="231"/>
      <c r="AL7" s="231"/>
      <c r="AM7" s="233"/>
      <c r="AN7" s="85"/>
      <c r="AO7" s="88"/>
      <c r="AP7" s="88"/>
      <c r="AQ7" s="88"/>
      <c r="AR7" s="88"/>
      <c r="AS7" s="88"/>
      <c r="AT7" s="88"/>
      <c r="AU7" s="88"/>
      <c r="AV7" s="88"/>
      <c r="AW7" s="88"/>
      <c r="AX7" s="88"/>
      <c r="AY7" s="88"/>
      <c r="AZ7" s="85"/>
      <c r="BA7" s="88"/>
      <c r="BB7" s="88"/>
      <c r="BC7" s="88"/>
      <c r="BD7" s="88"/>
      <c r="BE7" s="88"/>
      <c r="BF7" s="88"/>
      <c r="BG7" s="88"/>
      <c r="BH7" s="88"/>
      <c r="BI7" s="88"/>
      <c r="BJ7" s="88"/>
      <c r="BK7" s="88"/>
      <c r="BL7" s="88"/>
      <c r="BM7" s="88"/>
      <c r="BN7" s="88"/>
      <c r="BO7" s="85"/>
    </row>
    <row r="8" spans="1:67" ht="90" x14ac:dyDescent="0.25">
      <c r="A8" s="76" t="s">
        <v>331</v>
      </c>
      <c r="B8" s="135" t="s">
        <v>115</v>
      </c>
      <c r="C8" s="135" t="s">
        <v>150</v>
      </c>
      <c r="D8" s="135" t="s">
        <v>57</v>
      </c>
      <c r="E8" s="93">
        <v>44.88</v>
      </c>
      <c r="F8" s="93">
        <v>35.58</v>
      </c>
      <c r="G8" s="261">
        <v>44.88</v>
      </c>
      <c r="H8" s="261">
        <v>25.58</v>
      </c>
      <c r="I8" s="92" t="s">
        <v>114</v>
      </c>
      <c r="J8" s="94">
        <f>(E8-F8)/E8</f>
        <v>0.20721925133689847</v>
      </c>
      <c r="K8" s="262">
        <f>(G8-H8)/G8</f>
        <v>0.43003565062388599</v>
      </c>
      <c r="L8" s="92" t="s">
        <v>151</v>
      </c>
      <c r="M8" s="92" t="s">
        <v>136</v>
      </c>
      <c r="N8" s="92" t="s">
        <v>152</v>
      </c>
      <c r="O8" s="85"/>
      <c r="P8" s="136" t="s">
        <v>153</v>
      </c>
      <c r="Q8" s="136" t="s">
        <v>154</v>
      </c>
      <c r="R8" s="136"/>
      <c r="S8" s="96">
        <v>39.5</v>
      </c>
      <c r="T8" s="96">
        <v>27.65</v>
      </c>
      <c r="U8" s="95" t="s">
        <v>155</v>
      </c>
      <c r="V8" s="97">
        <f t="shared" ref="V8:V9" si="0">(S8-T8)/S8</f>
        <v>0.30000000000000004</v>
      </c>
      <c r="W8" s="95" t="s">
        <v>121</v>
      </c>
      <c r="X8" s="95" t="s">
        <v>122</v>
      </c>
      <c r="Y8" s="95" t="s">
        <v>122</v>
      </c>
      <c r="Z8" s="98" t="s">
        <v>156</v>
      </c>
      <c r="AA8" s="85"/>
      <c r="AB8" s="240" t="s">
        <v>115</v>
      </c>
      <c r="AC8" s="240" t="s">
        <v>157</v>
      </c>
      <c r="AD8" s="241"/>
      <c r="AE8" s="236">
        <v>54.31</v>
      </c>
      <c r="AF8" s="236">
        <v>24</v>
      </c>
      <c r="AG8" s="234" t="s">
        <v>158</v>
      </c>
      <c r="AH8" s="237">
        <f t="shared" ref="AH8:AH9" si="1">(AE8-AF8)/AE8</f>
        <v>0.55809243233290373</v>
      </c>
      <c r="AI8" s="234" t="s">
        <v>127</v>
      </c>
      <c r="AJ8" s="234" t="s">
        <v>128</v>
      </c>
      <c r="AK8" s="234" t="s">
        <v>128</v>
      </c>
      <c r="AL8" s="238" t="s">
        <v>159</v>
      </c>
      <c r="AM8" s="239" t="s">
        <v>160</v>
      </c>
      <c r="AN8" s="85"/>
      <c r="AO8" s="137" t="s">
        <v>115</v>
      </c>
      <c r="AP8" s="137" t="s">
        <v>161</v>
      </c>
      <c r="AQ8" s="137" t="s">
        <v>131</v>
      </c>
      <c r="AR8" s="99">
        <v>44.49</v>
      </c>
      <c r="AS8" s="99">
        <v>32.9</v>
      </c>
      <c r="AT8" s="89">
        <v>1</v>
      </c>
      <c r="AU8" s="100">
        <f t="shared" ref="AU8:AU9" si="2">(AR8-AS8)/AR8</f>
        <v>0.26050797932119585</v>
      </c>
      <c r="AV8" s="89" t="s">
        <v>132</v>
      </c>
      <c r="AW8" s="89" t="s">
        <v>122</v>
      </c>
      <c r="AX8" s="89"/>
      <c r="AY8" s="106" t="s">
        <v>162</v>
      </c>
      <c r="AZ8" s="85"/>
      <c r="BA8" s="81" t="s">
        <v>163</v>
      </c>
      <c r="BB8" s="138" t="s">
        <v>164</v>
      </c>
      <c r="BC8" s="138" t="s">
        <v>57</v>
      </c>
      <c r="BD8" s="80">
        <v>35</v>
      </c>
      <c r="BE8" s="102">
        <v>24</v>
      </c>
      <c r="BF8" s="264">
        <v>35</v>
      </c>
      <c r="BG8" s="264">
        <v>24.39</v>
      </c>
      <c r="BH8" s="101" t="s">
        <v>134</v>
      </c>
      <c r="BI8" s="103">
        <f t="shared" ref="BI8:BI9" si="3">(BD8-BE8)/BD8</f>
        <v>0.31428571428571428</v>
      </c>
      <c r="BJ8" s="265">
        <f t="shared" ref="BJ8:BJ32" si="4">(BF8-BG8)/BF8</f>
        <v>0.3031428571428571</v>
      </c>
      <c r="BK8" s="104" t="s">
        <v>135</v>
      </c>
      <c r="BL8" s="101" t="s">
        <v>136</v>
      </c>
      <c r="BM8" s="101" t="s">
        <v>136</v>
      </c>
      <c r="BN8" s="105" t="s">
        <v>340</v>
      </c>
      <c r="BO8" s="85"/>
    </row>
    <row r="9" spans="1:67" ht="60" x14ac:dyDescent="0.25">
      <c r="A9" s="76" t="s">
        <v>332</v>
      </c>
      <c r="B9" s="135" t="s">
        <v>167</v>
      </c>
      <c r="C9" s="135" t="s">
        <v>166</v>
      </c>
      <c r="D9" s="135" t="s">
        <v>57</v>
      </c>
      <c r="E9" s="93">
        <v>832</v>
      </c>
      <c r="F9" s="93">
        <v>540</v>
      </c>
      <c r="G9" s="261">
        <v>832</v>
      </c>
      <c r="H9" s="261">
        <v>540</v>
      </c>
      <c r="I9" s="92" t="s">
        <v>114</v>
      </c>
      <c r="J9" s="94">
        <f>(E9-F9)/E9</f>
        <v>0.35096153846153844</v>
      </c>
      <c r="K9" s="262">
        <f>(G9-H9)/G9</f>
        <v>0.35096153846153844</v>
      </c>
      <c r="L9" s="92" t="s">
        <v>117</v>
      </c>
      <c r="M9" s="92"/>
      <c r="N9" s="92"/>
      <c r="O9" s="85"/>
      <c r="P9" s="136" t="s">
        <v>167</v>
      </c>
      <c r="Q9" s="136" t="s">
        <v>166</v>
      </c>
      <c r="R9" s="136"/>
      <c r="S9" s="96">
        <v>832</v>
      </c>
      <c r="T9" s="96">
        <v>665.6</v>
      </c>
      <c r="U9" s="95" t="s">
        <v>168</v>
      </c>
      <c r="V9" s="97">
        <f t="shared" si="0"/>
        <v>0.19999999999999998</v>
      </c>
      <c r="W9" s="95" t="s">
        <v>169</v>
      </c>
      <c r="X9" s="95" t="s">
        <v>122</v>
      </c>
      <c r="Y9" s="95" t="s">
        <v>138</v>
      </c>
      <c r="Z9" s="98"/>
      <c r="AA9" s="85"/>
      <c r="AB9" s="240" t="s">
        <v>170</v>
      </c>
      <c r="AC9" s="240" t="s">
        <v>171</v>
      </c>
      <c r="AD9" s="241"/>
      <c r="AE9" s="236">
        <v>885</v>
      </c>
      <c r="AF9" s="236">
        <v>550</v>
      </c>
      <c r="AG9" s="234" t="s">
        <v>124</v>
      </c>
      <c r="AH9" s="237">
        <f t="shared" si="1"/>
        <v>0.37853107344632769</v>
      </c>
      <c r="AI9" s="234" t="s">
        <v>127</v>
      </c>
      <c r="AJ9" s="234" t="s">
        <v>128</v>
      </c>
      <c r="AK9" s="234" t="s">
        <v>128</v>
      </c>
      <c r="AL9" s="238" t="s">
        <v>172</v>
      </c>
      <c r="AM9" s="239" t="s">
        <v>173</v>
      </c>
      <c r="AN9" s="85"/>
      <c r="AO9" s="137" t="s">
        <v>167</v>
      </c>
      <c r="AP9" s="137" t="s">
        <v>166</v>
      </c>
      <c r="AQ9" s="137" t="s">
        <v>131</v>
      </c>
      <c r="AR9" s="99">
        <v>832</v>
      </c>
      <c r="AS9" s="99">
        <v>554.66</v>
      </c>
      <c r="AT9" s="89">
        <v>1</v>
      </c>
      <c r="AU9" s="100">
        <f t="shared" si="2"/>
        <v>0.3333413461538462</v>
      </c>
      <c r="AV9" s="89" t="s">
        <v>132</v>
      </c>
      <c r="AW9" s="89" t="s">
        <v>122</v>
      </c>
      <c r="AX9" s="89"/>
      <c r="AY9" s="89"/>
      <c r="AZ9" s="85"/>
      <c r="BA9" s="82" t="s">
        <v>165</v>
      </c>
      <c r="BB9" s="138" t="s">
        <v>166</v>
      </c>
      <c r="BC9" s="138" t="s">
        <v>57</v>
      </c>
      <c r="BD9" s="80">
        <v>594.94000000000005</v>
      </c>
      <c r="BE9" s="102">
        <v>450</v>
      </c>
      <c r="BF9" s="264">
        <v>594.94000000000005</v>
      </c>
      <c r="BG9" s="264">
        <v>457.38</v>
      </c>
      <c r="BH9" s="101" t="s">
        <v>134</v>
      </c>
      <c r="BI9" s="103">
        <f t="shared" si="3"/>
        <v>0.24362120549971433</v>
      </c>
      <c r="BJ9" s="265">
        <f t="shared" si="4"/>
        <v>0.23121659326990965</v>
      </c>
      <c r="BK9" s="104" t="s">
        <v>135</v>
      </c>
      <c r="BL9" s="101" t="s">
        <v>136</v>
      </c>
      <c r="BM9" s="101" t="s">
        <v>174</v>
      </c>
      <c r="BN9" s="90"/>
      <c r="BO9" s="85"/>
    </row>
    <row r="10" spans="1:67" s="91" customFormat="1" x14ac:dyDescent="0.25">
      <c r="A10" s="75" t="s">
        <v>73</v>
      </c>
      <c r="B10" s="139"/>
      <c r="C10" s="139"/>
      <c r="D10" s="139"/>
      <c r="E10" s="139"/>
      <c r="F10" s="139"/>
      <c r="G10" s="139"/>
      <c r="H10" s="139"/>
      <c r="I10" s="139"/>
      <c r="J10" s="139"/>
      <c r="K10" s="88"/>
      <c r="L10" s="139"/>
      <c r="M10" s="139"/>
      <c r="N10" s="139"/>
      <c r="O10" s="85"/>
      <c r="P10" s="139"/>
      <c r="Q10" s="139"/>
      <c r="R10" s="139"/>
      <c r="S10" s="139"/>
      <c r="T10" s="139"/>
      <c r="U10" s="139"/>
      <c r="V10" s="139"/>
      <c r="W10" s="139"/>
      <c r="X10" s="139"/>
      <c r="Y10" s="139"/>
      <c r="Z10" s="139"/>
      <c r="AA10" s="85"/>
      <c r="AB10" s="242"/>
      <c r="AC10" s="242"/>
      <c r="AD10" s="243"/>
      <c r="AE10" s="242"/>
      <c r="AF10" s="242"/>
      <c r="AG10" s="242"/>
      <c r="AH10" s="242"/>
      <c r="AI10" s="242"/>
      <c r="AJ10" s="242"/>
      <c r="AK10" s="242"/>
      <c r="AL10" s="242"/>
      <c r="AM10" s="233"/>
      <c r="AN10" s="85"/>
      <c r="AO10" s="139"/>
      <c r="AP10" s="139"/>
      <c r="AQ10" s="139"/>
      <c r="AR10" s="139"/>
      <c r="AS10" s="139"/>
      <c r="AT10" s="139"/>
      <c r="AU10" s="139"/>
      <c r="AV10" s="139"/>
      <c r="AW10" s="139"/>
      <c r="AX10" s="139"/>
      <c r="AY10" s="139"/>
      <c r="AZ10" s="85"/>
      <c r="BA10" s="139"/>
      <c r="BB10" s="139"/>
      <c r="BC10" s="139"/>
      <c r="BD10" s="139"/>
      <c r="BE10" s="139"/>
      <c r="BF10" s="139"/>
      <c r="BG10" s="139"/>
      <c r="BH10" s="139"/>
      <c r="BI10" s="139"/>
      <c r="BJ10" s="88"/>
      <c r="BK10" s="139"/>
      <c r="BL10" s="139"/>
      <c r="BM10" s="139"/>
      <c r="BN10" s="139"/>
      <c r="BO10" s="85"/>
    </row>
    <row r="11" spans="1:67" ht="45" x14ac:dyDescent="0.25">
      <c r="A11" s="76" t="s">
        <v>333</v>
      </c>
      <c r="B11" s="135" t="s">
        <v>115</v>
      </c>
      <c r="C11" s="135" t="s">
        <v>175</v>
      </c>
      <c r="D11" s="135" t="s">
        <v>57</v>
      </c>
      <c r="E11" s="93">
        <v>6.96</v>
      </c>
      <c r="F11" s="93">
        <v>5.57</v>
      </c>
      <c r="G11" s="261">
        <v>6.5</v>
      </c>
      <c r="H11" s="261">
        <v>5.2</v>
      </c>
      <c r="I11" s="92" t="s">
        <v>114</v>
      </c>
      <c r="J11" s="94">
        <f>(E11-F11)/E11</f>
        <v>0.19971264367816088</v>
      </c>
      <c r="K11" s="262">
        <f>(G11-H11)/G11</f>
        <v>0.19999999999999998</v>
      </c>
      <c r="L11" s="92" t="s">
        <v>151</v>
      </c>
      <c r="M11" s="92"/>
      <c r="N11" s="92"/>
      <c r="O11" s="85"/>
      <c r="P11" s="136" t="s">
        <v>176</v>
      </c>
      <c r="Q11" s="136" t="s">
        <v>175</v>
      </c>
      <c r="R11" s="136"/>
      <c r="S11" s="96">
        <v>11.25</v>
      </c>
      <c r="T11" s="96">
        <v>5.62</v>
      </c>
      <c r="U11" s="95" t="s">
        <v>134</v>
      </c>
      <c r="V11" s="97">
        <f t="shared" ref="V11:V12" si="5">(S11-T11)/S11</f>
        <v>0.50044444444444447</v>
      </c>
      <c r="W11" s="95" t="s">
        <v>121</v>
      </c>
      <c r="X11" s="95" t="s">
        <v>122</v>
      </c>
      <c r="Y11" s="95" t="s">
        <v>138</v>
      </c>
      <c r="Z11" s="98"/>
      <c r="AA11" s="85"/>
      <c r="AB11" s="240" t="s">
        <v>115</v>
      </c>
      <c r="AC11" s="240" t="s">
        <v>175</v>
      </c>
      <c r="AD11" s="241"/>
      <c r="AE11" s="236">
        <v>11.85</v>
      </c>
      <c r="AF11" s="236">
        <v>4.75</v>
      </c>
      <c r="AG11" s="234" t="s">
        <v>124</v>
      </c>
      <c r="AH11" s="237">
        <f t="shared" ref="AH11:AH12" si="6">(AE11-AF11)/AE11</f>
        <v>0.59915611814345993</v>
      </c>
      <c r="AI11" s="234" t="s">
        <v>127</v>
      </c>
      <c r="AJ11" s="234" t="s">
        <v>128</v>
      </c>
      <c r="AK11" s="234" t="s">
        <v>128</v>
      </c>
      <c r="AL11" s="244" t="s">
        <v>177</v>
      </c>
      <c r="AM11" s="239" t="s">
        <v>178</v>
      </c>
      <c r="AN11" s="85"/>
      <c r="AO11" s="137" t="s">
        <v>115</v>
      </c>
      <c r="AP11" s="137" t="s">
        <v>175</v>
      </c>
      <c r="AQ11" s="137" t="s">
        <v>131</v>
      </c>
      <c r="AR11" s="99">
        <v>6.96</v>
      </c>
      <c r="AS11" s="99">
        <v>4.5</v>
      </c>
      <c r="AT11" s="89">
        <v>1</v>
      </c>
      <c r="AU11" s="100">
        <f t="shared" ref="AU11:AU12" si="7">(AR11-AS11)/AR11</f>
        <v>0.35344827586206895</v>
      </c>
      <c r="AV11" s="140" t="s">
        <v>132</v>
      </c>
      <c r="AW11" s="89" t="s">
        <v>122</v>
      </c>
      <c r="AX11" s="89"/>
      <c r="AY11" s="89"/>
      <c r="AZ11" s="85"/>
      <c r="BA11" s="81" t="s">
        <v>133</v>
      </c>
      <c r="BB11" s="138">
        <v>20126</v>
      </c>
      <c r="BC11" s="138" t="s">
        <v>57</v>
      </c>
      <c r="BD11" s="80">
        <v>3.15</v>
      </c>
      <c r="BE11" s="102">
        <v>2.25</v>
      </c>
      <c r="BF11" s="264">
        <v>3.15</v>
      </c>
      <c r="BG11" s="264">
        <v>2.29</v>
      </c>
      <c r="BH11" s="101" t="s">
        <v>134</v>
      </c>
      <c r="BI11" s="103">
        <f t="shared" ref="BI11:BI12" si="8">(BD11-BE11)/BD11</f>
        <v>0.2857142857142857</v>
      </c>
      <c r="BJ11" s="265">
        <f t="shared" si="4"/>
        <v>0.27301587301587299</v>
      </c>
      <c r="BK11" s="104" t="s">
        <v>135</v>
      </c>
      <c r="BL11" s="101" t="s">
        <v>136</v>
      </c>
      <c r="BM11" s="101" t="s">
        <v>136</v>
      </c>
      <c r="BN11" s="105" t="s">
        <v>179</v>
      </c>
      <c r="BO11" s="85"/>
    </row>
    <row r="12" spans="1:67" ht="45" x14ac:dyDescent="0.25">
      <c r="A12" s="76" t="s">
        <v>339</v>
      </c>
      <c r="B12" s="135" t="s">
        <v>180</v>
      </c>
      <c r="C12" s="141">
        <v>10034018</v>
      </c>
      <c r="D12" s="135" t="s">
        <v>57</v>
      </c>
      <c r="E12" s="93">
        <v>18.46</v>
      </c>
      <c r="F12" s="93">
        <v>14.77</v>
      </c>
      <c r="G12" s="261">
        <v>19.95</v>
      </c>
      <c r="H12" s="261">
        <v>15.96</v>
      </c>
      <c r="I12" s="92" t="s">
        <v>114</v>
      </c>
      <c r="J12" s="94">
        <f>(E12-F12)/E12</f>
        <v>0.19989165763813657</v>
      </c>
      <c r="K12" s="262">
        <f>(G12-H12)/G12</f>
        <v>0.19999999999999993</v>
      </c>
      <c r="L12" s="92" t="s">
        <v>117</v>
      </c>
      <c r="M12" s="92"/>
      <c r="N12" s="92"/>
      <c r="O12" s="85"/>
      <c r="P12" s="136" t="s">
        <v>180</v>
      </c>
      <c r="Q12" s="136">
        <v>10034018</v>
      </c>
      <c r="R12" s="136"/>
      <c r="S12" s="96">
        <v>22.9</v>
      </c>
      <c r="T12" s="96">
        <v>17.18</v>
      </c>
      <c r="U12" s="95" t="s">
        <v>134</v>
      </c>
      <c r="V12" s="97">
        <f t="shared" si="5"/>
        <v>0.24978165938864624</v>
      </c>
      <c r="W12" s="95" t="s">
        <v>181</v>
      </c>
      <c r="X12" s="95" t="s">
        <v>122</v>
      </c>
      <c r="Y12" s="95" t="s">
        <v>138</v>
      </c>
      <c r="Z12" s="98"/>
      <c r="AA12" s="85"/>
      <c r="AB12" s="240" t="s">
        <v>180</v>
      </c>
      <c r="AC12" s="240">
        <v>10034018</v>
      </c>
      <c r="AD12" s="241" t="s">
        <v>182</v>
      </c>
      <c r="AE12" s="236">
        <v>27.01</v>
      </c>
      <c r="AF12" s="236">
        <v>12.5</v>
      </c>
      <c r="AG12" s="234" t="s">
        <v>124</v>
      </c>
      <c r="AH12" s="237">
        <f t="shared" si="6"/>
        <v>0.53720844131803036</v>
      </c>
      <c r="AI12" s="234" t="s">
        <v>127</v>
      </c>
      <c r="AJ12" s="234" t="s">
        <v>128</v>
      </c>
      <c r="AK12" s="234" t="s">
        <v>183</v>
      </c>
      <c r="AL12" s="244" t="s">
        <v>184</v>
      </c>
      <c r="AM12" s="239" t="s">
        <v>185</v>
      </c>
      <c r="AN12" s="85"/>
      <c r="AO12" s="137" t="s">
        <v>180</v>
      </c>
      <c r="AP12" s="137">
        <v>10034018</v>
      </c>
      <c r="AQ12" s="137" t="s">
        <v>131</v>
      </c>
      <c r="AR12" s="99">
        <v>18.46</v>
      </c>
      <c r="AS12" s="99">
        <v>13.68</v>
      </c>
      <c r="AT12" s="89">
        <v>1</v>
      </c>
      <c r="AU12" s="100">
        <f t="shared" si="7"/>
        <v>0.25893824485373784</v>
      </c>
      <c r="AV12" s="89" t="s">
        <v>132</v>
      </c>
      <c r="AW12" s="89" t="s">
        <v>122</v>
      </c>
      <c r="AX12" s="89"/>
      <c r="AY12" s="89"/>
      <c r="AZ12" s="85"/>
      <c r="BA12" s="81" t="s">
        <v>186</v>
      </c>
      <c r="BB12" s="138" t="s">
        <v>187</v>
      </c>
      <c r="BC12" s="138" t="s">
        <v>57</v>
      </c>
      <c r="BD12" s="80">
        <v>13.49</v>
      </c>
      <c r="BE12" s="102">
        <v>9.5</v>
      </c>
      <c r="BF12" s="264">
        <v>13.49</v>
      </c>
      <c r="BG12" s="264">
        <v>9.66</v>
      </c>
      <c r="BH12" s="101" t="s">
        <v>134</v>
      </c>
      <c r="BI12" s="103">
        <f t="shared" si="8"/>
        <v>0.29577464788732394</v>
      </c>
      <c r="BJ12" s="265">
        <f t="shared" si="4"/>
        <v>0.2839140103780578</v>
      </c>
      <c r="BK12" s="104" t="s">
        <v>135</v>
      </c>
      <c r="BL12" s="101" t="s">
        <v>136</v>
      </c>
      <c r="BM12" s="101" t="s">
        <v>136</v>
      </c>
      <c r="BN12" s="105" t="s">
        <v>188</v>
      </c>
      <c r="BO12" s="85"/>
    </row>
    <row r="13" spans="1:67" s="91" customFormat="1" x14ac:dyDescent="0.25">
      <c r="A13" s="75" t="s">
        <v>189</v>
      </c>
      <c r="B13" s="142"/>
      <c r="C13" s="142"/>
      <c r="D13" s="142"/>
      <c r="E13" s="142"/>
      <c r="F13" s="142"/>
      <c r="G13" s="142"/>
      <c r="H13" s="142"/>
      <c r="I13" s="142"/>
      <c r="J13" s="142"/>
      <c r="K13" s="88"/>
      <c r="L13" s="142"/>
      <c r="M13" s="142"/>
      <c r="N13" s="142"/>
      <c r="O13" s="85"/>
      <c r="P13" s="142"/>
      <c r="Q13" s="142"/>
      <c r="R13" s="142"/>
      <c r="S13" s="142"/>
      <c r="T13" s="142"/>
      <c r="U13" s="142"/>
      <c r="V13" s="142"/>
      <c r="W13" s="142"/>
      <c r="X13" s="142"/>
      <c r="Y13" s="142"/>
      <c r="Z13" s="142"/>
      <c r="AA13" s="85"/>
      <c r="AB13" s="245"/>
      <c r="AC13" s="245"/>
      <c r="AD13" s="245"/>
      <c r="AE13" s="245"/>
      <c r="AF13" s="245"/>
      <c r="AG13" s="245"/>
      <c r="AH13" s="245"/>
      <c r="AI13" s="245"/>
      <c r="AJ13" s="245"/>
      <c r="AK13" s="245"/>
      <c r="AL13" s="245"/>
      <c r="AM13" s="233"/>
      <c r="AN13" s="85"/>
      <c r="AO13" s="142">
        <v>1</v>
      </c>
      <c r="AP13" s="142"/>
      <c r="AQ13" s="142"/>
      <c r="AR13" s="142"/>
      <c r="AS13" s="142"/>
      <c r="AT13" s="142"/>
      <c r="AU13" s="142"/>
      <c r="AV13" s="142"/>
      <c r="AW13" s="142"/>
      <c r="AX13" s="142"/>
      <c r="AY13" s="142"/>
      <c r="AZ13" s="85"/>
      <c r="BA13" s="142"/>
      <c r="BB13" s="142"/>
      <c r="BC13" s="142"/>
      <c r="BD13" s="142"/>
      <c r="BE13" s="142"/>
      <c r="BF13" s="142"/>
      <c r="BG13" s="142"/>
      <c r="BH13" s="142"/>
      <c r="BI13" s="142"/>
      <c r="BJ13" s="88"/>
      <c r="BK13" s="142"/>
      <c r="BL13" s="142"/>
      <c r="BM13" s="142"/>
      <c r="BN13" s="142"/>
      <c r="BO13" s="85"/>
    </row>
    <row r="14" spans="1:67" ht="45" x14ac:dyDescent="0.25">
      <c r="A14" s="74" t="s">
        <v>190</v>
      </c>
      <c r="B14" s="92" t="s">
        <v>115</v>
      </c>
      <c r="C14" s="143" t="s">
        <v>191</v>
      </c>
      <c r="D14" s="92" t="s">
        <v>57</v>
      </c>
      <c r="E14" s="93">
        <v>4.21</v>
      </c>
      <c r="F14" s="93">
        <v>2.2000000000000002</v>
      </c>
      <c r="G14" s="261">
        <v>4.22</v>
      </c>
      <c r="H14" s="261">
        <v>3.36</v>
      </c>
      <c r="I14" s="92" t="s">
        <v>192</v>
      </c>
      <c r="J14" s="94">
        <f>(E14-F14)/E14</f>
        <v>0.47743467933491684</v>
      </c>
      <c r="K14" s="262">
        <f>(G14-H14)/G14</f>
        <v>0.20379146919431279</v>
      </c>
      <c r="L14" s="92" t="s">
        <v>151</v>
      </c>
      <c r="M14" s="107" t="s">
        <v>57</v>
      </c>
      <c r="N14" s="107"/>
      <c r="O14" s="85"/>
      <c r="P14" s="95" t="s">
        <v>153</v>
      </c>
      <c r="Q14" s="95" t="s">
        <v>193</v>
      </c>
      <c r="R14" s="95"/>
      <c r="S14" s="96">
        <v>4.0999999999999996</v>
      </c>
      <c r="T14" s="96">
        <v>2.87</v>
      </c>
      <c r="U14" s="95" t="s">
        <v>194</v>
      </c>
      <c r="V14" s="97">
        <f t="shared" ref="V14:V15" si="9">(S14-T14)/S14</f>
        <v>0.29999999999999993</v>
      </c>
      <c r="W14" s="95" t="s">
        <v>181</v>
      </c>
      <c r="X14" s="95" t="s">
        <v>122</v>
      </c>
      <c r="Y14" s="108" t="s">
        <v>122</v>
      </c>
      <c r="Z14" s="109" t="s">
        <v>195</v>
      </c>
      <c r="AA14" s="85"/>
      <c r="AB14" s="234" t="s">
        <v>115</v>
      </c>
      <c r="AC14" s="239" t="s">
        <v>196</v>
      </c>
      <c r="AD14" s="235"/>
      <c r="AE14" s="236">
        <v>8.43</v>
      </c>
      <c r="AF14" s="236">
        <v>4.5</v>
      </c>
      <c r="AG14" s="234" t="s">
        <v>197</v>
      </c>
      <c r="AH14" s="237">
        <f t="shared" ref="AH14:AH15" si="10">(AE14-AF14)/AE14</f>
        <v>0.46619217081850534</v>
      </c>
      <c r="AI14" s="234" t="s">
        <v>198</v>
      </c>
      <c r="AJ14" s="234" t="s">
        <v>128</v>
      </c>
      <c r="AK14" s="246" t="s">
        <v>128</v>
      </c>
      <c r="AL14" s="244" t="s">
        <v>199</v>
      </c>
      <c r="AM14" s="239" t="s">
        <v>200</v>
      </c>
      <c r="AN14" s="85"/>
      <c r="AO14" s="89" t="s">
        <v>115</v>
      </c>
      <c r="AP14" s="89">
        <v>10045</v>
      </c>
      <c r="AQ14" s="89" t="s">
        <v>201</v>
      </c>
      <c r="AR14" s="99">
        <v>4.21</v>
      </c>
      <c r="AS14" s="99">
        <v>2.6</v>
      </c>
      <c r="AT14" s="89" t="s">
        <v>202</v>
      </c>
      <c r="AU14" s="100">
        <f t="shared" ref="AU14:AU15" si="11">(AR14-AS14)/AR14</f>
        <v>0.38242280285035629</v>
      </c>
      <c r="AV14" s="89" t="s">
        <v>132</v>
      </c>
      <c r="AW14" s="89" t="s">
        <v>122</v>
      </c>
      <c r="AX14" s="110"/>
      <c r="AY14" s="110"/>
      <c r="AZ14" s="85"/>
      <c r="BA14" s="83" t="s">
        <v>203</v>
      </c>
      <c r="BB14" s="101" t="s">
        <v>204</v>
      </c>
      <c r="BC14" s="101" t="s">
        <v>57</v>
      </c>
      <c r="BD14" s="80">
        <v>5.15</v>
      </c>
      <c r="BE14" s="102">
        <v>2.75</v>
      </c>
      <c r="BF14" s="264">
        <v>5.15</v>
      </c>
      <c r="BG14" s="264">
        <v>2.8</v>
      </c>
      <c r="BH14" s="101" t="s">
        <v>205</v>
      </c>
      <c r="BI14" s="103">
        <f t="shared" ref="BI14:BI15" si="12">(BD14-BE14)/BD14</f>
        <v>0.46601941747572817</v>
      </c>
      <c r="BJ14" s="265">
        <f t="shared" si="4"/>
        <v>0.45631067961165056</v>
      </c>
      <c r="BK14" s="104" t="s">
        <v>135</v>
      </c>
      <c r="BL14" s="101" t="s">
        <v>136</v>
      </c>
      <c r="BM14" s="101" t="s">
        <v>174</v>
      </c>
      <c r="BN14" s="105" t="s">
        <v>206</v>
      </c>
      <c r="BO14" s="85"/>
    </row>
    <row r="15" spans="1:67" ht="30" x14ac:dyDescent="0.25">
      <c r="A15" s="76" t="s">
        <v>322</v>
      </c>
      <c r="B15" s="92" t="s">
        <v>115</v>
      </c>
      <c r="C15" s="92" t="s">
        <v>207</v>
      </c>
      <c r="D15" s="92" t="s">
        <v>57</v>
      </c>
      <c r="E15" s="93">
        <v>184.55</v>
      </c>
      <c r="F15" s="93">
        <v>147.63999999999999</v>
      </c>
      <c r="G15" s="261">
        <v>175</v>
      </c>
      <c r="H15" s="261">
        <v>140</v>
      </c>
      <c r="I15" s="92" t="s">
        <v>114</v>
      </c>
      <c r="J15" s="94">
        <f>(E15-F15)/E15</f>
        <v>0.20000000000000012</v>
      </c>
      <c r="K15" s="262">
        <f>(G15-H15)/G15</f>
        <v>0.2</v>
      </c>
      <c r="L15" s="92" t="s">
        <v>117</v>
      </c>
      <c r="M15" s="92"/>
      <c r="N15" s="92"/>
      <c r="O15" s="85"/>
      <c r="P15" s="95" t="s">
        <v>153</v>
      </c>
      <c r="Q15" s="95" t="s">
        <v>208</v>
      </c>
      <c r="R15" s="95"/>
      <c r="S15" s="96">
        <v>122.5</v>
      </c>
      <c r="T15" s="96">
        <v>85.75</v>
      </c>
      <c r="U15" s="95" t="s">
        <v>134</v>
      </c>
      <c r="V15" s="97">
        <f t="shared" si="9"/>
        <v>0.3</v>
      </c>
      <c r="W15" s="95" t="s">
        <v>181</v>
      </c>
      <c r="X15" s="95" t="s">
        <v>122</v>
      </c>
      <c r="Y15" s="95" t="s">
        <v>122</v>
      </c>
      <c r="Z15" s="98" t="s">
        <v>209</v>
      </c>
      <c r="AA15" s="85"/>
      <c r="AB15" s="234" t="s">
        <v>210</v>
      </c>
      <c r="AC15" s="234" t="s">
        <v>211</v>
      </c>
      <c r="AD15" s="235"/>
      <c r="AE15" s="236">
        <v>323</v>
      </c>
      <c r="AF15" s="236">
        <v>130</v>
      </c>
      <c r="AG15" s="234" t="s">
        <v>212</v>
      </c>
      <c r="AH15" s="237">
        <f t="shared" si="10"/>
        <v>0.5975232198142415</v>
      </c>
      <c r="AI15" s="234" t="s">
        <v>198</v>
      </c>
      <c r="AJ15" s="234" t="s">
        <v>128</v>
      </c>
      <c r="AK15" s="234" t="s">
        <v>128</v>
      </c>
      <c r="AL15" s="244" t="s">
        <v>213</v>
      </c>
      <c r="AM15" s="239" t="s">
        <v>214</v>
      </c>
      <c r="AN15" s="85"/>
      <c r="AO15" s="89" t="s">
        <v>115</v>
      </c>
      <c r="AP15" s="89" t="s">
        <v>207</v>
      </c>
      <c r="AQ15" s="89" t="s">
        <v>131</v>
      </c>
      <c r="AR15" s="99">
        <v>184.55</v>
      </c>
      <c r="AS15" s="99">
        <v>113.89</v>
      </c>
      <c r="AT15" s="89">
        <v>1</v>
      </c>
      <c r="AU15" s="100">
        <f t="shared" si="11"/>
        <v>0.38287726903278246</v>
      </c>
      <c r="AV15" s="89" t="s">
        <v>132</v>
      </c>
      <c r="AW15" s="89" t="s">
        <v>122</v>
      </c>
      <c r="AX15" s="89"/>
      <c r="AY15" s="89"/>
      <c r="AZ15" s="85"/>
      <c r="BA15" s="83" t="s">
        <v>215</v>
      </c>
      <c r="BB15" s="101" t="s">
        <v>207</v>
      </c>
      <c r="BC15" s="101" t="s">
        <v>57</v>
      </c>
      <c r="BD15" s="80">
        <v>180.57</v>
      </c>
      <c r="BE15" s="102">
        <v>110</v>
      </c>
      <c r="BF15" s="264">
        <v>180.57</v>
      </c>
      <c r="BG15" s="264">
        <v>111.8</v>
      </c>
      <c r="BH15" s="101" t="s">
        <v>134</v>
      </c>
      <c r="BI15" s="103">
        <f t="shared" si="12"/>
        <v>0.39081796533200419</v>
      </c>
      <c r="BJ15" s="265">
        <f t="shared" si="4"/>
        <v>0.38084953203743699</v>
      </c>
      <c r="BK15" s="104" t="s">
        <v>216</v>
      </c>
      <c r="BL15" s="101" t="s">
        <v>174</v>
      </c>
      <c r="BM15" s="101" t="s">
        <v>174</v>
      </c>
      <c r="BN15" s="90"/>
      <c r="BO15" s="85"/>
    </row>
    <row r="16" spans="1:67" s="91" customFormat="1" x14ac:dyDescent="0.25">
      <c r="A16" s="75" t="s">
        <v>75</v>
      </c>
      <c r="B16" s="88"/>
      <c r="C16" s="88"/>
      <c r="D16" s="88"/>
      <c r="E16" s="88"/>
      <c r="F16" s="88"/>
      <c r="G16" s="88"/>
      <c r="H16" s="88"/>
      <c r="I16" s="88"/>
      <c r="J16" s="88"/>
      <c r="K16" s="88"/>
      <c r="L16" s="88"/>
      <c r="M16" s="88"/>
      <c r="N16" s="88"/>
      <c r="O16" s="85"/>
      <c r="P16" s="88"/>
      <c r="Q16" s="88"/>
      <c r="R16" s="88"/>
      <c r="S16" s="88"/>
      <c r="T16" s="88"/>
      <c r="U16" s="88"/>
      <c r="V16" s="88"/>
      <c r="W16" s="88"/>
      <c r="X16" s="88"/>
      <c r="Y16" s="88"/>
      <c r="Z16" s="88"/>
      <c r="AA16" s="85"/>
      <c r="AB16" s="231"/>
      <c r="AC16" s="231"/>
      <c r="AD16" s="232"/>
      <c r="AE16" s="231"/>
      <c r="AF16" s="231"/>
      <c r="AG16" s="231"/>
      <c r="AH16" s="231"/>
      <c r="AI16" s="231"/>
      <c r="AJ16" s="231"/>
      <c r="AK16" s="231"/>
      <c r="AL16" s="231"/>
      <c r="AM16" s="233"/>
      <c r="AN16" s="85"/>
      <c r="AO16" s="88"/>
      <c r="AP16" s="88"/>
      <c r="AQ16" s="88"/>
      <c r="AR16" s="88"/>
      <c r="AS16" s="88"/>
      <c r="AT16" s="88"/>
      <c r="AU16" s="88"/>
      <c r="AV16" s="88"/>
      <c r="AW16" s="88"/>
      <c r="AX16" s="88"/>
      <c r="AY16" s="88"/>
      <c r="AZ16" s="85"/>
      <c r="BA16" s="88"/>
      <c r="BB16" s="88"/>
      <c r="BC16" s="88"/>
      <c r="BD16" s="88"/>
      <c r="BE16" s="88"/>
      <c r="BF16" s="88"/>
      <c r="BG16" s="88"/>
      <c r="BH16" s="88"/>
      <c r="BI16" s="88"/>
      <c r="BJ16" s="88"/>
      <c r="BK16" s="88"/>
      <c r="BL16" s="88"/>
      <c r="BM16" s="88"/>
      <c r="BN16" s="88"/>
      <c r="BO16" s="85"/>
    </row>
    <row r="17" spans="1:67" ht="30" x14ac:dyDescent="0.25">
      <c r="A17" s="76" t="s">
        <v>323</v>
      </c>
      <c r="B17" s="257" t="s">
        <v>180</v>
      </c>
      <c r="C17" s="258">
        <v>10026398</v>
      </c>
      <c r="D17" s="257" t="s">
        <v>57</v>
      </c>
      <c r="E17" s="259">
        <v>40.21</v>
      </c>
      <c r="F17" s="259">
        <v>32.479999999999997</v>
      </c>
      <c r="G17" s="259"/>
      <c r="H17" s="259"/>
      <c r="I17" s="257" t="s">
        <v>114</v>
      </c>
      <c r="J17" s="260">
        <f>(E17-F17)/E17</f>
        <v>0.19224073613528983</v>
      </c>
      <c r="K17" s="257"/>
      <c r="L17" s="257" t="s">
        <v>117</v>
      </c>
      <c r="M17" s="257"/>
      <c r="N17" s="257"/>
      <c r="O17" s="85"/>
      <c r="P17" s="95" t="s">
        <v>180</v>
      </c>
      <c r="Q17" s="95">
        <v>10026398</v>
      </c>
      <c r="R17" s="95"/>
      <c r="S17" s="96">
        <v>49</v>
      </c>
      <c r="T17" s="96">
        <v>36.75</v>
      </c>
      <c r="U17" s="95" t="s">
        <v>134</v>
      </c>
      <c r="V17" s="97">
        <f t="shared" ref="V17:V18" si="13">(S17-T17)/S17</f>
        <v>0.25</v>
      </c>
      <c r="W17" s="95" t="s">
        <v>169</v>
      </c>
      <c r="X17" s="95" t="s">
        <v>122</v>
      </c>
      <c r="Y17" s="95" t="s">
        <v>138</v>
      </c>
      <c r="Z17" s="98"/>
      <c r="AA17" s="85"/>
      <c r="AB17" s="234" t="s">
        <v>180</v>
      </c>
      <c r="AC17" s="234">
        <v>10026398</v>
      </c>
      <c r="AD17" s="235"/>
      <c r="AE17" s="236">
        <v>83.71</v>
      </c>
      <c r="AF17" s="236">
        <v>30</v>
      </c>
      <c r="AG17" s="234" t="s">
        <v>124</v>
      </c>
      <c r="AH17" s="237">
        <f t="shared" ref="AH17:AH18" si="14">(AE17-AF17)/AE17</f>
        <v>0.64161987815075849</v>
      </c>
      <c r="AI17" s="234" t="s">
        <v>127</v>
      </c>
      <c r="AJ17" s="234" t="s">
        <v>128</v>
      </c>
      <c r="AK17" s="234" t="s">
        <v>217</v>
      </c>
      <c r="AL17" s="244" t="s">
        <v>218</v>
      </c>
      <c r="AM17" s="239" t="s">
        <v>219</v>
      </c>
      <c r="AN17" s="85"/>
      <c r="AO17" s="89" t="s">
        <v>180</v>
      </c>
      <c r="AP17" s="89">
        <v>10026398</v>
      </c>
      <c r="AQ17" s="89" t="s">
        <v>131</v>
      </c>
      <c r="AR17" s="99">
        <v>40.21</v>
      </c>
      <c r="AS17" s="99">
        <v>32</v>
      </c>
      <c r="AT17" s="89">
        <v>1</v>
      </c>
      <c r="AU17" s="100">
        <f t="shared" ref="AU17:AU18" si="15">(AR17-AS17)/AR17</f>
        <v>0.20417806515792092</v>
      </c>
      <c r="AV17" s="89" t="s">
        <v>132</v>
      </c>
      <c r="AW17" s="89" t="s">
        <v>122</v>
      </c>
      <c r="AX17" s="89"/>
      <c r="AY17" s="89"/>
      <c r="AZ17" s="85"/>
      <c r="BA17" s="83" t="s">
        <v>220</v>
      </c>
      <c r="BB17" s="101" t="s">
        <v>221</v>
      </c>
      <c r="BC17" s="101" t="s">
        <v>57</v>
      </c>
      <c r="BD17" s="80">
        <v>23.79</v>
      </c>
      <c r="BE17" s="102">
        <v>15.5</v>
      </c>
      <c r="BF17" s="264">
        <v>23.79</v>
      </c>
      <c r="BG17" s="264">
        <v>16.010000000000002</v>
      </c>
      <c r="BH17" s="101" t="s">
        <v>134</v>
      </c>
      <c r="BI17" s="103">
        <f t="shared" ref="BI17:BI18" si="16">(BD17-BE17)/BD17</f>
        <v>0.34846574190836482</v>
      </c>
      <c r="BJ17" s="265">
        <f t="shared" si="4"/>
        <v>0.32702816309373678</v>
      </c>
      <c r="BK17" s="104" t="s">
        <v>135</v>
      </c>
      <c r="BL17" s="101" t="s">
        <v>136</v>
      </c>
      <c r="BM17" s="101" t="s">
        <v>136</v>
      </c>
      <c r="BN17" s="105" t="s">
        <v>222</v>
      </c>
      <c r="BO17" s="85"/>
    </row>
    <row r="18" spans="1:67" ht="30" x14ac:dyDescent="0.25">
      <c r="A18" s="76" t="s">
        <v>334</v>
      </c>
      <c r="B18" s="92" t="s">
        <v>223</v>
      </c>
      <c r="C18" s="92" t="s">
        <v>224</v>
      </c>
      <c r="D18" s="92" t="s">
        <v>57</v>
      </c>
      <c r="E18" s="93">
        <v>187.6</v>
      </c>
      <c r="F18" s="93">
        <v>25.64</v>
      </c>
      <c r="G18" s="261">
        <v>34.43</v>
      </c>
      <c r="H18" s="261">
        <v>28.23</v>
      </c>
      <c r="I18" s="92" t="s">
        <v>114</v>
      </c>
      <c r="J18" s="94">
        <f>(E18-F18)/E18</f>
        <v>0.86332622601279307</v>
      </c>
      <c r="K18" s="262">
        <f>(G18-H18)/G18</f>
        <v>0.18007551553877429</v>
      </c>
      <c r="L18" s="92" t="s">
        <v>151</v>
      </c>
      <c r="M18" s="92"/>
      <c r="N18" s="92"/>
      <c r="O18" s="85"/>
      <c r="P18" s="95" t="s">
        <v>118</v>
      </c>
      <c r="Q18" s="95" t="s">
        <v>225</v>
      </c>
      <c r="R18" s="95"/>
      <c r="S18" s="96">
        <v>20.38</v>
      </c>
      <c r="T18" s="96">
        <v>16.920000000000002</v>
      </c>
      <c r="U18" s="95" t="s">
        <v>226</v>
      </c>
      <c r="V18" s="97">
        <f t="shared" si="13"/>
        <v>0.16977428851815493</v>
      </c>
      <c r="W18" s="95" t="s">
        <v>121</v>
      </c>
      <c r="X18" s="95" t="s">
        <v>122</v>
      </c>
      <c r="Y18" s="95" t="s">
        <v>122</v>
      </c>
      <c r="Z18" s="98" t="s">
        <v>227</v>
      </c>
      <c r="AA18" s="85"/>
      <c r="AB18" s="234" t="s">
        <v>228</v>
      </c>
      <c r="AC18" s="234">
        <v>6820</v>
      </c>
      <c r="AD18" s="235" t="s">
        <v>182</v>
      </c>
      <c r="AE18" s="236">
        <v>53.46</v>
      </c>
      <c r="AF18" s="236">
        <v>20</v>
      </c>
      <c r="AG18" s="234" t="s">
        <v>229</v>
      </c>
      <c r="AH18" s="237">
        <f t="shared" si="14"/>
        <v>0.6258885147774037</v>
      </c>
      <c r="AI18" s="234" t="s">
        <v>127</v>
      </c>
      <c r="AJ18" s="234" t="s">
        <v>128</v>
      </c>
      <c r="AK18" s="234" t="s">
        <v>128</v>
      </c>
      <c r="AL18" s="244" t="s">
        <v>230</v>
      </c>
      <c r="AM18" s="239" t="s">
        <v>231</v>
      </c>
      <c r="AN18" s="85"/>
      <c r="AO18" s="89" t="s">
        <v>223</v>
      </c>
      <c r="AP18" s="89" t="s">
        <v>224</v>
      </c>
      <c r="AQ18" s="89" t="s">
        <v>201</v>
      </c>
      <c r="AR18" s="99">
        <v>29.74</v>
      </c>
      <c r="AS18" s="99">
        <v>23</v>
      </c>
      <c r="AT18" s="89" t="s">
        <v>232</v>
      </c>
      <c r="AU18" s="100">
        <f t="shared" si="15"/>
        <v>0.22663080026899793</v>
      </c>
      <c r="AV18" s="89" t="s">
        <v>132</v>
      </c>
      <c r="AW18" s="89" t="s">
        <v>122</v>
      </c>
      <c r="AX18" s="89"/>
      <c r="AY18" s="89"/>
      <c r="AZ18" s="85"/>
      <c r="BA18" s="83" t="s">
        <v>133</v>
      </c>
      <c r="BB18" s="101">
        <v>27153</v>
      </c>
      <c r="BC18" s="101" t="s">
        <v>57</v>
      </c>
      <c r="BD18" s="80">
        <v>21</v>
      </c>
      <c r="BE18" s="102">
        <v>15</v>
      </c>
      <c r="BF18" s="264">
        <v>21</v>
      </c>
      <c r="BG18" s="264">
        <v>15.25</v>
      </c>
      <c r="BH18" s="101" t="s">
        <v>205</v>
      </c>
      <c r="BI18" s="103">
        <f t="shared" si="16"/>
        <v>0.2857142857142857</v>
      </c>
      <c r="BJ18" s="265">
        <f t="shared" si="4"/>
        <v>0.27380952380952384</v>
      </c>
      <c r="BK18" s="104" t="s">
        <v>135</v>
      </c>
      <c r="BL18" s="101" t="s">
        <v>136</v>
      </c>
      <c r="BM18" s="101" t="s">
        <v>136</v>
      </c>
      <c r="BN18" s="105" t="s">
        <v>233</v>
      </c>
      <c r="BO18" s="85"/>
    </row>
    <row r="19" spans="1:67" s="91" customFormat="1" x14ac:dyDescent="0.25">
      <c r="A19" s="75" t="s">
        <v>76</v>
      </c>
      <c r="B19" s="88"/>
      <c r="C19" s="88"/>
      <c r="D19" s="88"/>
      <c r="E19" s="88"/>
      <c r="F19" s="88"/>
      <c r="G19" s="88"/>
      <c r="H19" s="88"/>
      <c r="I19" s="88"/>
      <c r="J19" s="88"/>
      <c r="K19" s="88"/>
      <c r="L19" s="88"/>
      <c r="M19" s="88"/>
      <c r="N19" s="88"/>
      <c r="O19" s="85"/>
      <c r="P19" s="88"/>
      <c r="Q19" s="88"/>
      <c r="R19" s="88"/>
      <c r="S19" s="88"/>
      <c r="T19" s="88"/>
      <c r="U19" s="88"/>
      <c r="V19" s="88"/>
      <c r="W19" s="88"/>
      <c r="X19" s="88"/>
      <c r="Y19" s="88"/>
      <c r="Z19" s="88"/>
      <c r="AA19" s="85"/>
      <c r="AB19" s="231"/>
      <c r="AC19" s="231"/>
      <c r="AD19" s="232"/>
      <c r="AE19" s="231"/>
      <c r="AF19" s="231"/>
      <c r="AG19" s="231"/>
      <c r="AH19" s="231"/>
      <c r="AI19" s="231"/>
      <c r="AJ19" s="231"/>
      <c r="AK19" s="231"/>
      <c r="AL19" s="231"/>
      <c r="AM19" s="233"/>
      <c r="AN19" s="85"/>
      <c r="AO19" s="88"/>
      <c r="AP19" s="88"/>
      <c r="AQ19" s="88"/>
      <c r="AR19" s="88"/>
      <c r="AS19" s="88"/>
      <c r="AT19" s="88"/>
      <c r="AU19" s="88"/>
      <c r="AV19" s="88"/>
      <c r="AW19" s="88"/>
      <c r="AX19" s="88"/>
      <c r="AY19" s="88"/>
      <c r="AZ19" s="85"/>
      <c r="BA19" s="88"/>
      <c r="BB19" s="88"/>
      <c r="BC19" s="88"/>
      <c r="BD19" s="88"/>
      <c r="BE19" s="88"/>
      <c r="BF19" s="88"/>
      <c r="BG19" s="88"/>
      <c r="BH19" s="88"/>
      <c r="BI19" s="88"/>
      <c r="BJ19" s="88"/>
      <c r="BK19" s="88"/>
      <c r="BL19" s="88"/>
      <c r="BM19" s="88"/>
      <c r="BN19" s="88"/>
      <c r="BO19" s="85"/>
    </row>
    <row r="20" spans="1:67" ht="45" x14ac:dyDescent="0.25">
      <c r="A20" s="76" t="s">
        <v>324</v>
      </c>
      <c r="B20" s="257" t="s">
        <v>235</v>
      </c>
      <c r="C20" s="258" t="s">
        <v>234</v>
      </c>
      <c r="D20" s="257" t="s">
        <v>236</v>
      </c>
      <c r="E20" s="259">
        <v>34.57</v>
      </c>
      <c r="F20" s="259">
        <v>34.229999999999997</v>
      </c>
      <c r="G20" s="259"/>
      <c r="H20" s="259"/>
      <c r="I20" s="257" t="s">
        <v>237</v>
      </c>
      <c r="J20" s="260">
        <f>(E20-F20)/E20</f>
        <v>9.8351171536014866E-3</v>
      </c>
      <c r="K20" s="257"/>
      <c r="L20" s="257" t="s">
        <v>117</v>
      </c>
      <c r="M20" s="257"/>
      <c r="N20" s="257"/>
      <c r="O20" s="85"/>
      <c r="P20" s="95" t="s">
        <v>238</v>
      </c>
      <c r="Q20" s="95" t="s">
        <v>234</v>
      </c>
      <c r="R20" s="95"/>
      <c r="S20" s="96">
        <v>35.99</v>
      </c>
      <c r="T20" s="96">
        <v>28.07</v>
      </c>
      <c r="U20" s="95" t="s">
        <v>239</v>
      </c>
      <c r="V20" s="97">
        <f t="shared" ref="V20:V21" si="17">(S20-T20)/S20</f>
        <v>0.22006112809113645</v>
      </c>
      <c r="W20" s="95" t="s">
        <v>169</v>
      </c>
      <c r="X20" s="95" t="s">
        <v>240</v>
      </c>
      <c r="Y20" s="95" t="s">
        <v>138</v>
      </c>
      <c r="Z20" s="98"/>
      <c r="AA20" s="85"/>
      <c r="AB20" s="234" t="s">
        <v>241</v>
      </c>
      <c r="AC20" s="234" t="s">
        <v>242</v>
      </c>
      <c r="AD20" s="235" t="s">
        <v>243</v>
      </c>
      <c r="AE20" s="236">
        <v>39.44</v>
      </c>
      <c r="AF20" s="236">
        <v>16</v>
      </c>
      <c r="AG20" s="234" t="s">
        <v>146</v>
      </c>
      <c r="AH20" s="237">
        <f t="shared" ref="AH20:AH21" si="18">(AE20-AF20)/AE20</f>
        <v>0.59432048681541583</v>
      </c>
      <c r="AI20" s="234" t="s">
        <v>127</v>
      </c>
      <c r="AJ20" s="234" t="s">
        <v>128</v>
      </c>
      <c r="AK20" s="234" t="s">
        <v>128</v>
      </c>
      <c r="AL20" s="244" t="s">
        <v>244</v>
      </c>
      <c r="AM20" s="239" t="s">
        <v>245</v>
      </c>
      <c r="AN20" s="85"/>
      <c r="AO20" s="89" t="s">
        <v>235</v>
      </c>
      <c r="AP20" s="89" t="s">
        <v>246</v>
      </c>
      <c r="AQ20" s="89" t="s">
        <v>131</v>
      </c>
      <c r="AR20" s="99">
        <v>45.81</v>
      </c>
      <c r="AS20" s="99">
        <v>31</v>
      </c>
      <c r="AT20" s="89">
        <v>1</v>
      </c>
      <c r="AU20" s="100">
        <f t="shared" ref="AU20:AU21" si="19">(AR20-AS20)/AR20</f>
        <v>0.32329185767299717</v>
      </c>
      <c r="AV20" s="89" t="s">
        <v>132</v>
      </c>
      <c r="AW20" s="89" t="s">
        <v>122</v>
      </c>
      <c r="AX20" s="89"/>
      <c r="AY20" s="89"/>
      <c r="AZ20" s="85"/>
      <c r="BA20" s="83" t="s">
        <v>247</v>
      </c>
      <c r="BB20" s="101" t="s">
        <v>234</v>
      </c>
      <c r="BC20" s="101" t="s">
        <v>236</v>
      </c>
      <c r="BD20" s="80">
        <v>36.36</v>
      </c>
      <c r="BE20" s="102">
        <v>28</v>
      </c>
      <c r="BF20" s="264">
        <v>39.22</v>
      </c>
      <c r="BG20" s="264">
        <v>28.46</v>
      </c>
      <c r="BH20" s="101" t="s">
        <v>248</v>
      </c>
      <c r="BI20" s="103">
        <f t="shared" ref="BI20:BI21" si="20">(BD20-BE20)/BD20</f>
        <v>0.22992299229922991</v>
      </c>
      <c r="BJ20" s="265">
        <f t="shared" si="4"/>
        <v>0.27434982151963277</v>
      </c>
      <c r="BK20" s="104" t="s">
        <v>135</v>
      </c>
      <c r="BL20" s="101" t="s">
        <v>136</v>
      </c>
      <c r="BM20" s="101" t="s">
        <v>174</v>
      </c>
      <c r="BN20" s="90"/>
      <c r="BO20" s="85"/>
    </row>
    <row r="21" spans="1:67" ht="45" x14ac:dyDescent="0.25">
      <c r="A21" s="76" t="s">
        <v>325</v>
      </c>
      <c r="B21" s="92" t="s">
        <v>249</v>
      </c>
      <c r="C21" s="92" t="s">
        <v>250</v>
      </c>
      <c r="D21" s="92" t="s">
        <v>251</v>
      </c>
      <c r="E21" s="93">
        <v>25.59</v>
      </c>
      <c r="F21" s="93">
        <v>20.12</v>
      </c>
      <c r="G21" s="261">
        <v>25.8</v>
      </c>
      <c r="H21" s="261">
        <v>20.12</v>
      </c>
      <c r="I21" s="92" t="s">
        <v>237</v>
      </c>
      <c r="J21" s="94">
        <f>(E21-F21)/E21</f>
        <v>0.21375537319265334</v>
      </c>
      <c r="K21" s="263">
        <f>(G21-H21)/G21</f>
        <v>0.22015503875968989</v>
      </c>
      <c r="L21" s="92" t="s">
        <v>117</v>
      </c>
      <c r="M21" s="92"/>
      <c r="N21" s="92"/>
      <c r="O21" s="85"/>
      <c r="P21" s="95" t="s">
        <v>249</v>
      </c>
      <c r="Q21" s="95" t="s">
        <v>250</v>
      </c>
      <c r="R21" s="95"/>
      <c r="S21" s="96">
        <v>18</v>
      </c>
      <c r="T21" s="96">
        <v>12.24</v>
      </c>
      <c r="U21" s="95" t="s">
        <v>252</v>
      </c>
      <c r="V21" s="97">
        <f t="shared" si="17"/>
        <v>0.32</v>
      </c>
      <c r="W21" s="95" t="s">
        <v>169</v>
      </c>
      <c r="X21" s="95" t="s">
        <v>138</v>
      </c>
      <c r="Y21" s="95" t="s">
        <v>138</v>
      </c>
      <c r="Z21" s="98"/>
      <c r="AA21" s="85"/>
      <c r="AB21" s="234" t="s">
        <v>249</v>
      </c>
      <c r="AC21" s="234" t="s">
        <v>250</v>
      </c>
      <c r="AD21" s="235" t="s">
        <v>253</v>
      </c>
      <c r="AE21" s="236">
        <v>357.28</v>
      </c>
      <c r="AF21" s="236">
        <v>130</v>
      </c>
      <c r="AG21" s="234" t="s">
        <v>254</v>
      </c>
      <c r="AH21" s="237">
        <f t="shared" si="18"/>
        <v>0.63613972234661886</v>
      </c>
      <c r="AI21" s="234" t="s">
        <v>127</v>
      </c>
      <c r="AJ21" s="234" t="s">
        <v>128</v>
      </c>
      <c r="AK21" s="234"/>
      <c r="AL21" s="247"/>
      <c r="AM21" s="239" t="s">
        <v>255</v>
      </c>
      <c r="AN21" s="85"/>
      <c r="AO21" s="89" t="s">
        <v>249</v>
      </c>
      <c r="AP21" s="89" t="s">
        <v>250</v>
      </c>
      <c r="AQ21" s="89" t="s">
        <v>131</v>
      </c>
      <c r="AR21" s="99">
        <v>17</v>
      </c>
      <c r="AS21" s="99"/>
      <c r="AT21" s="89">
        <v>1</v>
      </c>
      <c r="AU21" s="100">
        <f t="shared" si="19"/>
        <v>1</v>
      </c>
      <c r="AV21" s="89" t="s">
        <v>132</v>
      </c>
      <c r="AW21" s="89" t="s">
        <v>122</v>
      </c>
      <c r="AX21" s="89"/>
      <c r="AY21" s="89"/>
      <c r="AZ21" s="85"/>
      <c r="BA21" s="83" t="s">
        <v>256</v>
      </c>
      <c r="BB21" s="101" t="s">
        <v>257</v>
      </c>
      <c r="BC21" s="101">
        <v>9</v>
      </c>
      <c r="BD21" s="80">
        <v>14.8</v>
      </c>
      <c r="BE21" s="102">
        <v>10.5</v>
      </c>
      <c r="BF21" s="264">
        <v>14.8</v>
      </c>
      <c r="BG21" s="264">
        <v>10.67</v>
      </c>
      <c r="BH21" s="101" t="s">
        <v>248</v>
      </c>
      <c r="BI21" s="103">
        <f t="shared" si="20"/>
        <v>0.29054054054054057</v>
      </c>
      <c r="BJ21" s="265">
        <f t="shared" si="4"/>
        <v>0.27905405405405409</v>
      </c>
      <c r="BK21" s="144" t="s">
        <v>216</v>
      </c>
      <c r="BL21" s="101" t="s">
        <v>174</v>
      </c>
      <c r="BM21" s="101" t="s">
        <v>174</v>
      </c>
      <c r="BN21" s="90"/>
      <c r="BO21" s="85"/>
    </row>
    <row r="22" spans="1:67" s="91" customFormat="1" x14ac:dyDescent="0.25">
      <c r="A22" s="75" t="s">
        <v>258</v>
      </c>
      <c r="B22" s="88"/>
      <c r="C22" s="88"/>
      <c r="D22" s="88"/>
      <c r="E22" s="88"/>
      <c r="F22" s="88"/>
      <c r="G22" s="88"/>
      <c r="H22" s="88"/>
      <c r="I22" s="88"/>
      <c r="J22" s="111"/>
      <c r="K22" s="88"/>
      <c r="L22" s="88"/>
      <c r="M22" s="88"/>
      <c r="N22" s="88"/>
      <c r="O22" s="85"/>
      <c r="P22" s="88"/>
      <c r="Q22" s="88"/>
      <c r="R22" s="88"/>
      <c r="S22" s="88"/>
      <c r="T22" s="88"/>
      <c r="U22" s="88"/>
      <c r="V22" s="111"/>
      <c r="W22" s="88"/>
      <c r="X22" s="88"/>
      <c r="Y22" s="88"/>
      <c r="Z22" s="87"/>
      <c r="AA22" s="85"/>
      <c r="AB22" s="231"/>
      <c r="AC22" s="231"/>
      <c r="AD22" s="232"/>
      <c r="AE22" s="231"/>
      <c r="AF22" s="231"/>
      <c r="AG22" s="231"/>
      <c r="AH22" s="248"/>
      <c r="AI22" s="231"/>
      <c r="AJ22" s="231"/>
      <c r="AK22" s="231"/>
      <c r="AL22" s="249"/>
      <c r="AM22" s="233"/>
      <c r="AN22" s="85"/>
      <c r="AO22" s="88"/>
      <c r="AP22" s="88"/>
      <c r="AQ22" s="88"/>
      <c r="AR22" s="88"/>
      <c r="AS22" s="88"/>
      <c r="AT22" s="88"/>
      <c r="AU22" s="111"/>
      <c r="AV22" s="88"/>
      <c r="AW22" s="88"/>
      <c r="AX22" s="88"/>
      <c r="AY22" s="88"/>
      <c r="AZ22" s="85"/>
      <c r="BA22" s="88"/>
      <c r="BB22" s="88"/>
      <c r="BC22" s="88"/>
      <c r="BD22" s="88"/>
      <c r="BE22" s="88"/>
      <c r="BF22" s="88"/>
      <c r="BG22" s="88"/>
      <c r="BH22" s="88"/>
      <c r="BI22" s="111"/>
      <c r="BJ22" s="88"/>
      <c r="BK22" s="88"/>
      <c r="BL22" s="88"/>
      <c r="BM22" s="88"/>
      <c r="BN22" s="88"/>
      <c r="BO22" s="85"/>
    </row>
    <row r="23" spans="1:67" ht="60" x14ac:dyDescent="0.25">
      <c r="A23" s="74" t="s">
        <v>335</v>
      </c>
      <c r="B23" s="92" t="s">
        <v>223</v>
      </c>
      <c r="C23" s="112">
        <v>8511</v>
      </c>
      <c r="D23" s="92" t="s">
        <v>57</v>
      </c>
      <c r="E23" s="93">
        <v>22.64</v>
      </c>
      <c r="F23" s="93">
        <v>18.559999999999999</v>
      </c>
      <c r="G23" s="261">
        <v>24.46</v>
      </c>
      <c r="H23" s="261">
        <v>20.059999999999999</v>
      </c>
      <c r="I23" s="92" t="s">
        <v>192</v>
      </c>
      <c r="J23" s="94">
        <f>(E23-F23)/E23</f>
        <v>0.18021201413427571</v>
      </c>
      <c r="K23" s="262">
        <f>(G23-H23)/G23</f>
        <v>0.17988552739165994</v>
      </c>
      <c r="L23" s="92" t="s">
        <v>151</v>
      </c>
      <c r="M23" s="92"/>
      <c r="N23" s="92"/>
      <c r="O23" s="85"/>
      <c r="P23" s="95" t="s">
        <v>223</v>
      </c>
      <c r="Q23" s="95" t="s">
        <v>259</v>
      </c>
      <c r="R23" s="95"/>
      <c r="S23" s="96">
        <v>58.99</v>
      </c>
      <c r="T23" s="96">
        <v>19.13</v>
      </c>
      <c r="U23" s="95" t="s">
        <v>260</v>
      </c>
      <c r="V23" s="97">
        <f>(S23-T23)/S23</f>
        <v>0.67570774707577552</v>
      </c>
      <c r="W23" s="95" t="s">
        <v>121</v>
      </c>
      <c r="X23" s="95" t="s">
        <v>138</v>
      </c>
      <c r="Y23" s="95" t="s">
        <v>138</v>
      </c>
      <c r="Z23" s="98"/>
      <c r="AA23" s="85"/>
      <c r="AB23" s="234" t="s">
        <v>223</v>
      </c>
      <c r="AC23" s="234" t="s">
        <v>261</v>
      </c>
      <c r="AD23" s="235" t="s">
        <v>262</v>
      </c>
      <c r="AE23" s="236">
        <v>45.83</v>
      </c>
      <c r="AF23" s="236">
        <v>19</v>
      </c>
      <c r="AG23" s="234" t="s">
        <v>263</v>
      </c>
      <c r="AH23" s="237">
        <f>(AE23-AF23)/AE23</f>
        <v>0.58542439450141825</v>
      </c>
      <c r="AI23" s="234" t="s">
        <v>127</v>
      </c>
      <c r="AJ23" s="234" t="s">
        <v>128</v>
      </c>
      <c r="AK23" s="234" t="s">
        <v>128</v>
      </c>
      <c r="AL23" s="244" t="s">
        <v>264</v>
      </c>
      <c r="AM23" s="239" t="s">
        <v>265</v>
      </c>
      <c r="AN23" s="85"/>
      <c r="AO23" s="89" t="s">
        <v>223</v>
      </c>
      <c r="AP23" s="89">
        <v>8511</v>
      </c>
      <c r="AQ23" s="89" t="s">
        <v>201</v>
      </c>
      <c r="AR23" s="99">
        <v>20.85</v>
      </c>
      <c r="AS23" s="99">
        <v>16.399999999999999</v>
      </c>
      <c r="AT23" s="89" t="s">
        <v>266</v>
      </c>
      <c r="AU23" s="100">
        <f>(AR23-AS23)/AR23</f>
        <v>0.21342925659472434</v>
      </c>
      <c r="AV23" s="89" t="s">
        <v>132</v>
      </c>
      <c r="AW23" s="89" t="s">
        <v>122</v>
      </c>
      <c r="AX23" s="89"/>
      <c r="AY23" s="89"/>
      <c r="AZ23" s="85"/>
      <c r="BA23" s="83" t="s">
        <v>133</v>
      </c>
      <c r="BB23" s="101">
        <v>20094</v>
      </c>
      <c r="BC23" s="101" t="s">
        <v>57</v>
      </c>
      <c r="BD23" s="80">
        <v>14.95</v>
      </c>
      <c r="BE23" s="102">
        <v>7</v>
      </c>
      <c r="BF23" s="264">
        <v>14.95</v>
      </c>
      <c r="BG23" s="264">
        <v>7.11</v>
      </c>
      <c r="BH23" s="101" t="s">
        <v>205</v>
      </c>
      <c r="BI23" s="103">
        <f>(BD23-BE23)/BD23</f>
        <v>0.5317725752508361</v>
      </c>
      <c r="BJ23" s="265">
        <f t="shared" si="4"/>
        <v>0.52441471571906351</v>
      </c>
      <c r="BK23" s="104" t="s">
        <v>135</v>
      </c>
      <c r="BL23" s="101" t="s">
        <v>136</v>
      </c>
      <c r="BM23" s="101" t="s">
        <v>136</v>
      </c>
      <c r="BN23" s="105" t="s">
        <v>267</v>
      </c>
      <c r="BO23" s="85"/>
    </row>
    <row r="24" spans="1:67" s="91" customFormat="1" x14ac:dyDescent="0.25">
      <c r="A24" s="75" t="s">
        <v>268</v>
      </c>
      <c r="B24" s="88"/>
      <c r="C24" s="88"/>
      <c r="D24" s="88"/>
      <c r="E24" s="88"/>
      <c r="F24" s="88"/>
      <c r="G24" s="88"/>
      <c r="H24" s="88"/>
      <c r="I24" s="88"/>
      <c r="J24" s="88"/>
      <c r="K24" s="88"/>
      <c r="L24" s="88"/>
      <c r="M24" s="88"/>
      <c r="N24" s="88"/>
      <c r="O24" s="85"/>
      <c r="P24" s="88"/>
      <c r="Q24" s="88"/>
      <c r="R24" s="88"/>
      <c r="S24" s="88"/>
      <c r="T24" s="88"/>
      <c r="U24" s="88"/>
      <c r="V24" s="88"/>
      <c r="W24" s="88"/>
      <c r="X24" s="88"/>
      <c r="Y24" s="88"/>
      <c r="Z24" s="88"/>
      <c r="AA24" s="85"/>
      <c r="AB24" s="231"/>
      <c r="AC24" s="231"/>
      <c r="AD24" s="232"/>
      <c r="AE24" s="231"/>
      <c r="AF24" s="231"/>
      <c r="AG24" s="231"/>
      <c r="AH24" s="231"/>
      <c r="AI24" s="231"/>
      <c r="AJ24" s="231"/>
      <c r="AK24" s="231"/>
      <c r="AL24" s="231"/>
      <c r="AM24" s="233"/>
      <c r="AN24" s="85"/>
      <c r="AO24" s="88"/>
      <c r="AP24" s="88"/>
      <c r="AQ24" s="88"/>
      <c r="AR24" s="88"/>
      <c r="AS24" s="88"/>
      <c r="AT24" s="88"/>
      <c r="AU24" s="88"/>
      <c r="AV24" s="88"/>
      <c r="AW24" s="88"/>
      <c r="AX24" s="88"/>
      <c r="AY24" s="88"/>
      <c r="AZ24" s="85"/>
      <c r="BA24" s="88"/>
      <c r="BB24" s="88"/>
      <c r="BC24" s="88"/>
      <c r="BD24" s="88"/>
      <c r="BE24" s="88"/>
      <c r="BF24" s="88"/>
      <c r="BG24" s="88"/>
      <c r="BH24" s="88"/>
      <c r="BI24" s="88"/>
      <c r="BJ24" s="88"/>
      <c r="BK24" s="88"/>
      <c r="BL24" s="88"/>
      <c r="BM24" s="88"/>
      <c r="BN24" s="88"/>
      <c r="BO24" s="85"/>
    </row>
    <row r="25" spans="1:67" ht="75" x14ac:dyDescent="0.25">
      <c r="A25" s="74" t="s">
        <v>326</v>
      </c>
      <c r="B25" s="92" t="s">
        <v>269</v>
      </c>
      <c r="C25" s="113" t="s">
        <v>270</v>
      </c>
      <c r="D25" s="92" t="s">
        <v>271</v>
      </c>
      <c r="E25" s="93">
        <v>13.5</v>
      </c>
      <c r="F25" s="93">
        <v>10.8</v>
      </c>
      <c r="G25" s="261">
        <v>13.5</v>
      </c>
      <c r="H25" s="261">
        <v>10.8</v>
      </c>
      <c r="I25" s="92"/>
      <c r="J25" s="94">
        <f>(E25-F25)/E25</f>
        <v>0.19999999999999996</v>
      </c>
      <c r="K25" s="262">
        <f>(G25-H25)/G25</f>
        <v>0.19999999999999996</v>
      </c>
      <c r="L25" s="92" t="s">
        <v>117</v>
      </c>
      <c r="M25" s="92"/>
      <c r="N25" s="113" t="s">
        <v>272</v>
      </c>
      <c r="O25" s="85"/>
      <c r="P25" s="95" t="s">
        <v>118</v>
      </c>
      <c r="Q25" s="95" t="s">
        <v>273</v>
      </c>
      <c r="R25" s="95"/>
      <c r="S25" s="96">
        <v>9.6199999999999992</v>
      </c>
      <c r="T25" s="96">
        <v>7.98</v>
      </c>
      <c r="U25" s="95" t="s">
        <v>134</v>
      </c>
      <c r="V25" s="97">
        <f t="shared" ref="V25:V26" si="21">(S25-T25)/S25</f>
        <v>0.17047817047817038</v>
      </c>
      <c r="W25" s="95" t="s">
        <v>121</v>
      </c>
      <c r="X25" s="95" t="s">
        <v>122</v>
      </c>
      <c r="Y25" s="95" t="s">
        <v>122</v>
      </c>
      <c r="Z25" s="98" t="s">
        <v>274</v>
      </c>
      <c r="AA25" s="85"/>
      <c r="AB25" s="234" t="s">
        <v>275</v>
      </c>
      <c r="AC25" s="234">
        <v>21423</v>
      </c>
      <c r="AD25" s="235" t="s">
        <v>276</v>
      </c>
      <c r="AE25" s="236">
        <v>42.68</v>
      </c>
      <c r="AF25" s="236">
        <v>15</v>
      </c>
      <c r="AG25" s="234" t="s">
        <v>124</v>
      </c>
      <c r="AH25" s="237">
        <f t="shared" ref="AH25:AH26" si="22">(AE25-AF25)/AE25</f>
        <v>0.64854732895970013</v>
      </c>
      <c r="AI25" s="234" t="s">
        <v>127</v>
      </c>
      <c r="AJ25" s="234" t="s">
        <v>128</v>
      </c>
      <c r="AK25" s="234" t="s">
        <v>128</v>
      </c>
      <c r="AL25" s="244" t="s">
        <v>277</v>
      </c>
      <c r="AM25" s="239" t="s">
        <v>278</v>
      </c>
      <c r="AN25" s="85"/>
      <c r="AO25" s="89" t="s">
        <v>279</v>
      </c>
      <c r="AP25" s="89" t="s">
        <v>280</v>
      </c>
      <c r="AQ25" s="89" t="s">
        <v>131</v>
      </c>
      <c r="AR25" s="99">
        <v>11</v>
      </c>
      <c r="AS25" s="99">
        <v>6.8</v>
      </c>
      <c r="AT25" s="89">
        <v>1</v>
      </c>
      <c r="AU25" s="100">
        <f t="shared" ref="AU25:AU26" si="23">(AR25-AS25)/AR25</f>
        <v>0.38181818181818183</v>
      </c>
      <c r="AV25" s="89" t="s">
        <v>132</v>
      </c>
      <c r="AW25" s="89" t="s">
        <v>122</v>
      </c>
      <c r="AX25" s="89"/>
      <c r="AY25" s="89"/>
      <c r="AZ25" s="85"/>
      <c r="BA25" s="83" t="s">
        <v>281</v>
      </c>
      <c r="BB25" s="101" t="s">
        <v>282</v>
      </c>
      <c r="BC25" s="101" t="s">
        <v>236</v>
      </c>
      <c r="BD25" s="80">
        <v>102.29</v>
      </c>
      <c r="BE25" s="102">
        <v>72</v>
      </c>
      <c r="BF25" s="264">
        <v>102.29</v>
      </c>
      <c r="BG25" s="264">
        <v>73.180000000000007</v>
      </c>
      <c r="BH25" s="101" t="s">
        <v>134</v>
      </c>
      <c r="BI25" s="103">
        <f t="shared" ref="BI25:BI26" si="24">(BD25-BE25)/BD25</f>
        <v>0.29611887770065504</v>
      </c>
      <c r="BJ25" s="265">
        <f t="shared" si="4"/>
        <v>0.28458304819630459</v>
      </c>
      <c r="BK25" s="104" t="s">
        <v>135</v>
      </c>
      <c r="BL25" s="101" t="s">
        <v>136</v>
      </c>
      <c r="BM25" s="101" t="s">
        <v>136</v>
      </c>
      <c r="BN25" s="105" t="s">
        <v>341</v>
      </c>
      <c r="BO25" s="85"/>
    </row>
    <row r="26" spans="1:67" ht="60" x14ac:dyDescent="0.25">
      <c r="A26" s="74" t="s">
        <v>327</v>
      </c>
      <c r="B26" s="92" t="s">
        <v>269</v>
      </c>
      <c r="C26" s="112">
        <v>1242</v>
      </c>
      <c r="D26" s="92" t="s">
        <v>271</v>
      </c>
      <c r="E26" s="93">
        <v>21</v>
      </c>
      <c r="F26" s="93">
        <v>16.8</v>
      </c>
      <c r="G26" s="261">
        <v>21</v>
      </c>
      <c r="H26" s="261">
        <v>16.8</v>
      </c>
      <c r="I26" s="92"/>
      <c r="J26" s="94">
        <f>(E26-F26)/E26</f>
        <v>0.19999999999999996</v>
      </c>
      <c r="K26" s="262">
        <f>(G26-H26)/G26</f>
        <v>0.19999999999999996</v>
      </c>
      <c r="L26" s="92" t="s">
        <v>117</v>
      </c>
      <c r="M26" s="92"/>
      <c r="N26" s="92"/>
      <c r="O26" s="85"/>
      <c r="P26" s="95" t="s">
        <v>283</v>
      </c>
      <c r="Q26" s="95">
        <v>1242</v>
      </c>
      <c r="R26" s="95"/>
      <c r="S26" s="96">
        <v>21</v>
      </c>
      <c r="T26" s="96">
        <v>15.96</v>
      </c>
      <c r="U26" s="95" t="s">
        <v>134</v>
      </c>
      <c r="V26" s="97">
        <f t="shared" si="21"/>
        <v>0.23999999999999996</v>
      </c>
      <c r="W26" s="95" t="s">
        <v>169</v>
      </c>
      <c r="X26" s="95" t="s">
        <v>138</v>
      </c>
      <c r="Y26" s="95" t="s">
        <v>138</v>
      </c>
      <c r="Z26" s="98"/>
      <c r="AA26" s="85"/>
      <c r="AB26" s="234" t="s">
        <v>275</v>
      </c>
      <c r="AC26" s="234">
        <v>22123</v>
      </c>
      <c r="AD26" s="235" t="s">
        <v>276</v>
      </c>
      <c r="AE26" s="236">
        <v>46.75</v>
      </c>
      <c r="AF26" s="236">
        <v>10</v>
      </c>
      <c r="AG26" s="234" t="s">
        <v>124</v>
      </c>
      <c r="AH26" s="237">
        <f t="shared" si="22"/>
        <v>0.78609625668449201</v>
      </c>
      <c r="AI26" s="234" t="s">
        <v>127</v>
      </c>
      <c r="AJ26" s="234" t="s">
        <v>128</v>
      </c>
      <c r="AK26" s="234" t="s">
        <v>128</v>
      </c>
      <c r="AL26" s="244" t="s">
        <v>284</v>
      </c>
      <c r="AM26" s="239" t="s">
        <v>285</v>
      </c>
      <c r="AN26" s="85"/>
      <c r="AO26" s="89" t="s">
        <v>283</v>
      </c>
      <c r="AP26" s="89" t="s">
        <v>286</v>
      </c>
      <c r="AQ26" s="89" t="s">
        <v>131</v>
      </c>
      <c r="AR26" s="99">
        <v>21</v>
      </c>
      <c r="AS26" s="99">
        <v>12.96</v>
      </c>
      <c r="AT26" s="89">
        <v>1</v>
      </c>
      <c r="AU26" s="100">
        <f t="shared" si="23"/>
        <v>0.38285714285714284</v>
      </c>
      <c r="AV26" s="89" t="s">
        <v>132</v>
      </c>
      <c r="AW26" s="89" t="s">
        <v>122</v>
      </c>
      <c r="AX26" s="89"/>
      <c r="AY26" s="89"/>
      <c r="AZ26" s="85"/>
      <c r="BA26" s="83" t="s">
        <v>281</v>
      </c>
      <c r="BB26" s="101" t="s">
        <v>287</v>
      </c>
      <c r="BC26" s="101" t="s">
        <v>288</v>
      </c>
      <c r="BD26" s="80">
        <v>27.45</v>
      </c>
      <c r="BE26" s="102">
        <v>13</v>
      </c>
      <c r="BF26" s="264">
        <v>27.45</v>
      </c>
      <c r="BG26" s="264">
        <v>13.21</v>
      </c>
      <c r="BH26" s="101" t="s">
        <v>134</v>
      </c>
      <c r="BI26" s="103">
        <f t="shared" si="24"/>
        <v>0.5264116575591985</v>
      </c>
      <c r="BJ26" s="265">
        <f t="shared" si="4"/>
        <v>0.51876138433515473</v>
      </c>
      <c r="BK26" s="104" t="s">
        <v>135</v>
      </c>
      <c r="BL26" s="101" t="s">
        <v>136</v>
      </c>
      <c r="BM26" s="101" t="s">
        <v>174</v>
      </c>
      <c r="BN26" s="90"/>
      <c r="BO26" s="85"/>
    </row>
    <row r="27" spans="1:67" s="91" customFormat="1" x14ac:dyDescent="0.25">
      <c r="A27" s="75" t="s">
        <v>17</v>
      </c>
      <c r="B27" s="88"/>
      <c r="C27" s="88"/>
      <c r="D27" s="88"/>
      <c r="E27" s="88"/>
      <c r="F27" s="88"/>
      <c r="G27" s="88"/>
      <c r="H27" s="88"/>
      <c r="I27" s="88"/>
      <c r="J27" s="88"/>
      <c r="K27" s="88"/>
      <c r="L27" s="88"/>
      <c r="M27" s="88"/>
      <c r="N27" s="88"/>
      <c r="O27" s="85"/>
      <c r="P27" s="88"/>
      <c r="Q27" s="88"/>
      <c r="R27" s="88"/>
      <c r="S27" s="88"/>
      <c r="T27" s="88"/>
      <c r="U27" s="88"/>
      <c r="V27" s="88"/>
      <c r="W27" s="88"/>
      <c r="X27" s="88"/>
      <c r="Y27" s="88"/>
      <c r="Z27" s="88"/>
      <c r="AA27" s="85"/>
      <c r="AB27" s="231"/>
      <c r="AC27" s="231"/>
      <c r="AD27" s="232"/>
      <c r="AE27" s="231"/>
      <c r="AF27" s="231"/>
      <c r="AG27" s="231"/>
      <c r="AH27" s="231"/>
      <c r="AI27" s="231"/>
      <c r="AJ27" s="231"/>
      <c r="AK27" s="231"/>
      <c r="AL27" s="231"/>
      <c r="AM27" s="233"/>
      <c r="AN27" s="85"/>
      <c r="AO27" s="88"/>
      <c r="AP27" s="88"/>
      <c r="AQ27" s="88"/>
      <c r="AR27" s="88"/>
      <c r="AS27" s="88"/>
      <c r="AT27" s="88"/>
      <c r="AU27" s="88"/>
      <c r="AV27" s="88"/>
      <c r="AW27" s="88"/>
      <c r="AX27" s="88"/>
      <c r="AY27" s="88"/>
      <c r="AZ27" s="85"/>
      <c r="BA27" s="88"/>
      <c r="BB27" s="88"/>
      <c r="BC27" s="88"/>
      <c r="BD27" s="88"/>
      <c r="BE27" s="88"/>
      <c r="BF27" s="88"/>
      <c r="BG27" s="88"/>
      <c r="BH27" s="88"/>
      <c r="BI27" s="88"/>
      <c r="BJ27" s="88"/>
      <c r="BK27" s="88"/>
      <c r="BL27" s="88"/>
      <c r="BM27" s="88"/>
      <c r="BN27" s="88"/>
      <c r="BO27" s="85"/>
    </row>
    <row r="28" spans="1:67" ht="30" x14ac:dyDescent="0.25">
      <c r="A28" s="76" t="s">
        <v>336</v>
      </c>
      <c r="B28" s="257" t="s">
        <v>290</v>
      </c>
      <c r="C28" s="258" t="s">
        <v>289</v>
      </c>
      <c r="D28" s="257" t="s">
        <v>291</v>
      </c>
      <c r="E28" s="259">
        <v>126.05</v>
      </c>
      <c r="F28" s="259">
        <v>75.47</v>
      </c>
      <c r="G28" s="259"/>
      <c r="H28" s="259"/>
      <c r="I28" s="257"/>
      <c r="J28" s="260">
        <f>(E28-F28)/E28</f>
        <v>0.40126933756445854</v>
      </c>
      <c r="K28" s="257"/>
      <c r="L28" s="257" t="s">
        <v>117</v>
      </c>
      <c r="M28" s="257"/>
      <c r="N28" s="257"/>
      <c r="O28" s="85"/>
      <c r="P28" s="268" t="s">
        <v>299</v>
      </c>
      <c r="Q28" s="269"/>
      <c r="R28" s="269"/>
      <c r="S28" s="269"/>
      <c r="T28" s="269"/>
      <c r="U28" s="269"/>
      <c r="V28" s="269"/>
      <c r="W28" s="269"/>
      <c r="X28" s="269"/>
      <c r="Y28" s="269"/>
      <c r="Z28" s="270"/>
      <c r="AA28" s="85"/>
      <c r="AB28" s="234" t="s">
        <v>292</v>
      </c>
      <c r="AC28" s="234" t="s">
        <v>293</v>
      </c>
      <c r="AD28" s="235" t="s">
        <v>294</v>
      </c>
      <c r="AE28" s="236">
        <v>196</v>
      </c>
      <c r="AF28" s="236">
        <v>120</v>
      </c>
      <c r="AG28" s="234" t="s">
        <v>124</v>
      </c>
      <c r="AH28" s="237">
        <f>(AE28-AF28)/AE28</f>
        <v>0.38775510204081631</v>
      </c>
      <c r="AI28" s="234" t="s">
        <v>295</v>
      </c>
      <c r="AJ28" s="234" t="s">
        <v>217</v>
      </c>
      <c r="AK28" s="234" t="s">
        <v>128</v>
      </c>
      <c r="AL28" s="247"/>
      <c r="AM28" s="239" t="s">
        <v>296</v>
      </c>
      <c r="AN28" s="85"/>
      <c r="AO28" s="89" t="s">
        <v>290</v>
      </c>
      <c r="AP28" s="89" t="s">
        <v>289</v>
      </c>
      <c r="AQ28" s="89" t="s">
        <v>131</v>
      </c>
      <c r="AR28" s="99">
        <v>94.65</v>
      </c>
      <c r="AS28" s="99">
        <v>70</v>
      </c>
      <c r="AT28" s="89">
        <v>1</v>
      </c>
      <c r="AU28" s="100">
        <f>(AR28-AS28)/AR28</f>
        <v>0.260433174854728</v>
      </c>
      <c r="AV28" s="89" t="s">
        <v>132</v>
      </c>
      <c r="AW28" s="89" t="s">
        <v>122</v>
      </c>
      <c r="AX28" s="89"/>
      <c r="AY28" s="89"/>
      <c r="AZ28" s="85"/>
      <c r="BA28" s="83" t="s">
        <v>297</v>
      </c>
      <c r="BB28" s="101" t="s">
        <v>289</v>
      </c>
      <c r="BC28" s="101" t="s">
        <v>57</v>
      </c>
      <c r="BD28" s="80">
        <v>99.29</v>
      </c>
      <c r="BE28" s="102">
        <v>61</v>
      </c>
      <c r="BF28" s="264">
        <v>99.29</v>
      </c>
      <c r="BG28" s="264">
        <v>62</v>
      </c>
      <c r="BH28" s="101" t="s">
        <v>134</v>
      </c>
      <c r="BI28" s="103">
        <f t="shared" ref="BI28:BI29" si="25">(BD28-BE28)/BD28</f>
        <v>0.38563803001309299</v>
      </c>
      <c r="BJ28" s="265">
        <f t="shared" si="4"/>
        <v>0.37556652230838961</v>
      </c>
      <c r="BK28" s="104" t="s">
        <v>298</v>
      </c>
      <c r="BL28" s="101" t="s">
        <v>174</v>
      </c>
      <c r="BM28" s="101" t="s">
        <v>174</v>
      </c>
      <c r="BN28" s="90"/>
      <c r="BO28" s="85"/>
    </row>
    <row r="29" spans="1:67" ht="30" x14ac:dyDescent="0.25">
      <c r="A29" s="76" t="s">
        <v>328</v>
      </c>
      <c r="B29" s="257" t="s">
        <v>300</v>
      </c>
      <c r="C29" s="258">
        <v>170030</v>
      </c>
      <c r="D29" s="257" t="s">
        <v>236</v>
      </c>
      <c r="E29" s="259">
        <v>152.79</v>
      </c>
      <c r="F29" s="259">
        <v>90.15</v>
      </c>
      <c r="G29" s="259"/>
      <c r="H29" s="259"/>
      <c r="I29" s="257"/>
      <c r="J29" s="260">
        <f>(E29-F29)/E29</f>
        <v>0.40997447476929111</v>
      </c>
      <c r="K29" s="257"/>
      <c r="L29" s="257" t="s">
        <v>117</v>
      </c>
      <c r="M29" s="257"/>
      <c r="N29" s="257"/>
      <c r="O29" s="85"/>
      <c r="P29" s="271"/>
      <c r="Q29" s="272"/>
      <c r="R29" s="272"/>
      <c r="S29" s="272"/>
      <c r="T29" s="272"/>
      <c r="U29" s="272"/>
      <c r="V29" s="272"/>
      <c r="W29" s="272"/>
      <c r="X29" s="272"/>
      <c r="Y29" s="272"/>
      <c r="Z29" s="273"/>
      <c r="AA29" s="85"/>
      <c r="AB29" s="274" t="s">
        <v>299</v>
      </c>
      <c r="AC29" s="275"/>
      <c r="AD29" s="275"/>
      <c r="AE29" s="275"/>
      <c r="AF29" s="275"/>
      <c r="AG29" s="275"/>
      <c r="AH29" s="275"/>
      <c r="AI29" s="275"/>
      <c r="AJ29" s="275"/>
      <c r="AK29" s="275"/>
      <c r="AL29" s="275"/>
      <c r="AM29" s="276"/>
      <c r="AN29" s="85"/>
      <c r="AO29" s="280" t="s">
        <v>299</v>
      </c>
      <c r="AP29" s="281"/>
      <c r="AQ29" s="281"/>
      <c r="AR29" s="281"/>
      <c r="AS29" s="281"/>
      <c r="AT29" s="281"/>
      <c r="AU29" s="281"/>
      <c r="AV29" s="281"/>
      <c r="AW29" s="281"/>
      <c r="AX29" s="281"/>
      <c r="AY29" s="282"/>
      <c r="AZ29" s="85"/>
      <c r="BA29" s="83" t="s">
        <v>301</v>
      </c>
      <c r="BB29" s="101">
        <v>170030</v>
      </c>
      <c r="BC29" s="101" t="s">
        <v>302</v>
      </c>
      <c r="BD29" s="80">
        <v>86.67</v>
      </c>
      <c r="BE29" s="102">
        <v>61</v>
      </c>
      <c r="BF29" s="264">
        <v>108.2</v>
      </c>
      <c r="BG29" s="264">
        <v>62</v>
      </c>
      <c r="BH29" s="101" t="s">
        <v>134</v>
      </c>
      <c r="BI29" s="103">
        <f t="shared" si="25"/>
        <v>0.29618091611861086</v>
      </c>
      <c r="BJ29" s="265">
        <f t="shared" si="4"/>
        <v>0.42698706099815159</v>
      </c>
      <c r="BK29" s="104" t="s">
        <v>298</v>
      </c>
      <c r="BL29" s="101" t="s">
        <v>174</v>
      </c>
      <c r="BM29" s="101" t="s">
        <v>174</v>
      </c>
      <c r="BN29" s="90"/>
      <c r="BO29" s="85"/>
    </row>
    <row r="30" spans="1:67" s="91" customFormat="1" x14ac:dyDescent="0.25">
      <c r="A30" s="75" t="s">
        <v>18</v>
      </c>
      <c r="B30" s="88"/>
      <c r="C30" s="88"/>
      <c r="D30" s="88"/>
      <c r="E30" s="88"/>
      <c r="F30" s="88"/>
      <c r="G30" s="88"/>
      <c r="H30" s="88"/>
      <c r="I30" s="88"/>
      <c r="J30" s="88"/>
      <c r="K30" s="88"/>
      <c r="L30" s="88"/>
      <c r="M30" s="88"/>
      <c r="N30" s="88"/>
      <c r="O30" s="85"/>
      <c r="P30" s="88"/>
      <c r="Q30" s="88"/>
      <c r="R30" s="88"/>
      <c r="S30" s="88"/>
      <c r="T30" s="88"/>
      <c r="U30" s="88"/>
      <c r="V30" s="88"/>
      <c r="W30" s="88"/>
      <c r="X30" s="88"/>
      <c r="Y30" s="88"/>
      <c r="Z30" s="88"/>
      <c r="AA30" s="85"/>
      <c r="AB30" s="231"/>
      <c r="AC30" s="231"/>
      <c r="AD30" s="232"/>
      <c r="AE30" s="231"/>
      <c r="AF30" s="231"/>
      <c r="AG30" s="231"/>
      <c r="AH30" s="231"/>
      <c r="AI30" s="231"/>
      <c r="AJ30" s="231"/>
      <c r="AK30" s="231"/>
      <c r="AL30" s="231"/>
      <c r="AM30" s="233"/>
      <c r="AN30" s="85"/>
      <c r="AO30" s="88"/>
      <c r="AP30" s="88"/>
      <c r="AQ30" s="88"/>
      <c r="AR30" s="88"/>
      <c r="AS30" s="88"/>
      <c r="AT30" s="88"/>
      <c r="AU30" s="88"/>
      <c r="AV30" s="88"/>
      <c r="AW30" s="88"/>
      <c r="AX30" s="88"/>
      <c r="AY30" s="88"/>
      <c r="AZ30" s="85"/>
      <c r="BA30" s="88"/>
      <c r="BB30" s="88"/>
      <c r="BC30" s="88"/>
      <c r="BD30" s="88"/>
      <c r="BE30" s="88"/>
      <c r="BF30" s="88"/>
      <c r="BG30" s="88"/>
      <c r="BH30" s="88"/>
      <c r="BI30" s="88"/>
      <c r="BJ30" s="88"/>
      <c r="BK30" s="88"/>
      <c r="BL30" s="88"/>
      <c r="BM30" s="88"/>
      <c r="BN30" s="88"/>
      <c r="BO30" s="85"/>
    </row>
    <row r="31" spans="1:67" ht="90" x14ac:dyDescent="0.25">
      <c r="A31" s="76" t="s">
        <v>337</v>
      </c>
      <c r="B31" s="92" t="s">
        <v>304</v>
      </c>
      <c r="C31" s="92" t="s">
        <v>303</v>
      </c>
      <c r="D31" s="92" t="s">
        <v>57</v>
      </c>
      <c r="E31" s="93">
        <v>31.14</v>
      </c>
      <c r="F31" s="93">
        <v>23.36</v>
      </c>
      <c r="G31" s="261">
        <v>32.5</v>
      </c>
      <c r="H31" s="261">
        <v>24.38</v>
      </c>
      <c r="I31" s="92"/>
      <c r="J31" s="94">
        <f>(E31-F31)/E31</f>
        <v>0.24983943481053311</v>
      </c>
      <c r="K31" s="262">
        <f>(G31-H31)/G31</f>
        <v>0.24984615384615388</v>
      </c>
      <c r="L31" s="92" t="s">
        <v>117</v>
      </c>
      <c r="M31" s="92"/>
      <c r="N31" s="92"/>
      <c r="O31" s="85"/>
      <c r="P31" s="95" t="s">
        <v>304</v>
      </c>
      <c r="Q31" s="95" t="s">
        <v>305</v>
      </c>
      <c r="R31" s="95" t="s">
        <v>306</v>
      </c>
      <c r="S31" s="96">
        <v>92.22</v>
      </c>
      <c r="T31" s="96">
        <v>61.78</v>
      </c>
      <c r="U31" s="95" t="s">
        <v>134</v>
      </c>
      <c r="V31" s="97">
        <f t="shared" ref="V31:V32" si="26">(S31-T31)/S31</f>
        <v>0.33008024289741922</v>
      </c>
      <c r="W31" s="95" t="s">
        <v>169</v>
      </c>
      <c r="X31" s="95" t="s">
        <v>138</v>
      </c>
      <c r="Y31" s="95" t="s">
        <v>138</v>
      </c>
      <c r="Z31" s="98" t="s">
        <v>307</v>
      </c>
      <c r="AA31" s="85"/>
      <c r="AB31" s="234" t="s">
        <v>308</v>
      </c>
      <c r="AC31" s="234" t="s">
        <v>309</v>
      </c>
      <c r="AD31" s="235"/>
      <c r="AE31" s="236">
        <v>84</v>
      </c>
      <c r="AF31" s="236">
        <v>39</v>
      </c>
      <c r="AG31" s="234" t="s">
        <v>124</v>
      </c>
      <c r="AH31" s="237">
        <f>(AE31-AF31)/AE31</f>
        <v>0.5357142857142857</v>
      </c>
      <c r="AI31" s="234" t="s">
        <v>127</v>
      </c>
      <c r="AJ31" s="234" t="s">
        <v>128</v>
      </c>
      <c r="AK31" s="234" t="s">
        <v>128</v>
      </c>
      <c r="AL31" s="244" t="s">
        <v>310</v>
      </c>
      <c r="AM31" s="239" t="s">
        <v>311</v>
      </c>
      <c r="AN31" s="85"/>
      <c r="AO31" s="89" t="s">
        <v>304</v>
      </c>
      <c r="AP31" s="89" t="s">
        <v>312</v>
      </c>
      <c r="AQ31" s="89" t="s">
        <v>131</v>
      </c>
      <c r="AR31" s="99">
        <v>42.96</v>
      </c>
      <c r="AS31" s="99">
        <v>26.85</v>
      </c>
      <c r="AT31" s="89">
        <v>1</v>
      </c>
      <c r="AU31" s="100">
        <f t="shared" ref="AU31:AU32" si="27">(AR31-AS31)/AR31</f>
        <v>0.375</v>
      </c>
      <c r="AV31" s="89" t="s">
        <v>132</v>
      </c>
      <c r="AW31" s="89" t="s">
        <v>122</v>
      </c>
      <c r="AX31" s="89"/>
      <c r="AY31" s="89"/>
      <c r="AZ31" s="85"/>
      <c r="BA31" s="83" t="s">
        <v>313</v>
      </c>
      <c r="BB31" s="101" t="s">
        <v>303</v>
      </c>
      <c r="BC31" s="101" t="s">
        <v>57</v>
      </c>
      <c r="BD31" s="80">
        <v>40.840000000000003</v>
      </c>
      <c r="BE31" s="102">
        <v>20</v>
      </c>
      <c r="BF31" s="264">
        <v>40.840000000000003</v>
      </c>
      <c r="BG31" s="264">
        <v>20.329999999999998</v>
      </c>
      <c r="BH31" s="101" t="s">
        <v>134</v>
      </c>
      <c r="BI31" s="103">
        <f t="shared" ref="BI31:BI32" si="28">(BD31-BE31)/BD31</f>
        <v>0.51028403525954946</v>
      </c>
      <c r="BJ31" s="265">
        <f t="shared" si="4"/>
        <v>0.50220372184133211</v>
      </c>
      <c r="BK31" s="104" t="s">
        <v>216</v>
      </c>
      <c r="BL31" s="101" t="s">
        <v>174</v>
      </c>
      <c r="BM31" s="101" t="s">
        <v>136</v>
      </c>
      <c r="BN31" s="105" t="s">
        <v>342</v>
      </c>
      <c r="BO31" s="85"/>
    </row>
    <row r="32" spans="1:67" ht="30" x14ac:dyDescent="0.25">
      <c r="A32" s="76" t="s">
        <v>338</v>
      </c>
      <c r="B32" s="114" t="s">
        <v>316</v>
      </c>
      <c r="C32" s="114" t="s">
        <v>315</v>
      </c>
      <c r="D32" s="114" t="s">
        <v>57</v>
      </c>
      <c r="E32" s="115">
        <v>140</v>
      </c>
      <c r="F32" s="115">
        <v>111.13</v>
      </c>
      <c r="G32" s="261">
        <v>150</v>
      </c>
      <c r="H32" s="261">
        <v>119.25</v>
      </c>
      <c r="I32" s="114"/>
      <c r="J32" s="116">
        <f>(E32-F32)/E32</f>
        <v>0.20621428571428574</v>
      </c>
      <c r="K32" s="262">
        <f>(G32-H32)/G32</f>
        <v>0.20499999999999999</v>
      </c>
      <c r="L32" s="114" t="s">
        <v>117</v>
      </c>
      <c r="M32" s="114"/>
      <c r="N32" s="114"/>
      <c r="O32" s="85"/>
      <c r="P32" s="117" t="s">
        <v>317</v>
      </c>
      <c r="Q32" s="117" t="s">
        <v>318</v>
      </c>
      <c r="R32" s="117" t="s">
        <v>319</v>
      </c>
      <c r="S32" s="118">
        <v>159.22</v>
      </c>
      <c r="T32" s="118">
        <v>106.68</v>
      </c>
      <c r="U32" s="117" t="s">
        <v>134</v>
      </c>
      <c r="V32" s="119">
        <f t="shared" si="26"/>
        <v>0.32998367039316662</v>
      </c>
      <c r="W32" s="117" t="s">
        <v>169</v>
      </c>
      <c r="X32" s="117" t="s">
        <v>174</v>
      </c>
      <c r="Y32" s="117" t="s">
        <v>122</v>
      </c>
      <c r="Z32" s="120" t="s">
        <v>320</v>
      </c>
      <c r="AA32" s="85"/>
      <c r="AB32" s="277" t="s">
        <v>299</v>
      </c>
      <c r="AC32" s="278"/>
      <c r="AD32" s="278"/>
      <c r="AE32" s="278"/>
      <c r="AF32" s="278"/>
      <c r="AG32" s="278"/>
      <c r="AH32" s="278"/>
      <c r="AI32" s="278"/>
      <c r="AJ32" s="278"/>
      <c r="AK32" s="278"/>
      <c r="AL32" s="278"/>
      <c r="AM32" s="279"/>
      <c r="AN32" s="85"/>
      <c r="AO32" s="121" t="s">
        <v>321</v>
      </c>
      <c r="AP32" s="121" t="s">
        <v>315</v>
      </c>
      <c r="AQ32" s="121" t="s">
        <v>131</v>
      </c>
      <c r="AR32" s="122">
        <v>140</v>
      </c>
      <c r="AS32" s="122">
        <v>110</v>
      </c>
      <c r="AT32" s="121">
        <v>1</v>
      </c>
      <c r="AU32" s="123">
        <f t="shared" si="27"/>
        <v>0.21428571428571427</v>
      </c>
      <c r="AV32" s="121" t="s">
        <v>132</v>
      </c>
      <c r="AW32" s="121" t="s">
        <v>122</v>
      </c>
      <c r="AX32" s="121"/>
      <c r="AY32" s="121"/>
      <c r="AZ32" s="85"/>
      <c r="BA32" s="124" t="s">
        <v>314</v>
      </c>
      <c r="BB32" s="125" t="s">
        <v>315</v>
      </c>
      <c r="BC32" s="125" t="s">
        <v>57</v>
      </c>
      <c r="BD32" s="84">
        <v>170</v>
      </c>
      <c r="BE32" s="126">
        <v>110</v>
      </c>
      <c r="BF32" s="264">
        <v>170</v>
      </c>
      <c r="BG32" s="264">
        <v>110</v>
      </c>
      <c r="BH32" s="125" t="s">
        <v>134</v>
      </c>
      <c r="BI32" s="127">
        <f t="shared" si="28"/>
        <v>0.35294117647058826</v>
      </c>
      <c r="BJ32" s="265">
        <f t="shared" si="4"/>
        <v>0.35294117647058826</v>
      </c>
      <c r="BK32" s="128" t="s">
        <v>216</v>
      </c>
      <c r="BL32" s="125" t="s">
        <v>174</v>
      </c>
      <c r="BM32" s="125" t="s">
        <v>174</v>
      </c>
      <c r="BN32" s="129"/>
      <c r="BO32" s="85"/>
    </row>
    <row r="33" spans="11:11" x14ac:dyDescent="0.25">
      <c r="K33" s="78"/>
    </row>
  </sheetData>
  <mergeCells count="10">
    <mergeCell ref="A1:D1"/>
    <mergeCell ref="AO2:AY2"/>
    <mergeCell ref="B2:N2"/>
    <mergeCell ref="BA2:BN2"/>
    <mergeCell ref="P28:Z29"/>
    <mergeCell ref="AB29:AM29"/>
    <mergeCell ref="AB32:AM32"/>
    <mergeCell ref="AO29:AY29"/>
    <mergeCell ref="P2:Z2"/>
    <mergeCell ref="AB2:AM2"/>
  </mergeCells>
  <pageMargins left="0.2" right="0.2" top="0.25" bottom="0.25" header="0.3" footer="0.3"/>
  <pageSetup paperSize="17" scale="66" fitToWidth="5" orientation="landscape" r:id="rId1"/>
  <colBreaks count="4" manualBreakCount="4">
    <brk id="14" max="1048575" man="1"/>
    <brk id="26" max="1048575" man="1"/>
    <brk id="39" max="31" man="1"/>
    <brk id="5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zoomScaleNormal="100" workbookViewId="0">
      <selection activeCell="H14" sqref="H14"/>
    </sheetView>
  </sheetViews>
  <sheetFormatPr defaultColWidth="8.7109375" defaultRowHeight="15" x14ac:dyDescent="0.25"/>
  <cols>
    <col min="1" max="1" width="28.42578125" style="146" bestFit="1" customWidth="1"/>
    <col min="2" max="2" width="2.28515625" style="146" customWidth="1"/>
    <col min="3" max="3" width="13.28515625" style="146" customWidth="1"/>
    <col min="4" max="6" width="8.7109375" style="146"/>
    <col min="7" max="7" width="2.28515625" style="146" customWidth="1"/>
    <col min="8" max="8" width="31.5703125" style="146" customWidth="1"/>
    <col min="9" max="10" width="8.7109375" style="146"/>
    <col min="11" max="11" width="10.42578125" style="146" bestFit="1" customWidth="1"/>
    <col min="12" max="12" width="2.28515625" style="146" customWidth="1"/>
    <col min="13" max="13" width="32.42578125" style="146" customWidth="1"/>
    <col min="14" max="16" width="8.7109375" style="146"/>
    <col min="17" max="17" width="2.28515625" style="146" customWidth="1"/>
    <col min="18" max="16384" width="8.7109375" style="146"/>
  </cols>
  <sheetData>
    <row r="1" spans="1:17" x14ac:dyDescent="0.25">
      <c r="A1" s="266" t="s">
        <v>562</v>
      </c>
      <c r="B1" s="266"/>
      <c r="C1" s="266"/>
      <c r="D1" s="266"/>
    </row>
    <row r="2" spans="1:17" x14ac:dyDescent="0.25">
      <c r="A2" s="145"/>
      <c r="B2" s="147"/>
      <c r="C2" s="291" t="s">
        <v>96</v>
      </c>
      <c r="D2" s="292"/>
      <c r="E2" s="292"/>
      <c r="F2" s="293"/>
      <c r="G2" s="147"/>
      <c r="H2" s="294" t="s">
        <v>98</v>
      </c>
      <c r="I2" s="295"/>
      <c r="J2" s="295"/>
      <c r="K2" s="296"/>
      <c r="L2" s="147"/>
      <c r="M2" s="297" t="s">
        <v>99</v>
      </c>
      <c r="N2" s="298"/>
      <c r="O2" s="298"/>
      <c r="P2" s="299"/>
      <c r="Q2" s="147"/>
    </row>
    <row r="3" spans="1:17" ht="45" x14ac:dyDescent="0.25">
      <c r="A3" s="163" t="s">
        <v>344</v>
      </c>
      <c r="B3" s="147"/>
      <c r="C3" s="167" t="s">
        <v>345</v>
      </c>
      <c r="D3" s="167" t="s">
        <v>346</v>
      </c>
      <c r="E3" s="167" t="s">
        <v>347</v>
      </c>
      <c r="F3" s="167" t="s">
        <v>348</v>
      </c>
      <c r="G3" s="147"/>
      <c r="H3" s="167" t="s">
        <v>345</v>
      </c>
      <c r="I3" s="167" t="s">
        <v>346</v>
      </c>
      <c r="J3" s="167" t="s">
        <v>347</v>
      </c>
      <c r="K3" s="167" t="s">
        <v>348</v>
      </c>
      <c r="L3" s="147"/>
      <c r="M3" s="167" t="s">
        <v>345</v>
      </c>
      <c r="N3" s="167" t="s">
        <v>346</v>
      </c>
      <c r="O3" s="167" t="s">
        <v>347</v>
      </c>
      <c r="P3" s="167" t="s">
        <v>348</v>
      </c>
      <c r="Q3" s="147"/>
    </row>
    <row r="4" spans="1:17" ht="30" x14ac:dyDescent="0.25">
      <c r="A4" s="164" t="s">
        <v>349</v>
      </c>
      <c r="B4" s="147"/>
      <c r="C4" s="287" t="s">
        <v>299</v>
      </c>
      <c r="D4" s="288"/>
      <c r="E4" s="288"/>
      <c r="F4" s="289"/>
      <c r="G4" s="147"/>
      <c r="H4" s="151" t="s">
        <v>350</v>
      </c>
      <c r="I4" s="152">
        <v>22</v>
      </c>
      <c r="J4" s="152">
        <v>15</v>
      </c>
      <c r="K4" s="153" t="s">
        <v>124</v>
      </c>
      <c r="L4" s="147"/>
      <c r="M4" s="157"/>
      <c r="N4" s="158"/>
      <c r="O4" s="158"/>
      <c r="P4" s="159"/>
      <c r="Q4" s="147"/>
    </row>
    <row r="5" spans="1:17" ht="30" x14ac:dyDescent="0.25">
      <c r="A5" s="164" t="s">
        <v>351</v>
      </c>
      <c r="B5" s="147"/>
      <c r="C5" s="287" t="s">
        <v>299</v>
      </c>
      <c r="D5" s="288"/>
      <c r="E5" s="288"/>
      <c r="F5" s="289"/>
      <c r="G5" s="147"/>
      <c r="H5" s="151" t="s">
        <v>350</v>
      </c>
      <c r="I5" s="152">
        <v>45</v>
      </c>
      <c r="J5" s="152">
        <v>30</v>
      </c>
      <c r="K5" s="153" t="s">
        <v>124</v>
      </c>
      <c r="L5" s="147"/>
      <c r="M5" s="157"/>
      <c r="N5" s="158"/>
      <c r="O5" s="158"/>
      <c r="P5" s="159"/>
      <c r="Q5" s="147"/>
    </row>
    <row r="6" spans="1:17" x14ac:dyDescent="0.25">
      <c r="A6" s="164" t="s">
        <v>352</v>
      </c>
      <c r="B6" s="147"/>
      <c r="C6" s="148" t="s">
        <v>353</v>
      </c>
      <c r="D6" s="149" t="s">
        <v>354</v>
      </c>
      <c r="E6" s="149">
        <v>4</v>
      </c>
      <c r="F6" s="150" t="s">
        <v>134</v>
      </c>
      <c r="G6" s="147"/>
      <c r="H6" s="151" t="s">
        <v>355</v>
      </c>
      <c r="I6" s="152">
        <v>3.75</v>
      </c>
      <c r="J6" s="152">
        <v>2.5</v>
      </c>
      <c r="K6" s="153" t="s">
        <v>124</v>
      </c>
      <c r="L6" s="147"/>
      <c r="M6" s="157"/>
      <c r="N6" s="158"/>
      <c r="O6" s="158"/>
      <c r="P6" s="159"/>
      <c r="Q6" s="147"/>
    </row>
    <row r="7" spans="1:17" x14ac:dyDescent="0.25">
      <c r="A7" s="165" t="s">
        <v>356</v>
      </c>
      <c r="B7" s="147"/>
      <c r="C7" s="287" t="s">
        <v>299</v>
      </c>
      <c r="D7" s="288"/>
      <c r="E7" s="288"/>
      <c r="F7" s="289"/>
      <c r="G7" s="147"/>
      <c r="H7" s="154" t="s">
        <v>357</v>
      </c>
      <c r="I7" s="155">
        <v>75</v>
      </c>
      <c r="J7" s="155">
        <v>45</v>
      </c>
      <c r="K7" s="156" t="s">
        <v>124</v>
      </c>
      <c r="L7" s="147"/>
      <c r="M7" s="157"/>
      <c r="N7" s="158"/>
      <c r="O7" s="158"/>
      <c r="P7" s="159"/>
      <c r="Q7" s="147"/>
    </row>
    <row r="8" spans="1:17" ht="30" x14ac:dyDescent="0.25">
      <c r="A8" s="166" t="s">
        <v>362</v>
      </c>
      <c r="B8" s="147"/>
      <c r="C8" s="287" t="s">
        <v>299</v>
      </c>
      <c r="D8" s="288"/>
      <c r="E8" s="288"/>
      <c r="F8" s="289"/>
      <c r="G8" s="147"/>
      <c r="H8" s="290" t="s">
        <v>299</v>
      </c>
      <c r="I8" s="290"/>
      <c r="J8" s="290"/>
      <c r="K8" s="290"/>
      <c r="L8" s="147"/>
      <c r="M8" s="157" t="s">
        <v>358</v>
      </c>
      <c r="N8" s="160">
        <v>0.7</v>
      </c>
      <c r="O8" s="158">
        <v>0.35</v>
      </c>
      <c r="P8" s="159" t="s">
        <v>359</v>
      </c>
      <c r="Q8" s="147"/>
    </row>
    <row r="9" spans="1:17" ht="30" x14ac:dyDescent="0.25">
      <c r="G9" s="147"/>
      <c r="L9" s="147"/>
      <c r="M9" s="157" t="s">
        <v>360</v>
      </c>
      <c r="N9" s="161">
        <v>2.5</v>
      </c>
      <c r="O9" s="162">
        <v>1.25</v>
      </c>
      <c r="P9" s="159" t="s">
        <v>359</v>
      </c>
      <c r="Q9" s="147"/>
    </row>
    <row r="10" spans="1:17" ht="30" x14ac:dyDescent="0.25">
      <c r="G10" s="147"/>
      <c r="L10" s="147"/>
      <c r="M10" s="157" t="s">
        <v>361</v>
      </c>
      <c r="N10" s="161">
        <v>5</v>
      </c>
      <c r="O10" s="162">
        <v>2.5</v>
      </c>
      <c r="P10" s="159" t="s">
        <v>359</v>
      </c>
      <c r="Q10" s="147"/>
    </row>
  </sheetData>
  <mergeCells count="9">
    <mergeCell ref="M2:P2"/>
    <mergeCell ref="C7:F7"/>
    <mergeCell ref="C4:F4"/>
    <mergeCell ref="C5:F5"/>
    <mergeCell ref="A1:D1"/>
    <mergeCell ref="C8:F8"/>
    <mergeCell ref="H8:K8"/>
    <mergeCell ref="C2:F2"/>
    <mergeCell ref="H2:K2"/>
  </mergeCells>
  <pageMargins left="0.7" right="0.7" top="0.75" bottom="0.75" header="0.3" footer="0.3"/>
  <pageSetup orientation="portrait" verticalDpi="0" r:id="rId1"/>
  <headerFooter>
    <oddFooter>&amp;LGSS17778A-SAFETY_SUPL Pricing Spreadsheet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7"/>
  <sheetViews>
    <sheetView zoomScaleNormal="100" workbookViewId="0">
      <pane xSplit="1" ySplit="4" topLeftCell="B5" activePane="bottomRight" state="frozen"/>
      <selection pane="topRight" activeCell="B1" sqref="B1"/>
      <selection pane="bottomLeft" activeCell="A5" sqref="A5"/>
      <selection pane="bottomRight" activeCell="D45" sqref="D45"/>
    </sheetView>
  </sheetViews>
  <sheetFormatPr defaultColWidth="8.7109375" defaultRowHeight="15" x14ac:dyDescent="0.25"/>
  <cols>
    <col min="1" max="1" width="15" style="146" bestFit="1" customWidth="1"/>
    <col min="2" max="2" width="8.28515625" style="146" bestFit="1" customWidth="1"/>
    <col min="3" max="3" width="19.85546875" style="146" bestFit="1" customWidth="1"/>
    <col min="4" max="4" width="24.140625" style="146" bestFit="1" customWidth="1"/>
    <col min="5" max="5" width="12.28515625" style="146" customWidth="1"/>
    <col min="6" max="6" width="10.7109375" style="146" customWidth="1"/>
    <col min="7" max="7" width="25.7109375" style="146" bestFit="1" customWidth="1"/>
    <col min="8" max="8" width="32.85546875" style="146" bestFit="1" customWidth="1"/>
    <col min="9" max="31" width="8.85546875" customWidth="1"/>
    <col min="32" max="16384" width="8.7109375" style="146"/>
  </cols>
  <sheetData>
    <row r="1" spans="1:31" x14ac:dyDescent="0.25">
      <c r="A1" s="266" t="s">
        <v>556</v>
      </c>
      <c r="B1" s="266"/>
      <c r="C1" s="266"/>
      <c r="D1" s="26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s="181" customFormat="1" x14ac:dyDescent="0.25">
      <c r="A2" s="304" t="s">
        <v>379</v>
      </c>
      <c r="B2" s="304"/>
      <c r="C2" s="304"/>
      <c r="D2" s="304"/>
      <c r="E2" s="304"/>
      <c r="F2" s="304"/>
      <c r="G2" s="304"/>
      <c r="H2" s="304"/>
    </row>
    <row r="3" spans="1:31" x14ac:dyDescent="0.25">
      <c r="A3" s="300" t="s">
        <v>380</v>
      </c>
      <c r="B3" s="300"/>
      <c r="C3" s="300"/>
      <c r="D3" s="300" t="s">
        <v>381</v>
      </c>
      <c r="E3" s="300"/>
      <c r="F3" s="301" t="s">
        <v>382</v>
      </c>
      <c r="G3" s="302"/>
      <c r="H3" s="303"/>
      <c r="I3" s="146"/>
      <c r="J3" s="146"/>
      <c r="K3" s="146"/>
      <c r="L3" s="146"/>
      <c r="M3" s="146"/>
      <c r="N3" s="146"/>
      <c r="O3" s="146"/>
      <c r="P3" s="146"/>
      <c r="Q3" s="146"/>
      <c r="R3" s="146"/>
      <c r="S3" s="146"/>
      <c r="T3" s="146"/>
      <c r="U3" s="146"/>
      <c r="V3" s="146"/>
      <c r="W3" s="146"/>
      <c r="X3" s="146"/>
      <c r="Y3" s="146"/>
      <c r="Z3" s="146"/>
      <c r="AA3" s="146"/>
      <c r="AB3" s="146"/>
      <c r="AC3" s="146"/>
      <c r="AD3" s="146"/>
      <c r="AE3" s="146"/>
    </row>
    <row r="4" spans="1:31" s="181" customFormat="1" ht="60" x14ac:dyDescent="0.25">
      <c r="A4" s="177" t="s">
        <v>101</v>
      </c>
      <c r="B4" s="177" t="s">
        <v>383</v>
      </c>
      <c r="C4" s="178" t="s">
        <v>384</v>
      </c>
      <c r="D4" s="179" t="s">
        <v>385</v>
      </c>
      <c r="E4" s="179" t="s">
        <v>386</v>
      </c>
      <c r="F4" s="179" t="s">
        <v>387</v>
      </c>
      <c r="G4" s="179" t="s">
        <v>388</v>
      </c>
      <c r="H4" s="179" t="s">
        <v>389</v>
      </c>
    </row>
    <row r="5" spans="1:31" ht="60" x14ac:dyDescent="0.25">
      <c r="A5" s="148" t="s">
        <v>223</v>
      </c>
      <c r="B5" s="186">
        <v>0.18</v>
      </c>
      <c r="C5" s="148" t="s">
        <v>112</v>
      </c>
      <c r="D5" s="148" t="s">
        <v>390</v>
      </c>
      <c r="E5" s="148">
        <v>2016</v>
      </c>
      <c r="F5" s="148" t="s">
        <v>116</v>
      </c>
      <c r="G5" s="148" t="s">
        <v>391</v>
      </c>
      <c r="H5" s="148" t="s">
        <v>392</v>
      </c>
      <c r="I5" s="146"/>
      <c r="J5" s="146"/>
      <c r="K5" s="146"/>
      <c r="L5" s="146"/>
      <c r="M5" s="146"/>
      <c r="N5" s="146"/>
      <c r="O5" s="146"/>
      <c r="P5" s="146"/>
      <c r="Q5" s="146"/>
      <c r="R5" s="146"/>
      <c r="S5" s="146"/>
      <c r="T5" s="146"/>
      <c r="U5" s="146"/>
      <c r="V5" s="146"/>
      <c r="W5" s="146"/>
      <c r="X5" s="146"/>
      <c r="Y5" s="146"/>
      <c r="Z5" s="146"/>
      <c r="AA5" s="146"/>
      <c r="AB5" s="146"/>
      <c r="AC5" s="146"/>
      <c r="AD5" s="146"/>
      <c r="AE5" s="146"/>
    </row>
    <row r="6" spans="1:31" ht="60" x14ac:dyDescent="0.25">
      <c r="A6" s="148" t="s">
        <v>290</v>
      </c>
      <c r="B6" s="186">
        <v>0.22</v>
      </c>
      <c r="C6" s="148" t="s">
        <v>112</v>
      </c>
      <c r="D6" s="148" t="s">
        <v>390</v>
      </c>
      <c r="E6" s="148">
        <v>2016</v>
      </c>
      <c r="F6" s="148" t="s">
        <v>116</v>
      </c>
      <c r="G6" s="148" t="s">
        <v>391</v>
      </c>
      <c r="H6" s="148" t="s">
        <v>392</v>
      </c>
      <c r="I6" s="146"/>
      <c r="J6" s="146"/>
      <c r="K6" s="146"/>
      <c r="L6" s="146"/>
      <c r="M6" s="146"/>
      <c r="N6" s="146"/>
      <c r="O6" s="146"/>
      <c r="P6" s="146"/>
      <c r="Q6" s="146"/>
      <c r="R6" s="146"/>
      <c r="S6" s="146"/>
      <c r="T6" s="146"/>
      <c r="U6" s="146"/>
      <c r="V6" s="146"/>
      <c r="W6" s="146"/>
      <c r="X6" s="146"/>
      <c r="Y6" s="146"/>
      <c r="Z6" s="146"/>
      <c r="AA6" s="146"/>
      <c r="AB6" s="146"/>
      <c r="AC6" s="146"/>
      <c r="AD6" s="146"/>
      <c r="AE6" s="146"/>
    </row>
    <row r="7" spans="1:31" ht="60" x14ac:dyDescent="0.25">
      <c r="A7" s="148" t="s">
        <v>115</v>
      </c>
      <c r="B7" s="186">
        <v>0.2</v>
      </c>
      <c r="C7" s="148" t="s">
        <v>112</v>
      </c>
      <c r="D7" s="148" t="s">
        <v>423</v>
      </c>
      <c r="E7" s="148">
        <v>2017</v>
      </c>
      <c r="F7" s="148" t="s">
        <v>116</v>
      </c>
      <c r="G7" s="148" t="s">
        <v>391</v>
      </c>
      <c r="H7" s="148" t="s">
        <v>392</v>
      </c>
      <c r="I7" s="146"/>
      <c r="J7" s="146"/>
      <c r="K7" s="146"/>
      <c r="L7" s="146"/>
      <c r="M7" s="146"/>
      <c r="N7" s="146"/>
      <c r="O7" s="146"/>
      <c r="P7" s="146"/>
      <c r="Q7" s="146"/>
      <c r="R7" s="146"/>
      <c r="S7" s="146"/>
      <c r="T7" s="146"/>
      <c r="U7" s="146"/>
      <c r="V7" s="146"/>
      <c r="W7" s="146"/>
      <c r="X7" s="146"/>
      <c r="Y7" s="146"/>
      <c r="Z7" s="146"/>
      <c r="AA7" s="146"/>
      <c r="AB7" s="146"/>
      <c r="AC7" s="146"/>
      <c r="AD7" s="146"/>
      <c r="AE7" s="146"/>
    </row>
    <row r="8" spans="1:31" ht="60" x14ac:dyDescent="0.25">
      <c r="A8" s="148" t="s">
        <v>139</v>
      </c>
      <c r="B8" s="186">
        <v>0.35</v>
      </c>
      <c r="C8" s="148" t="s">
        <v>112</v>
      </c>
      <c r="D8" s="180" t="s">
        <v>520</v>
      </c>
      <c r="E8" s="180">
        <v>2015</v>
      </c>
      <c r="F8" s="191" t="s">
        <v>462</v>
      </c>
      <c r="G8" s="148" t="s">
        <v>391</v>
      </c>
      <c r="H8" s="148" t="s">
        <v>392</v>
      </c>
      <c r="I8" s="146"/>
      <c r="J8" s="146"/>
      <c r="K8" s="146"/>
      <c r="L8" s="146"/>
      <c r="M8" s="146"/>
      <c r="N8" s="146"/>
      <c r="O8" s="146"/>
      <c r="P8" s="146"/>
      <c r="Q8" s="146"/>
      <c r="R8" s="146"/>
      <c r="S8" s="146"/>
      <c r="T8" s="146"/>
      <c r="U8" s="146"/>
      <c r="V8" s="146"/>
      <c r="W8" s="146"/>
      <c r="X8" s="146"/>
      <c r="Y8" s="146"/>
      <c r="Z8" s="146"/>
      <c r="AA8" s="146"/>
      <c r="AB8" s="146"/>
      <c r="AC8" s="146"/>
      <c r="AD8" s="146"/>
      <c r="AE8" s="146"/>
    </row>
    <row r="9" spans="1:31" ht="60" x14ac:dyDescent="0.25">
      <c r="A9" s="148" t="s">
        <v>180</v>
      </c>
      <c r="B9" s="186">
        <v>0.2</v>
      </c>
      <c r="C9" s="148" t="s">
        <v>112</v>
      </c>
      <c r="D9" s="148" t="s">
        <v>437</v>
      </c>
      <c r="E9" s="148">
        <v>2017</v>
      </c>
      <c r="F9" s="148" t="s">
        <v>116</v>
      </c>
      <c r="G9" s="148" t="s">
        <v>391</v>
      </c>
      <c r="H9" s="148" t="s">
        <v>392</v>
      </c>
      <c r="I9" s="146"/>
      <c r="J9" s="146"/>
      <c r="K9" s="146"/>
      <c r="L9" s="146"/>
      <c r="M9" s="146"/>
      <c r="N9" s="146"/>
      <c r="O9" s="146"/>
      <c r="P9" s="146"/>
      <c r="Q9" s="146"/>
      <c r="R9" s="146"/>
      <c r="S9" s="146"/>
      <c r="T9" s="146"/>
      <c r="U9" s="146"/>
      <c r="V9" s="146"/>
      <c r="W9" s="146"/>
      <c r="X9" s="146"/>
      <c r="Y9" s="146"/>
      <c r="Z9" s="146"/>
      <c r="AA9" s="146"/>
      <c r="AB9" s="146"/>
      <c r="AC9" s="146"/>
      <c r="AD9" s="146"/>
      <c r="AE9" s="146"/>
    </row>
    <row r="10" spans="1:31" s="183" customFormat="1" ht="60" x14ac:dyDescent="0.25">
      <c r="A10" s="148" t="s">
        <v>223</v>
      </c>
      <c r="B10" s="186">
        <v>0.18</v>
      </c>
      <c r="C10" s="148" t="s">
        <v>72</v>
      </c>
      <c r="D10" s="148" t="s">
        <v>412</v>
      </c>
      <c r="E10" s="148">
        <v>2017</v>
      </c>
      <c r="F10" s="148" t="s">
        <v>116</v>
      </c>
      <c r="G10" s="148" t="s">
        <v>391</v>
      </c>
      <c r="H10" s="148" t="s">
        <v>392</v>
      </c>
    </row>
    <row r="11" spans="1:31" s="183" customFormat="1" ht="60" x14ac:dyDescent="0.25">
      <c r="A11" s="148" t="s">
        <v>115</v>
      </c>
      <c r="B11" s="186">
        <v>0.2</v>
      </c>
      <c r="C11" s="148" t="s">
        <v>72</v>
      </c>
      <c r="D11" s="148" t="s">
        <v>437</v>
      </c>
      <c r="E11" s="148">
        <v>2017</v>
      </c>
      <c r="F11" s="148" t="s">
        <v>116</v>
      </c>
      <c r="G11" s="148" t="s">
        <v>391</v>
      </c>
      <c r="H11" s="148" t="s">
        <v>392</v>
      </c>
    </row>
    <row r="12" spans="1:31" s="183" customFormat="1" ht="60" x14ac:dyDescent="0.25">
      <c r="A12" s="148" t="s">
        <v>180</v>
      </c>
      <c r="B12" s="186">
        <v>0.2</v>
      </c>
      <c r="C12" s="148" t="s">
        <v>72</v>
      </c>
      <c r="D12" s="148" t="s">
        <v>526</v>
      </c>
      <c r="E12" s="148">
        <v>2017</v>
      </c>
      <c r="F12" s="148" t="s">
        <v>116</v>
      </c>
      <c r="G12" s="148" t="s">
        <v>391</v>
      </c>
      <c r="H12" s="148" t="s">
        <v>392</v>
      </c>
    </row>
    <row r="13" spans="1:31" s="183" customFormat="1" ht="60" x14ac:dyDescent="0.25">
      <c r="A13" s="180" t="s">
        <v>167</v>
      </c>
      <c r="B13" s="195">
        <v>0.35</v>
      </c>
      <c r="C13" s="148" t="s">
        <v>72</v>
      </c>
      <c r="D13" s="148" t="s">
        <v>534</v>
      </c>
      <c r="E13" s="148">
        <v>2016</v>
      </c>
      <c r="F13" s="148" t="s">
        <v>116</v>
      </c>
      <c r="G13" s="148" t="s">
        <v>391</v>
      </c>
      <c r="H13" s="148" t="s">
        <v>392</v>
      </c>
    </row>
    <row r="14" spans="1:31" s="183" customFormat="1" ht="60" x14ac:dyDescent="0.25">
      <c r="A14" s="148" t="s">
        <v>223</v>
      </c>
      <c r="B14" s="186">
        <v>0.18</v>
      </c>
      <c r="C14" s="148" t="s">
        <v>73</v>
      </c>
      <c r="D14" s="148" t="s">
        <v>423</v>
      </c>
      <c r="E14" s="148">
        <v>2017</v>
      </c>
      <c r="F14" s="148" t="s">
        <v>116</v>
      </c>
      <c r="G14" s="148" t="s">
        <v>391</v>
      </c>
      <c r="H14" s="148" t="s">
        <v>392</v>
      </c>
    </row>
    <row r="15" spans="1:31" s="183" customFormat="1" ht="60" x14ac:dyDescent="0.25">
      <c r="A15" s="148" t="s">
        <v>115</v>
      </c>
      <c r="B15" s="186">
        <v>0.2</v>
      </c>
      <c r="C15" s="148" t="s">
        <v>73</v>
      </c>
      <c r="D15" s="148" t="s">
        <v>390</v>
      </c>
      <c r="E15" s="148">
        <v>2016</v>
      </c>
      <c r="F15" s="148" t="s">
        <v>116</v>
      </c>
      <c r="G15" s="148" t="s">
        <v>391</v>
      </c>
      <c r="H15" s="148" t="s">
        <v>392</v>
      </c>
    </row>
    <row r="16" spans="1:31" s="183" customFormat="1" ht="60" x14ac:dyDescent="0.25">
      <c r="A16" s="148" t="s">
        <v>180</v>
      </c>
      <c r="B16" s="186">
        <v>0.2</v>
      </c>
      <c r="C16" s="148" t="s">
        <v>73</v>
      </c>
      <c r="D16" s="148" t="s">
        <v>423</v>
      </c>
      <c r="E16" s="148">
        <v>2017</v>
      </c>
      <c r="F16" s="148" t="s">
        <v>116</v>
      </c>
      <c r="G16" s="148" t="s">
        <v>391</v>
      </c>
      <c r="H16" s="148" t="s">
        <v>392</v>
      </c>
    </row>
    <row r="17" spans="1:31" s="183" customFormat="1" ht="60" x14ac:dyDescent="0.25">
      <c r="A17" s="148" t="s">
        <v>223</v>
      </c>
      <c r="B17" s="186">
        <v>0.18</v>
      </c>
      <c r="C17" s="148" t="s">
        <v>189</v>
      </c>
      <c r="D17" s="148" t="s">
        <v>431</v>
      </c>
      <c r="E17" s="189">
        <v>42760</v>
      </c>
      <c r="F17" s="148" t="s">
        <v>116</v>
      </c>
      <c r="G17" s="148" t="s">
        <v>391</v>
      </c>
      <c r="H17" s="148" t="s">
        <v>392</v>
      </c>
    </row>
    <row r="18" spans="1:31" s="183" customFormat="1" ht="60" x14ac:dyDescent="0.25">
      <c r="A18" s="148" t="s">
        <v>115</v>
      </c>
      <c r="B18" s="186">
        <v>0.2</v>
      </c>
      <c r="C18" s="148" t="s">
        <v>189</v>
      </c>
      <c r="D18" s="148" t="s">
        <v>494</v>
      </c>
      <c r="E18" s="148">
        <v>2017</v>
      </c>
      <c r="F18" s="148" t="s">
        <v>116</v>
      </c>
      <c r="G18" s="148" t="s">
        <v>391</v>
      </c>
      <c r="H18" s="148" t="s">
        <v>392</v>
      </c>
    </row>
    <row r="19" spans="1:31" s="183" customFormat="1" ht="60" x14ac:dyDescent="0.25">
      <c r="A19" s="148" t="s">
        <v>223</v>
      </c>
      <c r="B19" s="186">
        <v>0.18</v>
      </c>
      <c r="C19" s="148" t="s">
        <v>75</v>
      </c>
      <c r="D19" s="148" t="s">
        <v>437</v>
      </c>
      <c r="E19" s="148">
        <v>2017</v>
      </c>
      <c r="F19" s="148" t="s">
        <v>116</v>
      </c>
      <c r="G19" s="148" t="s">
        <v>391</v>
      </c>
      <c r="H19" s="148" t="s">
        <v>392</v>
      </c>
    </row>
    <row r="20" spans="1:31" s="183" customFormat="1" ht="60" x14ac:dyDescent="0.25">
      <c r="A20" s="148" t="s">
        <v>115</v>
      </c>
      <c r="B20" s="186">
        <v>0.2</v>
      </c>
      <c r="C20" s="148" t="s">
        <v>75</v>
      </c>
      <c r="D20" s="148" t="s">
        <v>390</v>
      </c>
      <c r="E20" s="148">
        <v>2016</v>
      </c>
      <c r="F20" s="148" t="s">
        <v>116</v>
      </c>
      <c r="G20" s="148" t="s">
        <v>391</v>
      </c>
      <c r="H20" s="148" t="s">
        <v>392</v>
      </c>
    </row>
    <row r="21" spans="1:31" s="183" customFormat="1" ht="60" x14ac:dyDescent="0.25">
      <c r="A21" s="148" t="s">
        <v>180</v>
      </c>
      <c r="B21" s="186">
        <v>0.2</v>
      </c>
      <c r="C21" s="148" t="s">
        <v>75</v>
      </c>
      <c r="D21" s="148" t="s">
        <v>529</v>
      </c>
      <c r="E21" s="148">
        <v>2016</v>
      </c>
      <c r="F21" s="148" t="s">
        <v>116</v>
      </c>
      <c r="G21" s="148" t="s">
        <v>391</v>
      </c>
      <c r="H21" s="148" t="s">
        <v>392</v>
      </c>
    </row>
    <row r="22" spans="1:31" s="183" customFormat="1" ht="60" x14ac:dyDescent="0.25">
      <c r="A22" s="148" t="s">
        <v>249</v>
      </c>
      <c r="B22" s="186">
        <v>0.22</v>
      </c>
      <c r="C22" s="148" t="s">
        <v>76</v>
      </c>
      <c r="D22" s="148" t="s">
        <v>450</v>
      </c>
      <c r="E22" s="148">
        <v>2017</v>
      </c>
      <c r="F22" s="148" t="s">
        <v>116</v>
      </c>
      <c r="G22" s="148" t="s">
        <v>391</v>
      </c>
      <c r="H22" s="148" t="s">
        <v>392</v>
      </c>
    </row>
    <row r="23" spans="1:31" s="183" customFormat="1" ht="60" x14ac:dyDescent="0.25">
      <c r="A23" s="180" t="s">
        <v>139</v>
      </c>
      <c r="B23" s="195">
        <v>0.35</v>
      </c>
      <c r="C23" s="180" t="s">
        <v>76</v>
      </c>
      <c r="D23" s="148" t="s">
        <v>521</v>
      </c>
      <c r="E23" s="196">
        <v>42644</v>
      </c>
      <c r="F23" s="148" t="s">
        <v>116</v>
      </c>
      <c r="G23" s="148" t="s">
        <v>391</v>
      </c>
      <c r="H23" s="148" t="s">
        <v>392</v>
      </c>
    </row>
    <row r="24" spans="1:31" s="183" customFormat="1" ht="60" x14ac:dyDescent="0.25">
      <c r="A24" s="180" t="s">
        <v>238</v>
      </c>
      <c r="B24" s="195">
        <v>0.01</v>
      </c>
      <c r="C24" s="180" t="s">
        <v>76</v>
      </c>
      <c r="D24" s="148" t="s">
        <v>390</v>
      </c>
      <c r="E24" s="148">
        <v>2016</v>
      </c>
      <c r="F24" s="148" t="s">
        <v>116</v>
      </c>
      <c r="G24" s="148" t="s">
        <v>391</v>
      </c>
      <c r="H24" s="148" t="s">
        <v>392</v>
      </c>
    </row>
    <row r="25" spans="1:31" s="183" customFormat="1" ht="60" x14ac:dyDescent="0.25">
      <c r="A25" s="148" t="s">
        <v>538</v>
      </c>
      <c r="B25" s="186">
        <v>0.13</v>
      </c>
      <c r="C25" s="148" t="s">
        <v>76</v>
      </c>
      <c r="D25" s="148" t="s">
        <v>539</v>
      </c>
      <c r="E25" s="148">
        <v>2015</v>
      </c>
      <c r="F25" s="148" t="s">
        <v>116</v>
      </c>
      <c r="G25" s="148" t="s">
        <v>391</v>
      </c>
      <c r="H25" s="148" t="s">
        <v>392</v>
      </c>
    </row>
    <row r="26" spans="1:31" s="183" customFormat="1" ht="60" x14ac:dyDescent="0.25">
      <c r="A26" s="148" t="s">
        <v>223</v>
      </c>
      <c r="B26" s="186">
        <v>0.18</v>
      </c>
      <c r="C26" s="148" t="s">
        <v>258</v>
      </c>
      <c r="D26" s="148" t="s">
        <v>390</v>
      </c>
      <c r="E26" s="148">
        <v>2016</v>
      </c>
      <c r="F26" s="148" t="s">
        <v>116</v>
      </c>
      <c r="G26" s="148" t="s">
        <v>391</v>
      </c>
      <c r="H26" s="148" t="s">
        <v>392</v>
      </c>
    </row>
    <row r="27" spans="1:31" s="183" customFormat="1" ht="60" x14ac:dyDescent="0.25">
      <c r="A27" s="148" t="s">
        <v>115</v>
      </c>
      <c r="B27" s="186">
        <v>0.2</v>
      </c>
      <c r="C27" s="148" t="s">
        <v>258</v>
      </c>
      <c r="D27" s="148" t="s">
        <v>423</v>
      </c>
      <c r="E27" s="148">
        <v>2017</v>
      </c>
      <c r="F27" s="148" t="s">
        <v>116</v>
      </c>
      <c r="G27" s="148" t="s">
        <v>391</v>
      </c>
      <c r="H27" s="148" t="s">
        <v>392</v>
      </c>
    </row>
    <row r="28" spans="1:31" s="183" customFormat="1" ht="60" x14ac:dyDescent="0.25">
      <c r="A28" s="148" t="s">
        <v>180</v>
      </c>
      <c r="B28" s="186">
        <v>0.2</v>
      </c>
      <c r="C28" s="148" t="s">
        <v>258</v>
      </c>
      <c r="D28" s="148" t="s">
        <v>531</v>
      </c>
      <c r="E28" s="148">
        <v>2017</v>
      </c>
      <c r="F28" s="197" t="s">
        <v>462</v>
      </c>
      <c r="G28" s="148" t="s">
        <v>391</v>
      </c>
      <c r="H28" s="148" t="s">
        <v>392</v>
      </c>
    </row>
    <row r="29" spans="1:31" s="183" customFormat="1" ht="60" x14ac:dyDescent="0.25">
      <c r="A29" s="148" t="s">
        <v>115</v>
      </c>
      <c r="B29" s="186">
        <v>0.2</v>
      </c>
      <c r="C29" s="148" t="s">
        <v>268</v>
      </c>
      <c r="D29" s="148" t="s">
        <v>437</v>
      </c>
      <c r="E29" s="148">
        <v>2017</v>
      </c>
      <c r="F29" s="148" t="s">
        <v>116</v>
      </c>
      <c r="G29" s="148" t="s">
        <v>391</v>
      </c>
      <c r="H29" s="148" t="s">
        <v>392</v>
      </c>
    </row>
    <row r="30" spans="1:31" s="183" customFormat="1" ht="60" x14ac:dyDescent="0.25">
      <c r="A30" s="148" t="s">
        <v>115</v>
      </c>
      <c r="B30" s="186">
        <v>0.2</v>
      </c>
      <c r="C30" s="148" t="s">
        <v>268</v>
      </c>
      <c r="D30" s="148" t="s">
        <v>511</v>
      </c>
      <c r="E30" s="148">
        <v>2017</v>
      </c>
      <c r="F30" s="148" t="s">
        <v>116</v>
      </c>
      <c r="G30" s="148" t="s">
        <v>391</v>
      </c>
      <c r="H30" s="148" t="s">
        <v>392</v>
      </c>
    </row>
    <row r="31" spans="1:31" s="183" customFormat="1" ht="60" x14ac:dyDescent="0.25">
      <c r="A31" s="148" t="s">
        <v>269</v>
      </c>
      <c r="B31" s="186">
        <v>0.2</v>
      </c>
      <c r="C31" s="148" t="s">
        <v>268</v>
      </c>
      <c r="D31" s="148" t="s">
        <v>524</v>
      </c>
      <c r="E31" s="148">
        <v>2017</v>
      </c>
      <c r="F31" s="148" t="s">
        <v>116</v>
      </c>
      <c r="G31" s="148" t="s">
        <v>391</v>
      </c>
      <c r="H31" s="148" t="s">
        <v>392</v>
      </c>
    </row>
    <row r="32" spans="1:31" ht="60" x14ac:dyDescent="0.25">
      <c r="A32" s="148" t="s">
        <v>535</v>
      </c>
      <c r="B32" s="186">
        <v>0.41</v>
      </c>
      <c r="C32" s="148" t="s">
        <v>17</v>
      </c>
      <c r="D32" s="148" t="s">
        <v>536</v>
      </c>
      <c r="E32" s="148">
        <v>2017</v>
      </c>
      <c r="F32" s="148" t="s">
        <v>116</v>
      </c>
      <c r="G32" s="148" t="s">
        <v>391</v>
      </c>
      <c r="H32" s="148" t="s">
        <v>392</v>
      </c>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row>
    <row r="33" spans="1:31" ht="60" x14ac:dyDescent="0.25">
      <c r="A33" s="148" t="s">
        <v>304</v>
      </c>
      <c r="B33" s="186">
        <v>0.25</v>
      </c>
      <c r="C33" s="148" t="s">
        <v>18</v>
      </c>
      <c r="D33" s="148" t="s">
        <v>437</v>
      </c>
      <c r="E33" s="148">
        <v>2017</v>
      </c>
      <c r="F33" s="148" t="s">
        <v>116</v>
      </c>
      <c r="G33" s="148" t="s">
        <v>391</v>
      </c>
      <c r="H33" s="148" t="s">
        <v>392</v>
      </c>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row>
    <row r="34" spans="1:31" ht="60" x14ac:dyDescent="0.25">
      <c r="A34" s="148" t="s">
        <v>460</v>
      </c>
      <c r="B34" s="190">
        <v>0.20499999999999999</v>
      </c>
      <c r="C34" s="148" t="s">
        <v>18</v>
      </c>
      <c r="D34" s="148" t="s">
        <v>461</v>
      </c>
      <c r="E34" s="180">
        <v>2017</v>
      </c>
      <c r="F34" s="191" t="s">
        <v>462</v>
      </c>
      <c r="G34" s="148" t="s">
        <v>391</v>
      </c>
      <c r="H34" s="148" t="s">
        <v>392</v>
      </c>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row>
    <row r="35" spans="1:31" ht="60" x14ac:dyDescent="0.25">
      <c r="A35" s="148" t="s">
        <v>514</v>
      </c>
      <c r="B35" s="186">
        <v>0.25</v>
      </c>
      <c r="C35" s="148" t="s">
        <v>18</v>
      </c>
      <c r="D35" s="148" t="s">
        <v>431</v>
      </c>
      <c r="E35" s="189">
        <v>42760</v>
      </c>
      <c r="F35" s="148" t="s">
        <v>116</v>
      </c>
      <c r="G35" s="148" t="s">
        <v>391</v>
      </c>
      <c r="H35" s="148" t="s">
        <v>392</v>
      </c>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row>
    <row r="36" spans="1:31" x14ac:dyDescent="0.25">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row>
    <row r="37" spans="1:31" x14ac:dyDescent="0.25">
      <c r="B37" s="183"/>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row>
    <row r="38" spans="1:31" x14ac:dyDescent="0.25">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row>
    <row r="39" spans="1:31" x14ac:dyDescent="0.25">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row>
    <row r="40" spans="1:31" x14ac:dyDescent="0.25">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row>
    <row r="41" spans="1:31" x14ac:dyDescent="0.25">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row>
    <row r="42" spans="1:31" x14ac:dyDescent="0.25">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row>
    <row r="43" spans="1:31" x14ac:dyDescent="0.25">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row>
    <row r="44" spans="1:31" x14ac:dyDescent="0.25">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row>
    <row r="45" spans="1:31" x14ac:dyDescent="0.25">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row>
    <row r="46" spans="1:31" x14ac:dyDescent="0.25">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row>
    <row r="47" spans="1:31" x14ac:dyDescent="0.25">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row>
    <row r="48" spans="1:31" x14ac:dyDescent="0.25">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row>
    <row r="49" spans="9:31" x14ac:dyDescent="0.25">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row>
    <row r="50" spans="9:31" x14ac:dyDescent="0.25">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row>
    <row r="51" spans="9:31" x14ac:dyDescent="0.25">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row>
    <row r="52" spans="9:31" x14ac:dyDescent="0.25">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row>
    <row r="53" spans="9:31" x14ac:dyDescent="0.25">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row>
    <row r="54" spans="9:31" x14ac:dyDescent="0.25">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row>
    <row r="55" spans="9:31" x14ac:dyDescent="0.25">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row>
    <row r="56" spans="9:31" x14ac:dyDescent="0.25">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row>
    <row r="57" spans="9:31" x14ac:dyDescent="0.25">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row>
    <row r="58" spans="9:31" x14ac:dyDescent="0.25">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row>
    <row r="59" spans="9:31" x14ac:dyDescent="0.25">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row>
    <row r="60" spans="9:31" x14ac:dyDescent="0.25">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row>
    <row r="61" spans="9:31" x14ac:dyDescent="0.25">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row>
    <row r="62" spans="9:31" x14ac:dyDescent="0.25">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row>
    <row r="63" spans="9:31" x14ac:dyDescent="0.25">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row>
    <row r="64" spans="9:31" x14ac:dyDescent="0.25">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row>
    <row r="65" spans="9:31" x14ac:dyDescent="0.25">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row>
    <row r="66" spans="9:31" x14ac:dyDescent="0.25">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row>
    <row r="67" spans="9:31" x14ac:dyDescent="0.25">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row>
    <row r="68" spans="9:31" x14ac:dyDescent="0.25">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row>
    <row r="69" spans="9:31" x14ac:dyDescent="0.25">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row>
    <row r="70" spans="9:31" x14ac:dyDescent="0.25">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row>
    <row r="71" spans="9:31" x14ac:dyDescent="0.25">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row>
    <row r="72" spans="9:31" x14ac:dyDescent="0.25">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row>
    <row r="73" spans="9:31" x14ac:dyDescent="0.25">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row>
    <row r="74" spans="9:31" x14ac:dyDescent="0.25">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row>
    <row r="75" spans="9:31" x14ac:dyDescent="0.25">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row>
    <row r="76" spans="9:31" x14ac:dyDescent="0.25">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row>
    <row r="77" spans="9:31" x14ac:dyDescent="0.25">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row>
    <row r="78" spans="9:31" x14ac:dyDescent="0.25">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row>
    <row r="79" spans="9:31" x14ac:dyDescent="0.25">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row>
    <row r="80" spans="9:31" x14ac:dyDescent="0.25">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row>
    <row r="81" spans="9:31" x14ac:dyDescent="0.25">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row>
    <row r="82" spans="9:31" x14ac:dyDescent="0.25">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row>
    <row r="83" spans="9:31" x14ac:dyDescent="0.25">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row>
    <row r="84" spans="9:31" x14ac:dyDescent="0.25">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row>
    <row r="85" spans="9:31" x14ac:dyDescent="0.25">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row>
    <row r="86" spans="9:31" x14ac:dyDescent="0.25">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row>
    <row r="87" spans="9:31" x14ac:dyDescent="0.25">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row>
    <row r="88" spans="9:31" x14ac:dyDescent="0.25">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row>
    <row r="89" spans="9:31" x14ac:dyDescent="0.25">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row>
    <row r="90" spans="9:31" x14ac:dyDescent="0.25">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row>
    <row r="91" spans="9:31" x14ac:dyDescent="0.25">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row>
    <row r="92" spans="9:31" x14ac:dyDescent="0.25">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row>
    <row r="93" spans="9:31" x14ac:dyDescent="0.25">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row>
    <row r="94" spans="9:31" x14ac:dyDescent="0.25">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row>
    <row r="95" spans="9:31" x14ac:dyDescent="0.25">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row>
    <row r="96" spans="9:31" x14ac:dyDescent="0.25">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row>
    <row r="97" spans="9:31" x14ac:dyDescent="0.25">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row>
    <row r="98" spans="9:31" x14ac:dyDescent="0.25">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row>
    <row r="99" spans="9:31" x14ac:dyDescent="0.25">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row>
    <row r="100" spans="9:31" x14ac:dyDescent="0.25">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row>
    <row r="101" spans="9:31" x14ac:dyDescent="0.25">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row>
    <row r="102" spans="9:31" x14ac:dyDescent="0.25">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row>
    <row r="103" spans="9:31" x14ac:dyDescent="0.25">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row>
    <row r="104" spans="9:31" x14ac:dyDescent="0.25">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row>
    <row r="105" spans="9:31" x14ac:dyDescent="0.25">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row>
    <row r="106" spans="9:31" x14ac:dyDescent="0.25">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row>
    <row r="107" spans="9:31" x14ac:dyDescent="0.25">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row>
    <row r="108" spans="9:31" x14ac:dyDescent="0.25">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row>
    <row r="109" spans="9:31" x14ac:dyDescent="0.25">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row>
    <row r="110" spans="9:31" x14ac:dyDescent="0.25">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row>
    <row r="111" spans="9:31" x14ac:dyDescent="0.25">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row>
    <row r="112" spans="9:31" x14ac:dyDescent="0.25">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row>
    <row r="113" spans="9:31" x14ac:dyDescent="0.25">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row>
    <row r="114" spans="9:31" x14ac:dyDescent="0.25">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row>
    <row r="115" spans="9:31" x14ac:dyDescent="0.25">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row>
    <row r="116" spans="9:31" x14ac:dyDescent="0.25">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row>
    <row r="117" spans="9:31" x14ac:dyDescent="0.25">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row>
    <row r="118" spans="9:31" x14ac:dyDescent="0.25">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row>
    <row r="119" spans="9:31" x14ac:dyDescent="0.25">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row>
    <row r="120" spans="9:31" x14ac:dyDescent="0.25">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row>
    <row r="121" spans="9:31" x14ac:dyDescent="0.25">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row>
    <row r="122" spans="9:31" x14ac:dyDescent="0.25">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row>
    <row r="123" spans="9:31" x14ac:dyDescent="0.25">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row>
    <row r="124" spans="9:31" x14ac:dyDescent="0.25">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row>
    <row r="125" spans="9:31" x14ac:dyDescent="0.25">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row>
    <row r="126" spans="9:31" x14ac:dyDescent="0.25">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row>
    <row r="127" spans="9:31" x14ac:dyDescent="0.25">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row>
    <row r="128" spans="9:31" x14ac:dyDescent="0.25">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row>
    <row r="129" spans="9:31" x14ac:dyDescent="0.25">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row>
    <row r="130" spans="9:31" x14ac:dyDescent="0.25">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row>
    <row r="131" spans="9:31" x14ac:dyDescent="0.25">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row>
    <row r="132" spans="9:31" x14ac:dyDescent="0.25">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row>
    <row r="133" spans="9:31" x14ac:dyDescent="0.25">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row>
    <row r="134" spans="9:31" x14ac:dyDescent="0.25">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row>
    <row r="135" spans="9:31" x14ac:dyDescent="0.25">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row>
    <row r="136" spans="9:31" x14ac:dyDescent="0.25">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row>
    <row r="137" spans="9:31" x14ac:dyDescent="0.25">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row>
    <row r="138" spans="9:31" x14ac:dyDescent="0.25">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row>
    <row r="139" spans="9:31" x14ac:dyDescent="0.25">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row>
    <row r="140" spans="9:31" x14ac:dyDescent="0.25">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row>
    <row r="141" spans="9:31" x14ac:dyDescent="0.25">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row>
    <row r="142" spans="9:31" x14ac:dyDescent="0.25">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row>
    <row r="143" spans="9:31" x14ac:dyDescent="0.25">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row>
    <row r="144" spans="9:31" x14ac:dyDescent="0.25">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row>
    <row r="145" spans="9:31" x14ac:dyDescent="0.25">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row>
    <row r="146" spans="9:31" x14ac:dyDescent="0.25">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row>
    <row r="147" spans="9:31" x14ac:dyDescent="0.25">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row>
    <row r="148" spans="9:31" x14ac:dyDescent="0.25">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row>
    <row r="149" spans="9:31" x14ac:dyDescent="0.25">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row>
    <row r="150" spans="9:31" x14ac:dyDescent="0.25">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row>
    <row r="151" spans="9:31" x14ac:dyDescent="0.25">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row>
    <row r="152" spans="9:31" x14ac:dyDescent="0.25">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row>
    <row r="153" spans="9:31" x14ac:dyDescent="0.25">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row>
    <row r="154" spans="9:31" x14ac:dyDescent="0.25">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row>
    <row r="155" spans="9:31" x14ac:dyDescent="0.25">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row>
    <row r="156" spans="9:31" x14ac:dyDescent="0.25">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row>
    <row r="157" spans="9:31" x14ac:dyDescent="0.25">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row>
    <row r="158" spans="9:31" x14ac:dyDescent="0.25">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row>
    <row r="159" spans="9:31" x14ac:dyDescent="0.25">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row>
    <row r="160" spans="9:31" x14ac:dyDescent="0.25">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row>
    <row r="161" spans="9:31" x14ac:dyDescent="0.25">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row>
    <row r="162" spans="9:31" x14ac:dyDescent="0.25">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row>
    <row r="163" spans="9:31" x14ac:dyDescent="0.25">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row>
    <row r="164" spans="9:31" x14ac:dyDescent="0.25">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row>
    <row r="165" spans="9:31" x14ac:dyDescent="0.25">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row>
    <row r="166" spans="9:31" x14ac:dyDescent="0.25">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row>
    <row r="167" spans="9:31" x14ac:dyDescent="0.25">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row>
    <row r="168" spans="9:31" x14ac:dyDescent="0.25">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row>
    <row r="169" spans="9:31" x14ac:dyDescent="0.25">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row>
    <row r="170" spans="9:31" x14ac:dyDescent="0.25">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row>
    <row r="171" spans="9:31" x14ac:dyDescent="0.25">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row>
    <row r="172" spans="9:31" x14ac:dyDescent="0.25">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row>
    <row r="173" spans="9:31" x14ac:dyDescent="0.25">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row>
    <row r="174" spans="9:31" x14ac:dyDescent="0.25">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row>
    <row r="175" spans="9:31" x14ac:dyDescent="0.25">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row>
    <row r="176" spans="9:31" x14ac:dyDescent="0.25">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row>
    <row r="177" spans="9:31" x14ac:dyDescent="0.25">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row>
    <row r="178" spans="9:31" x14ac:dyDescent="0.25">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row>
    <row r="179" spans="9:31" x14ac:dyDescent="0.25">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row>
    <row r="180" spans="9:31" x14ac:dyDescent="0.25">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row>
    <row r="181" spans="9:31" x14ac:dyDescent="0.25">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row>
    <row r="182" spans="9:31" x14ac:dyDescent="0.25">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row>
    <row r="183" spans="9:31" x14ac:dyDescent="0.25">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row>
    <row r="184" spans="9:31" x14ac:dyDescent="0.25">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row>
    <row r="185" spans="9:31" x14ac:dyDescent="0.25">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row>
    <row r="186" spans="9:31" x14ac:dyDescent="0.25">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row>
    <row r="187" spans="9:31" x14ac:dyDescent="0.25">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row>
    <row r="188" spans="9:31" x14ac:dyDescent="0.25">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row>
    <row r="189" spans="9:31" x14ac:dyDescent="0.25">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row>
    <row r="190" spans="9:31" x14ac:dyDescent="0.25">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row>
    <row r="191" spans="9:31" x14ac:dyDescent="0.25">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row>
    <row r="192" spans="9:31" x14ac:dyDescent="0.25">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row>
    <row r="193" spans="9:31" x14ac:dyDescent="0.25">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row>
    <row r="194" spans="9:31" x14ac:dyDescent="0.25">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row>
    <row r="195" spans="9:31" x14ac:dyDescent="0.25">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row>
    <row r="196" spans="9:31" x14ac:dyDescent="0.25">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row>
    <row r="197" spans="9:31" x14ac:dyDescent="0.25">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row>
    <row r="198" spans="9:31" x14ac:dyDescent="0.25">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row>
    <row r="199" spans="9:31" x14ac:dyDescent="0.25">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row>
    <row r="200" spans="9:31" x14ac:dyDescent="0.25">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row>
    <row r="201" spans="9:31" x14ac:dyDescent="0.25">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row>
    <row r="202" spans="9:31" x14ac:dyDescent="0.25">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row>
    <row r="203" spans="9:31" x14ac:dyDescent="0.25">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row>
    <row r="204" spans="9:31" x14ac:dyDescent="0.25">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row>
    <row r="205" spans="9:31" x14ac:dyDescent="0.25">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row>
    <row r="206" spans="9:31" x14ac:dyDescent="0.25">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row>
    <row r="207" spans="9:31" x14ac:dyDescent="0.25">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row>
    <row r="208" spans="9:31" x14ac:dyDescent="0.25">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row>
    <row r="209" spans="9:31" x14ac:dyDescent="0.25">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row>
    <row r="210" spans="9:31" x14ac:dyDescent="0.25">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row>
    <row r="211" spans="9:31" x14ac:dyDescent="0.25">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row>
    <row r="212" spans="9:31" x14ac:dyDescent="0.25">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row>
    <row r="213" spans="9:31" x14ac:dyDescent="0.25">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row>
    <row r="214" spans="9:31" x14ac:dyDescent="0.25">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row>
    <row r="215" spans="9:31" x14ac:dyDescent="0.25">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row>
    <row r="216" spans="9:31" x14ac:dyDescent="0.25">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row>
    <row r="217" spans="9:31" x14ac:dyDescent="0.25">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row>
    <row r="218" spans="9:31" x14ac:dyDescent="0.25">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row>
    <row r="219" spans="9:31" x14ac:dyDescent="0.25">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row>
    <row r="220" spans="9:31" x14ac:dyDescent="0.25">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row>
    <row r="221" spans="9:31" x14ac:dyDescent="0.25">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row>
    <row r="222" spans="9:31" x14ac:dyDescent="0.25">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row>
    <row r="223" spans="9:31" x14ac:dyDescent="0.25">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row>
    <row r="224" spans="9:31" x14ac:dyDescent="0.25">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row>
    <row r="225" spans="9:31" x14ac:dyDescent="0.25">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row>
    <row r="226" spans="9:31" x14ac:dyDescent="0.25">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row>
    <row r="227" spans="9:31" x14ac:dyDescent="0.25">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row>
    <row r="228" spans="9:31" x14ac:dyDescent="0.25">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row>
    <row r="229" spans="9:31" x14ac:dyDescent="0.25">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row>
    <row r="230" spans="9:31" x14ac:dyDescent="0.25">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row>
    <row r="231" spans="9:31" x14ac:dyDescent="0.25">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row>
    <row r="232" spans="9:31" x14ac:dyDescent="0.25">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row>
    <row r="233" spans="9:31" x14ac:dyDescent="0.25">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row>
    <row r="234" spans="9:31" x14ac:dyDescent="0.25">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row>
    <row r="235" spans="9:31" x14ac:dyDescent="0.25">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row>
    <row r="236" spans="9:31" x14ac:dyDescent="0.25">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row>
    <row r="237" spans="9:31" x14ac:dyDescent="0.25">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row>
    <row r="238" spans="9:31" x14ac:dyDescent="0.25">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row>
    <row r="239" spans="9:31" x14ac:dyDescent="0.25">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row>
    <row r="240" spans="9:31" x14ac:dyDescent="0.25">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row>
    <row r="241" spans="9:31" x14ac:dyDescent="0.25">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row>
    <row r="242" spans="9:31" x14ac:dyDescent="0.25">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row>
    <row r="243" spans="9:31" x14ac:dyDescent="0.25">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row>
    <row r="244" spans="9:31" x14ac:dyDescent="0.25">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row>
    <row r="245" spans="9:31" x14ac:dyDescent="0.25">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row>
    <row r="246" spans="9:31" x14ac:dyDescent="0.25">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row>
    <row r="247" spans="9:31" x14ac:dyDescent="0.25">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row>
    <row r="248" spans="9:31" x14ac:dyDescent="0.25">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row>
    <row r="249" spans="9:31" x14ac:dyDescent="0.25">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row>
    <row r="250" spans="9:31" x14ac:dyDescent="0.25">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row>
    <row r="251" spans="9:31" x14ac:dyDescent="0.25">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row>
    <row r="252" spans="9:31" x14ac:dyDescent="0.25">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row>
    <row r="253" spans="9:31" x14ac:dyDescent="0.25">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row>
    <row r="254" spans="9:31" x14ac:dyDescent="0.25">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row>
    <row r="255" spans="9:31" x14ac:dyDescent="0.25">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row>
    <row r="256" spans="9:31" x14ac:dyDescent="0.25">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row>
    <row r="257" spans="9:31" x14ac:dyDescent="0.25">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row>
    <row r="258" spans="9:31" x14ac:dyDescent="0.25">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row>
    <row r="259" spans="9:31" x14ac:dyDescent="0.25">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row>
    <row r="260" spans="9:31" x14ac:dyDescent="0.25">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row>
    <row r="261" spans="9:31" x14ac:dyDescent="0.25">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row>
    <row r="262" spans="9:31" x14ac:dyDescent="0.25">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row>
    <row r="263" spans="9:31" x14ac:dyDescent="0.25">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row>
    <row r="264" spans="9:31" x14ac:dyDescent="0.25">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row>
    <row r="265" spans="9:31" x14ac:dyDescent="0.25">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row>
    <row r="266" spans="9:31" x14ac:dyDescent="0.25">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row>
    <row r="267" spans="9:31" x14ac:dyDescent="0.25">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row>
    <row r="268" spans="9:31" x14ac:dyDescent="0.25">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row>
    <row r="269" spans="9:31" x14ac:dyDescent="0.25">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row>
    <row r="270" spans="9:31" x14ac:dyDescent="0.25">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row>
    <row r="271" spans="9:31" x14ac:dyDescent="0.25">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row>
    <row r="272" spans="9:31" x14ac:dyDescent="0.25">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row>
    <row r="273" spans="9:31" x14ac:dyDescent="0.25">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row>
    <row r="274" spans="9:31" x14ac:dyDescent="0.25">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row>
    <row r="275" spans="9:31" x14ac:dyDescent="0.25">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row>
    <row r="276" spans="9:31" x14ac:dyDescent="0.25">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row>
    <row r="277" spans="9:31" x14ac:dyDescent="0.25">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row>
    <row r="278" spans="9:31" x14ac:dyDescent="0.25">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row>
    <row r="279" spans="9:31" x14ac:dyDescent="0.25">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row>
    <row r="280" spans="9:31" x14ac:dyDescent="0.25">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row>
    <row r="281" spans="9:31" x14ac:dyDescent="0.25">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row>
    <row r="282" spans="9:31" x14ac:dyDescent="0.25">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row>
    <row r="283" spans="9:31" x14ac:dyDescent="0.25">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row>
    <row r="284" spans="9:31" x14ac:dyDescent="0.25">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row>
    <row r="285" spans="9:31" x14ac:dyDescent="0.25">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row>
    <row r="286" spans="9:31" x14ac:dyDescent="0.25">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row>
    <row r="287" spans="9:31" x14ac:dyDescent="0.25">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row>
    <row r="288" spans="9:31" x14ac:dyDescent="0.25">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row>
    <row r="289" spans="9:31" x14ac:dyDescent="0.25">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row>
    <row r="290" spans="9:31" x14ac:dyDescent="0.25">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row>
    <row r="291" spans="9:31" x14ac:dyDescent="0.25">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row>
    <row r="292" spans="9:31" x14ac:dyDescent="0.25">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row>
    <row r="293" spans="9:31" x14ac:dyDescent="0.25">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row>
    <row r="294" spans="9:31" x14ac:dyDescent="0.25">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row>
    <row r="295" spans="9:31" x14ac:dyDescent="0.25">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row>
    <row r="296" spans="9:31" x14ac:dyDescent="0.25">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row>
    <row r="297" spans="9:31" x14ac:dyDescent="0.25">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row>
  </sheetData>
  <sortState ref="X5:AE52">
    <sortCondition ref="Z5:Z52"/>
  </sortState>
  <mergeCells count="5">
    <mergeCell ref="A3:C3"/>
    <mergeCell ref="D3:E3"/>
    <mergeCell ref="F3:H3"/>
    <mergeCell ref="A1:D1"/>
    <mergeCell ref="A2:H2"/>
  </mergeCells>
  <dataValidations count="1">
    <dataValidation type="list" allowBlank="1" showInputMessage="1" showErrorMessage="1" sqref="C5:C17">
      <formula1>$A$6:$A$12</formula1>
    </dataValidation>
  </dataValidations>
  <pageMargins left="0.7" right="0.7" top="0.75" bottom="0.75" header="0.3" footer="0.3"/>
  <pageSetup paperSize="17" orientation="landscape" verticalDpi="0" r:id="rId1"/>
  <headerFooter>
    <oddFooter>&amp;LGSS17778A-SAFETY_SUPL Pricing Spreadsheet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pane xSplit="1" ySplit="4" topLeftCell="B5" activePane="bottomRight" state="frozen"/>
      <selection pane="topRight" activeCell="B1" sqref="B1"/>
      <selection pane="bottomLeft" activeCell="A5" sqref="A5"/>
      <selection pane="bottomRight" activeCell="J18" sqref="J18"/>
    </sheetView>
  </sheetViews>
  <sheetFormatPr defaultRowHeight="15" x14ac:dyDescent="0.25"/>
  <cols>
    <col min="1" max="1" width="15" style="146" bestFit="1" customWidth="1"/>
    <col min="2" max="2" width="8.28515625" style="146" bestFit="1" customWidth="1"/>
    <col min="3" max="3" width="25.28515625" style="146" bestFit="1" customWidth="1"/>
    <col min="4" max="4" width="23.7109375" style="146" customWidth="1"/>
    <col min="5" max="5" width="20.28515625" style="146" customWidth="1"/>
    <col min="6" max="6" width="11.5703125" style="146" customWidth="1"/>
    <col min="7" max="7" width="23.7109375" style="146" customWidth="1"/>
    <col min="8" max="8" width="13.140625" style="146" customWidth="1"/>
  </cols>
  <sheetData>
    <row r="1" spans="1:8" s="146" customFormat="1" x14ac:dyDescent="0.25">
      <c r="A1" s="266" t="s">
        <v>556</v>
      </c>
      <c r="B1" s="266"/>
      <c r="C1" s="266"/>
      <c r="D1" s="266"/>
    </row>
    <row r="2" spans="1:8" x14ac:dyDescent="0.25">
      <c r="A2" s="305" t="s">
        <v>96</v>
      </c>
      <c r="B2" s="305"/>
      <c r="C2" s="305"/>
      <c r="D2" s="305"/>
      <c r="E2" s="305"/>
      <c r="F2" s="305"/>
      <c r="G2" s="305"/>
      <c r="H2" s="305"/>
    </row>
    <row r="3" spans="1:8" x14ac:dyDescent="0.25">
      <c r="A3" s="300" t="s">
        <v>380</v>
      </c>
      <c r="B3" s="300"/>
      <c r="C3" s="300"/>
      <c r="D3" s="300" t="s">
        <v>381</v>
      </c>
      <c r="E3" s="300"/>
      <c r="F3" s="301" t="s">
        <v>382</v>
      </c>
      <c r="G3" s="302"/>
      <c r="H3" s="303"/>
    </row>
    <row r="4" spans="1:8" ht="45" x14ac:dyDescent="0.25">
      <c r="A4" s="177" t="s">
        <v>101</v>
      </c>
      <c r="B4" s="177" t="s">
        <v>383</v>
      </c>
      <c r="C4" s="178" t="s">
        <v>384</v>
      </c>
      <c r="D4" s="179" t="s">
        <v>385</v>
      </c>
      <c r="E4" s="179" t="s">
        <v>386</v>
      </c>
      <c r="F4" s="179" t="s">
        <v>387</v>
      </c>
      <c r="G4" s="179" t="s">
        <v>388</v>
      </c>
      <c r="H4" s="179" t="s">
        <v>389</v>
      </c>
    </row>
    <row r="5" spans="1:8" ht="39" x14ac:dyDescent="0.25">
      <c r="A5" s="200" t="s">
        <v>118</v>
      </c>
      <c r="B5" s="201">
        <v>0.17</v>
      </c>
      <c r="C5" s="200" t="s">
        <v>112</v>
      </c>
      <c r="D5" s="200" t="s">
        <v>393</v>
      </c>
      <c r="E5" s="200" t="s">
        <v>394</v>
      </c>
      <c r="F5" s="200" t="s">
        <v>395</v>
      </c>
      <c r="G5" s="200" t="s">
        <v>396</v>
      </c>
      <c r="H5" s="200" t="s">
        <v>397</v>
      </c>
    </row>
    <row r="6" spans="1:8" ht="26.25" x14ac:dyDescent="0.25">
      <c r="A6" s="200" t="s">
        <v>153</v>
      </c>
      <c r="B6" s="201">
        <v>0.3</v>
      </c>
      <c r="C6" s="200" t="s">
        <v>72</v>
      </c>
      <c r="D6" s="200" t="s">
        <v>413</v>
      </c>
      <c r="E6" s="200" t="s">
        <v>414</v>
      </c>
      <c r="F6" s="200" t="s">
        <v>415</v>
      </c>
      <c r="G6" s="200" t="s">
        <v>396</v>
      </c>
      <c r="H6" s="200" t="s">
        <v>416</v>
      </c>
    </row>
    <row r="7" spans="1:8" ht="26.25" x14ac:dyDescent="0.25">
      <c r="A7" s="200" t="s">
        <v>167</v>
      </c>
      <c r="B7" s="201">
        <v>0.2</v>
      </c>
      <c r="C7" s="200" t="s">
        <v>72</v>
      </c>
      <c r="D7" s="200" t="s">
        <v>424</v>
      </c>
      <c r="E7" s="200" t="s">
        <v>425</v>
      </c>
      <c r="F7" s="200" t="s">
        <v>426</v>
      </c>
      <c r="G7" s="200" t="s">
        <v>396</v>
      </c>
      <c r="H7" s="200" t="s">
        <v>397</v>
      </c>
    </row>
    <row r="8" spans="1:8" ht="26.25" x14ac:dyDescent="0.25">
      <c r="A8" s="200" t="s">
        <v>475</v>
      </c>
      <c r="B8" s="201">
        <v>0.5</v>
      </c>
      <c r="C8" s="200" t="s">
        <v>73</v>
      </c>
      <c r="D8" s="200" t="s">
        <v>432</v>
      </c>
      <c r="E8" s="200" t="s">
        <v>414</v>
      </c>
      <c r="F8" s="200" t="s">
        <v>426</v>
      </c>
      <c r="G8" s="200" t="s">
        <v>396</v>
      </c>
      <c r="H8" s="200" t="s">
        <v>416</v>
      </c>
    </row>
    <row r="9" spans="1:8" ht="26.25" x14ac:dyDescent="0.25">
      <c r="A9" s="200" t="s">
        <v>180</v>
      </c>
      <c r="B9" s="201">
        <v>0.25</v>
      </c>
      <c r="C9" s="200" t="s">
        <v>73</v>
      </c>
      <c r="D9" s="200" t="s">
        <v>438</v>
      </c>
      <c r="E9" s="200" t="s">
        <v>414</v>
      </c>
      <c r="F9" s="200" t="s">
        <v>395</v>
      </c>
      <c r="G9" s="200" t="s">
        <v>396</v>
      </c>
      <c r="H9" s="200" t="s">
        <v>397</v>
      </c>
    </row>
    <row r="10" spans="1:8" ht="26.25" x14ac:dyDescent="0.25">
      <c r="A10" s="200" t="s">
        <v>153</v>
      </c>
      <c r="B10" s="201">
        <v>0.3</v>
      </c>
      <c r="C10" s="200" t="s">
        <v>189</v>
      </c>
      <c r="D10" s="200" t="s">
        <v>413</v>
      </c>
      <c r="E10" s="200" t="s">
        <v>414</v>
      </c>
      <c r="F10" s="200" t="s">
        <v>415</v>
      </c>
      <c r="G10" s="200" t="s">
        <v>396</v>
      </c>
      <c r="H10" s="200" t="s">
        <v>446</v>
      </c>
    </row>
    <row r="11" spans="1:8" ht="39" x14ac:dyDescent="0.25">
      <c r="A11" s="200" t="s">
        <v>118</v>
      </c>
      <c r="B11" s="201">
        <v>0.17</v>
      </c>
      <c r="C11" s="200" t="s">
        <v>75</v>
      </c>
      <c r="D11" s="200" t="s">
        <v>393</v>
      </c>
      <c r="E11" s="200" t="s">
        <v>394</v>
      </c>
      <c r="F11" s="200" t="s">
        <v>395</v>
      </c>
      <c r="G11" s="200" t="s">
        <v>396</v>
      </c>
      <c r="H11" s="200" t="s">
        <v>397</v>
      </c>
    </row>
    <row r="12" spans="1:8" ht="26.25" x14ac:dyDescent="0.25">
      <c r="A12" s="200" t="s">
        <v>180</v>
      </c>
      <c r="B12" s="201">
        <v>0.25</v>
      </c>
      <c r="C12" s="200" t="s">
        <v>75</v>
      </c>
      <c r="D12" s="200" t="s">
        <v>438</v>
      </c>
      <c r="E12" s="200" t="s">
        <v>414</v>
      </c>
      <c r="F12" s="200" t="s">
        <v>395</v>
      </c>
      <c r="G12" s="200" t="s">
        <v>396</v>
      </c>
      <c r="H12" s="200" t="s">
        <v>416</v>
      </c>
    </row>
    <row r="13" spans="1:8" ht="26.25" x14ac:dyDescent="0.25">
      <c r="A13" s="200" t="s">
        <v>238</v>
      </c>
      <c r="B13" s="201">
        <v>0.22</v>
      </c>
      <c r="C13" s="200" t="s">
        <v>76</v>
      </c>
      <c r="D13" s="200" t="s">
        <v>470</v>
      </c>
      <c r="E13" s="200" t="s">
        <v>414</v>
      </c>
      <c r="F13" s="200" t="s">
        <v>426</v>
      </c>
      <c r="G13" s="200" t="s">
        <v>396</v>
      </c>
      <c r="H13" s="200" t="s">
        <v>416</v>
      </c>
    </row>
    <row r="14" spans="1:8" ht="26.25" x14ac:dyDescent="0.25">
      <c r="A14" s="200" t="s">
        <v>249</v>
      </c>
      <c r="B14" s="201">
        <v>0.32</v>
      </c>
      <c r="C14" s="200" t="s">
        <v>76</v>
      </c>
      <c r="D14" s="200" t="s">
        <v>463</v>
      </c>
      <c r="E14" s="200" t="s">
        <v>414</v>
      </c>
      <c r="F14" s="200" t="s">
        <v>426</v>
      </c>
      <c r="G14" s="200" t="s">
        <v>396</v>
      </c>
      <c r="H14" s="200" t="s">
        <v>464</v>
      </c>
    </row>
    <row r="15" spans="1:8" ht="26.25" x14ac:dyDescent="0.25">
      <c r="A15" s="200" t="s">
        <v>223</v>
      </c>
      <c r="B15" s="201">
        <v>0.34</v>
      </c>
      <c r="C15" s="200" t="s">
        <v>258</v>
      </c>
      <c r="D15" s="200" t="s">
        <v>476</v>
      </c>
      <c r="E15" s="200" t="s">
        <v>414</v>
      </c>
      <c r="F15" s="200" t="s">
        <v>477</v>
      </c>
      <c r="G15" s="200" t="s">
        <v>396</v>
      </c>
      <c r="H15" s="200" t="s">
        <v>416</v>
      </c>
    </row>
    <row r="16" spans="1:8" ht="39" x14ac:dyDescent="0.25">
      <c r="A16" s="200" t="s">
        <v>118</v>
      </c>
      <c r="B16" s="201">
        <v>0.17</v>
      </c>
      <c r="C16" s="200" t="s">
        <v>268</v>
      </c>
      <c r="D16" s="200" t="s">
        <v>490</v>
      </c>
      <c r="E16" s="200" t="s">
        <v>394</v>
      </c>
      <c r="F16" s="200" t="s">
        <v>395</v>
      </c>
      <c r="G16" s="200" t="s">
        <v>396</v>
      </c>
      <c r="H16" s="200" t="s">
        <v>397</v>
      </c>
    </row>
    <row r="17" spans="1:8" ht="26.25" x14ac:dyDescent="0.25">
      <c r="A17" s="200" t="s">
        <v>283</v>
      </c>
      <c r="B17" s="201">
        <v>0.24</v>
      </c>
      <c r="C17" s="200" t="s">
        <v>268</v>
      </c>
      <c r="D17" s="200" t="s">
        <v>484</v>
      </c>
      <c r="E17" s="200" t="s">
        <v>485</v>
      </c>
      <c r="F17" s="200" t="s">
        <v>426</v>
      </c>
      <c r="G17" s="200" t="s">
        <v>396</v>
      </c>
      <c r="H17" s="200" t="s">
        <v>416</v>
      </c>
    </row>
    <row r="18" spans="1:8" ht="26.25" x14ac:dyDescent="0.25">
      <c r="A18" s="200" t="s">
        <v>304</v>
      </c>
      <c r="B18" s="201">
        <v>0.33</v>
      </c>
      <c r="C18" s="200" t="s">
        <v>18</v>
      </c>
      <c r="D18" s="200" t="s">
        <v>495</v>
      </c>
      <c r="E18" s="200" t="s">
        <v>496</v>
      </c>
      <c r="F18" s="200" t="s">
        <v>426</v>
      </c>
      <c r="G18" s="200" t="s">
        <v>396</v>
      </c>
      <c r="H18" s="200" t="s">
        <v>416</v>
      </c>
    </row>
    <row r="19" spans="1:8" x14ac:dyDescent="0.25">
      <c r="A19" s="183"/>
      <c r="B19" s="183"/>
      <c r="C19" s="198"/>
      <c r="D19" s="198"/>
      <c r="E19" s="198"/>
      <c r="F19" s="198"/>
      <c r="G19" s="198"/>
      <c r="H19" s="198"/>
    </row>
    <row r="20" spans="1:8" x14ac:dyDescent="0.25">
      <c r="A20" s="183"/>
      <c r="B20" s="183"/>
      <c r="C20" s="198"/>
      <c r="D20" s="198"/>
      <c r="E20" s="198"/>
      <c r="F20" s="198"/>
      <c r="G20" s="198"/>
      <c r="H20" s="198"/>
    </row>
    <row r="21" spans="1:8" x14ac:dyDescent="0.25">
      <c r="A21" s="183"/>
      <c r="B21" s="183"/>
      <c r="C21" s="198"/>
      <c r="D21" s="198"/>
      <c r="E21" s="198"/>
      <c r="F21" s="198"/>
      <c r="G21" s="198"/>
      <c r="H21" s="198"/>
    </row>
    <row r="22" spans="1:8" x14ac:dyDescent="0.25">
      <c r="A22" s="183"/>
      <c r="B22" s="183"/>
      <c r="C22" s="198"/>
      <c r="D22" s="198"/>
      <c r="E22" s="198"/>
      <c r="F22" s="198"/>
      <c r="G22" s="198"/>
      <c r="H22" s="198"/>
    </row>
    <row r="23" spans="1:8" x14ac:dyDescent="0.25">
      <c r="A23" s="183"/>
      <c r="B23" s="183"/>
      <c r="C23" s="198"/>
      <c r="D23" s="198"/>
      <c r="E23" s="198"/>
      <c r="F23" s="198"/>
      <c r="G23" s="198"/>
      <c r="H23" s="198"/>
    </row>
    <row r="24" spans="1:8" x14ac:dyDescent="0.25">
      <c r="A24" s="183"/>
      <c r="B24" s="194"/>
      <c r="C24" s="183"/>
      <c r="D24" s="183"/>
      <c r="E24" s="183"/>
      <c r="F24" s="183"/>
      <c r="G24" s="183"/>
      <c r="H24" s="183"/>
    </row>
    <row r="25" spans="1:8" x14ac:dyDescent="0.25">
      <c r="A25" s="183"/>
      <c r="B25" s="183"/>
      <c r="C25" s="183"/>
      <c r="D25" s="183"/>
      <c r="E25" s="183"/>
      <c r="F25" s="183"/>
      <c r="G25" s="183"/>
      <c r="H25" s="183"/>
    </row>
    <row r="26" spans="1:8" x14ac:dyDescent="0.25">
      <c r="A26" s="183"/>
      <c r="B26" s="183"/>
      <c r="C26" s="183"/>
      <c r="D26" s="183"/>
      <c r="E26" s="183"/>
      <c r="F26" s="183"/>
      <c r="G26" s="183"/>
      <c r="H26" s="183"/>
    </row>
    <row r="27" spans="1:8" x14ac:dyDescent="0.25">
      <c r="A27" s="183"/>
      <c r="B27" s="183"/>
      <c r="C27" s="183"/>
      <c r="D27" s="183"/>
      <c r="E27" s="183"/>
      <c r="F27" s="183"/>
      <c r="G27" s="183"/>
      <c r="H27" s="183"/>
    </row>
    <row r="28" spans="1:8" x14ac:dyDescent="0.25">
      <c r="A28" s="183"/>
      <c r="B28" s="183"/>
      <c r="C28" s="183"/>
      <c r="D28" s="183"/>
      <c r="E28" s="183"/>
      <c r="F28" s="183"/>
      <c r="G28" s="183"/>
      <c r="H28" s="183"/>
    </row>
    <row r="29" spans="1:8" x14ac:dyDescent="0.25">
      <c r="A29" s="183"/>
      <c r="B29" s="183"/>
      <c r="C29" s="183"/>
      <c r="D29" s="183"/>
      <c r="E29" s="183"/>
      <c r="F29" s="183"/>
      <c r="G29" s="183"/>
      <c r="H29" s="183"/>
    </row>
    <row r="30" spans="1:8" x14ac:dyDescent="0.25">
      <c r="A30" s="183"/>
      <c r="B30" s="183"/>
      <c r="C30" s="183"/>
      <c r="D30" s="183"/>
      <c r="E30" s="183"/>
      <c r="F30" s="183"/>
      <c r="G30" s="183"/>
      <c r="H30" s="183"/>
    </row>
    <row r="31" spans="1:8" x14ac:dyDescent="0.25">
      <c r="A31" s="183"/>
      <c r="B31" s="183"/>
      <c r="C31" s="183"/>
      <c r="D31" s="183"/>
      <c r="E31" s="183"/>
      <c r="F31" s="183"/>
      <c r="G31" s="183"/>
      <c r="H31" s="183"/>
    </row>
    <row r="32" spans="1:8" x14ac:dyDescent="0.25">
      <c r="A32" s="183"/>
      <c r="B32" s="183"/>
    </row>
    <row r="33" spans="1:2" x14ac:dyDescent="0.25">
      <c r="A33" s="183"/>
      <c r="B33" s="183"/>
    </row>
    <row r="34" spans="1:2" x14ac:dyDescent="0.25">
      <c r="A34" s="183"/>
      <c r="B34" s="183"/>
    </row>
    <row r="35" spans="1:2" x14ac:dyDescent="0.25">
      <c r="A35" s="183"/>
      <c r="B35" s="183"/>
    </row>
    <row r="36" spans="1:2" x14ac:dyDescent="0.25">
      <c r="A36" s="183"/>
      <c r="B36" s="183"/>
    </row>
  </sheetData>
  <sortState ref="A5:H18">
    <sortCondition ref="C5:C18"/>
  </sortState>
  <mergeCells count="5">
    <mergeCell ref="A1:D1"/>
    <mergeCell ref="A3:C3"/>
    <mergeCell ref="D3:E3"/>
    <mergeCell ref="F3:H3"/>
    <mergeCell ref="A2:H2"/>
  </mergeCells>
  <dataValidations count="1">
    <dataValidation type="list" allowBlank="1" showInputMessage="1" showErrorMessage="1" sqref="C5:C18">
      <formula1>$J$8:$J$20</formula1>
    </dataValidation>
  </dataValidations>
  <pageMargins left="0.7" right="0.7" top="0.75" bottom="0.75" header="0.3" footer="0.3"/>
  <pageSetup paperSize="17" orientation="landscape" verticalDpi="0" r:id="rId1"/>
  <headerFooter>
    <oddFooter>&amp;LGSS17778A-SAFETY_SUPL Pricing Spreadsheet</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
  <sheetViews>
    <sheetView zoomScaleNormal="100" workbookViewId="0">
      <pane xSplit="1" ySplit="4" topLeftCell="B5" activePane="bottomRight" state="frozen"/>
      <selection pane="topRight" activeCell="B1" sqref="B1"/>
      <selection pane="bottomLeft" activeCell="A5" sqref="A5"/>
      <selection pane="bottomRight" activeCell="K6" sqref="K6"/>
    </sheetView>
  </sheetViews>
  <sheetFormatPr defaultRowHeight="15" x14ac:dyDescent="0.25"/>
  <cols>
    <col min="1" max="1" width="14.7109375" style="146" customWidth="1"/>
    <col min="2" max="2" width="8.7109375" style="146"/>
    <col min="3" max="3" width="12.85546875" style="146" customWidth="1"/>
    <col min="4" max="4" width="29.7109375" style="146" customWidth="1"/>
    <col min="5" max="5" width="19.7109375" style="146" bestFit="1" customWidth="1"/>
    <col min="6" max="6" width="21.28515625" style="146" customWidth="1"/>
    <col min="7" max="7" width="64.140625" style="146" customWidth="1"/>
    <col min="8" max="8" width="33.7109375" style="146" customWidth="1"/>
  </cols>
  <sheetData>
    <row r="1" spans="1:8" s="146" customFormat="1" ht="14.45" customHeight="1" x14ac:dyDescent="0.25">
      <c r="A1" s="311" t="s">
        <v>556</v>
      </c>
      <c r="B1" s="311"/>
      <c r="C1" s="311"/>
      <c r="D1" s="311"/>
      <c r="E1" s="250"/>
      <c r="F1" s="250"/>
      <c r="G1" s="250"/>
      <c r="H1" s="250"/>
    </row>
    <row r="2" spans="1:8" x14ac:dyDescent="0.25">
      <c r="A2" s="310" t="s">
        <v>97</v>
      </c>
      <c r="B2" s="310"/>
      <c r="C2" s="310"/>
      <c r="D2" s="310"/>
      <c r="E2" s="310"/>
      <c r="F2" s="310"/>
      <c r="G2" s="310"/>
      <c r="H2" s="310"/>
    </row>
    <row r="3" spans="1:8" x14ac:dyDescent="0.25">
      <c r="A3" s="306" t="s">
        <v>380</v>
      </c>
      <c r="B3" s="306"/>
      <c r="C3" s="306"/>
      <c r="D3" s="306" t="s">
        <v>381</v>
      </c>
      <c r="E3" s="306"/>
      <c r="F3" s="307" t="s">
        <v>382</v>
      </c>
      <c r="G3" s="308"/>
      <c r="H3" s="309"/>
    </row>
    <row r="4" spans="1:8" ht="45" x14ac:dyDescent="0.25">
      <c r="A4" s="251" t="s">
        <v>101</v>
      </c>
      <c r="B4" s="251" t="s">
        <v>383</v>
      </c>
      <c r="C4" s="252" t="s">
        <v>384</v>
      </c>
      <c r="D4" s="253" t="s">
        <v>385</v>
      </c>
      <c r="E4" s="253" t="s">
        <v>386</v>
      </c>
      <c r="F4" s="253" t="s">
        <v>387</v>
      </c>
      <c r="G4" s="253" t="s">
        <v>388</v>
      </c>
      <c r="H4" s="253" t="s">
        <v>389</v>
      </c>
    </row>
    <row r="5" spans="1:8" ht="90" x14ac:dyDescent="0.25">
      <c r="A5" s="210" t="s">
        <v>465</v>
      </c>
      <c r="B5" s="210" t="s">
        <v>428</v>
      </c>
      <c r="C5" s="210" t="s">
        <v>112</v>
      </c>
      <c r="D5" s="210" t="s">
        <v>466</v>
      </c>
      <c r="E5" s="210" t="s">
        <v>559</v>
      </c>
      <c r="F5" s="254" t="s">
        <v>401</v>
      </c>
      <c r="G5" s="255" t="s">
        <v>402</v>
      </c>
      <c r="H5" s="210"/>
    </row>
    <row r="6" spans="1:8" ht="90" x14ac:dyDescent="0.25">
      <c r="A6" s="210" t="s">
        <v>491</v>
      </c>
      <c r="B6" s="210" t="s">
        <v>492</v>
      </c>
      <c r="C6" s="210" t="s">
        <v>112</v>
      </c>
      <c r="D6" s="210" t="s">
        <v>487</v>
      </c>
      <c r="E6" s="210" t="s">
        <v>559</v>
      </c>
      <c r="F6" s="254" t="s">
        <v>401</v>
      </c>
      <c r="G6" s="255" t="s">
        <v>402</v>
      </c>
      <c r="H6" s="211"/>
    </row>
    <row r="7" spans="1:8" ht="90" x14ac:dyDescent="0.25">
      <c r="A7" s="210" t="s">
        <v>433</v>
      </c>
      <c r="B7" s="210" t="s">
        <v>434</v>
      </c>
      <c r="C7" s="210" t="s">
        <v>72</v>
      </c>
      <c r="D7" s="210" t="s">
        <v>435</v>
      </c>
      <c r="E7" s="210" t="s">
        <v>559</v>
      </c>
      <c r="F7" s="254" t="s">
        <v>401</v>
      </c>
      <c r="G7" s="255" t="s">
        <v>402</v>
      </c>
      <c r="H7" s="210" t="s">
        <v>560</v>
      </c>
    </row>
    <row r="8" spans="1:8" ht="90" x14ac:dyDescent="0.25">
      <c r="A8" s="210" t="s">
        <v>478</v>
      </c>
      <c r="B8" s="210" t="s">
        <v>479</v>
      </c>
      <c r="C8" s="210" t="s">
        <v>73</v>
      </c>
      <c r="D8" s="210" t="s">
        <v>480</v>
      </c>
      <c r="E8" s="210" t="s">
        <v>559</v>
      </c>
      <c r="F8" s="254" t="s">
        <v>401</v>
      </c>
      <c r="G8" s="255" t="s">
        <v>402</v>
      </c>
      <c r="H8" s="210"/>
    </row>
    <row r="9" spans="1:8" ht="90" x14ac:dyDescent="0.25">
      <c r="A9" s="210" t="s">
        <v>447</v>
      </c>
      <c r="B9" s="210" t="s">
        <v>399</v>
      </c>
      <c r="C9" s="210" t="s">
        <v>189</v>
      </c>
      <c r="D9" s="210" t="s">
        <v>448</v>
      </c>
      <c r="E9" s="210" t="s">
        <v>559</v>
      </c>
      <c r="F9" s="254" t="s">
        <v>401</v>
      </c>
      <c r="G9" s="255" t="s">
        <v>402</v>
      </c>
      <c r="H9" s="210"/>
    </row>
    <row r="10" spans="1:8" ht="90" x14ac:dyDescent="0.25">
      <c r="A10" s="210" t="s">
        <v>471</v>
      </c>
      <c r="B10" s="210" t="s">
        <v>472</v>
      </c>
      <c r="C10" s="210" t="s">
        <v>75</v>
      </c>
      <c r="D10" s="210" t="s">
        <v>473</v>
      </c>
      <c r="E10" s="210" t="s">
        <v>559</v>
      </c>
      <c r="F10" s="254" t="s">
        <v>401</v>
      </c>
      <c r="G10" s="255" t="s">
        <v>402</v>
      </c>
      <c r="H10" s="210"/>
    </row>
    <row r="11" spans="1:8" ht="90" x14ac:dyDescent="0.25">
      <c r="A11" s="210" t="s">
        <v>486</v>
      </c>
      <c r="B11" s="210" t="s">
        <v>428</v>
      </c>
      <c r="C11" s="210" t="s">
        <v>75</v>
      </c>
      <c r="D11" s="210" t="s">
        <v>487</v>
      </c>
      <c r="E11" s="210" t="s">
        <v>559</v>
      </c>
      <c r="F11" s="254" t="s">
        <v>401</v>
      </c>
      <c r="G11" s="255" t="s">
        <v>402</v>
      </c>
      <c r="H11" s="210"/>
    </row>
    <row r="12" spans="1:8" ht="90" x14ac:dyDescent="0.25">
      <c r="A12" s="210" t="s">
        <v>427</v>
      </c>
      <c r="B12" s="210" t="s">
        <v>428</v>
      </c>
      <c r="C12" s="210" t="s">
        <v>76</v>
      </c>
      <c r="D12" s="210" t="s">
        <v>429</v>
      </c>
      <c r="E12" s="210" t="s">
        <v>559</v>
      </c>
      <c r="F12" s="254" t="s">
        <v>401</v>
      </c>
      <c r="G12" s="255" t="s">
        <v>402</v>
      </c>
      <c r="H12" s="210"/>
    </row>
    <row r="13" spans="1:8" ht="90" x14ac:dyDescent="0.25">
      <c r="A13" s="210" t="s">
        <v>502</v>
      </c>
      <c r="B13" s="210" t="s">
        <v>492</v>
      </c>
      <c r="C13" s="210" t="s">
        <v>76</v>
      </c>
      <c r="D13" s="210" t="s">
        <v>487</v>
      </c>
      <c r="E13" s="210" t="s">
        <v>559</v>
      </c>
      <c r="F13" s="254" t="s">
        <v>401</v>
      </c>
      <c r="G13" s="255" t="s">
        <v>402</v>
      </c>
      <c r="H13" s="210"/>
    </row>
    <row r="14" spans="1:8" ht="90" x14ac:dyDescent="0.25">
      <c r="A14" s="210" t="s">
        <v>398</v>
      </c>
      <c r="B14" s="210" t="s">
        <v>399</v>
      </c>
      <c r="C14" s="210" t="s">
        <v>258</v>
      </c>
      <c r="D14" s="210" t="s">
        <v>400</v>
      </c>
      <c r="E14" s="210" t="s">
        <v>559</v>
      </c>
      <c r="F14" s="254" t="s">
        <v>401</v>
      </c>
      <c r="G14" s="255" t="s">
        <v>402</v>
      </c>
      <c r="H14" s="210" t="s">
        <v>561</v>
      </c>
    </row>
    <row r="15" spans="1:8" ht="90" x14ac:dyDescent="0.25">
      <c r="A15" s="210" t="s">
        <v>456</v>
      </c>
      <c r="B15" s="210" t="s">
        <v>457</v>
      </c>
      <c r="C15" s="210" t="s">
        <v>268</v>
      </c>
      <c r="D15" s="210" t="s">
        <v>458</v>
      </c>
      <c r="E15" s="210" t="s">
        <v>559</v>
      </c>
      <c r="F15" s="254" t="s">
        <v>401</v>
      </c>
      <c r="G15" s="255" t="s">
        <v>402</v>
      </c>
      <c r="H15" s="210"/>
    </row>
    <row r="16" spans="1:8" ht="90" x14ac:dyDescent="0.25">
      <c r="A16" s="210" t="s">
        <v>497</v>
      </c>
      <c r="B16" s="210" t="s">
        <v>498</v>
      </c>
      <c r="C16" s="210" t="s">
        <v>17</v>
      </c>
      <c r="D16" s="210" t="s">
        <v>499</v>
      </c>
      <c r="E16" s="210" t="s">
        <v>559</v>
      </c>
      <c r="F16" s="254" t="s">
        <v>401</v>
      </c>
      <c r="G16" s="255" t="s">
        <v>402</v>
      </c>
      <c r="H16" s="210"/>
    </row>
    <row r="17" spans="1:8" ht="90" x14ac:dyDescent="0.25">
      <c r="A17" s="210" t="s">
        <v>417</v>
      </c>
      <c r="B17" s="210" t="s">
        <v>418</v>
      </c>
      <c r="C17" s="210" t="s">
        <v>18</v>
      </c>
      <c r="D17" s="210" t="s">
        <v>419</v>
      </c>
      <c r="E17" s="210" t="s">
        <v>559</v>
      </c>
      <c r="F17" s="254" t="s">
        <v>401</v>
      </c>
      <c r="G17" s="255" t="s">
        <v>402</v>
      </c>
      <c r="H17" s="210"/>
    </row>
    <row r="18" spans="1:8" ht="90" x14ac:dyDescent="0.25">
      <c r="A18" s="210" t="s">
        <v>439</v>
      </c>
      <c r="B18" s="210" t="s">
        <v>440</v>
      </c>
      <c r="C18" s="210" t="s">
        <v>18</v>
      </c>
      <c r="D18" s="210" t="s">
        <v>441</v>
      </c>
      <c r="E18" s="210" t="s">
        <v>559</v>
      </c>
      <c r="F18" s="254" t="s">
        <v>401</v>
      </c>
      <c r="G18" s="255" t="s">
        <v>402</v>
      </c>
      <c r="H18" s="213"/>
    </row>
    <row r="19" spans="1:8" ht="90" x14ac:dyDescent="0.25">
      <c r="A19" s="210" t="s">
        <v>451</v>
      </c>
      <c r="B19" s="210" t="s">
        <v>399</v>
      </c>
      <c r="C19" s="210" t="s">
        <v>18</v>
      </c>
      <c r="D19" s="210" t="s">
        <v>435</v>
      </c>
      <c r="E19" s="210" t="s">
        <v>559</v>
      </c>
      <c r="F19" s="254" t="s">
        <v>401</v>
      </c>
      <c r="G19" s="255" t="s">
        <v>402</v>
      </c>
      <c r="H19" s="210" t="s">
        <v>452</v>
      </c>
    </row>
    <row r="20" spans="1:8" x14ac:dyDescent="0.25">
      <c r="A20" s="183"/>
      <c r="B20" s="193"/>
      <c r="C20" s="183"/>
      <c r="D20" s="183"/>
      <c r="E20" s="183"/>
      <c r="F20" s="183"/>
      <c r="G20" s="183"/>
      <c r="H20" s="183"/>
    </row>
    <row r="21" spans="1:8" x14ac:dyDescent="0.25">
      <c r="A21" s="183"/>
      <c r="B21" s="183"/>
      <c r="C21" s="183"/>
      <c r="D21" s="183"/>
      <c r="E21" s="183"/>
      <c r="F21" s="183"/>
      <c r="G21" s="183"/>
      <c r="H21" s="183"/>
    </row>
    <row r="22" spans="1:8" x14ac:dyDescent="0.25">
      <c r="A22" s="183"/>
      <c r="B22" s="183"/>
      <c r="C22" s="183"/>
      <c r="D22" s="183"/>
      <c r="E22" s="183"/>
      <c r="F22" s="183"/>
      <c r="G22" s="183"/>
      <c r="H22" s="183"/>
    </row>
    <row r="23" spans="1:8" x14ac:dyDescent="0.25">
      <c r="A23" s="183"/>
      <c r="B23" s="183"/>
      <c r="C23" s="183"/>
      <c r="D23" s="183"/>
      <c r="E23" s="183"/>
      <c r="F23" s="183"/>
      <c r="G23" s="183"/>
      <c r="H23" s="183"/>
    </row>
    <row r="24" spans="1:8" x14ac:dyDescent="0.25">
      <c r="A24" s="183"/>
      <c r="B24" s="183"/>
      <c r="C24" s="183"/>
      <c r="D24" s="183"/>
      <c r="E24" s="183"/>
      <c r="F24" s="183"/>
      <c r="G24" s="183"/>
      <c r="H24" s="183"/>
    </row>
    <row r="25" spans="1:8" x14ac:dyDescent="0.25">
      <c r="A25" s="183"/>
      <c r="B25" s="183"/>
      <c r="C25" s="183"/>
      <c r="D25" s="183"/>
      <c r="E25" s="183"/>
      <c r="F25" s="183"/>
      <c r="G25" s="183"/>
      <c r="H25" s="183"/>
    </row>
    <row r="26" spans="1:8" x14ac:dyDescent="0.25">
      <c r="A26" s="183"/>
      <c r="B26" s="183"/>
      <c r="C26" s="183"/>
      <c r="D26" s="183"/>
      <c r="E26" s="183"/>
      <c r="F26" s="183"/>
      <c r="G26" s="183"/>
      <c r="H26" s="183"/>
    </row>
    <row r="27" spans="1:8" x14ac:dyDescent="0.25">
      <c r="A27" s="183"/>
      <c r="B27" s="183"/>
      <c r="C27" s="183"/>
      <c r="D27" s="183"/>
      <c r="E27" s="183"/>
      <c r="F27" s="183"/>
      <c r="G27" s="183"/>
      <c r="H27" s="183"/>
    </row>
    <row r="28" spans="1:8" x14ac:dyDescent="0.25">
      <c r="A28" s="183"/>
      <c r="B28" s="183"/>
      <c r="C28" s="183"/>
      <c r="D28" s="183"/>
      <c r="E28" s="183"/>
      <c r="F28" s="183"/>
      <c r="G28" s="183"/>
      <c r="H28" s="183"/>
    </row>
    <row r="29" spans="1:8" x14ac:dyDescent="0.25">
      <c r="A29" s="183"/>
      <c r="C29" s="183"/>
      <c r="D29" s="183"/>
      <c r="E29" s="183"/>
      <c r="F29" s="183"/>
      <c r="G29" s="183"/>
      <c r="H29" s="183"/>
    </row>
    <row r="30" spans="1:8" x14ac:dyDescent="0.25">
      <c r="A30" s="183"/>
      <c r="C30" s="183"/>
      <c r="D30" s="183"/>
      <c r="E30" s="183"/>
      <c r="F30" s="183"/>
      <c r="G30" s="183"/>
      <c r="H30" s="183"/>
    </row>
    <row r="31" spans="1:8" x14ac:dyDescent="0.25">
      <c r="A31" s="183"/>
      <c r="C31" s="183"/>
      <c r="D31" s="183"/>
      <c r="E31" s="183"/>
      <c r="F31" s="183"/>
      <c r="G31" s="183"/>
      <c r="H31" s="183"/>
    </row>
    <row r="32" spans="1:8" x14ac:dyDescent="0.25">
      <c r="A32" s="183"/>
      <c r="C32" s="183"/>
      <c r="D32" s="183"/>
      <c r="E32" s="183"/>
      <c r="F32" s="183"/>
      <c r="G32" s="183"/>
      <c r="H32" s="183"/>
    </row>
  </sheetData>
  <mergeCells count="5">
    <mergeCell ref="A3:C3"/>
    <mergeCell ref="D3:E3"/>
    <mergeCell ref="F3:H3"/>
    <mergeCell ref="A2:H2"/>
    <mergeCell ref="A1:D1"/>
  </mergeCells>
  <dataValidations count="1">
    <dataValidation type="list" allowBlank="1" showInputMessage="1" showErrorMessage="1" sqref="C5:C19">
      <formula1>$A$6:$A$12</formula1>
    </dataValidation>
  </dataValidations>
  <pageMargins left="0.2" right="0.2" top="0.25" bottom="0.25" header="0.3" footer="0.3"/>
  <pageSetup paperSize="17" orientation="landscape" r:id="rId1"/>
  <headerFooter>
    <oddFooter>&amp;LGSS17778A-SAFETY_SUPL Pricing Spreadsheet</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pane xSplit="1" ySplit="4" topLeftCell="B5" activePane="bottomRight" state="frozen"/>
      <selection pane="topRight" activeCell="B1" sqref="B1"/>
      <selection pane="bottomLeft" activeCell="A5" sqref="A5"/>
      <selection pane="bottomRight" sqref="A1:D1"/>
    </sheetView>
  </sheetViews>
  <sheetFormatPr defaultColWidth="42.7109375" defaultRowHeight="15" x14ac:dyDescent="0.25"/>
  <cols>
    <col min="1" max="1" width="12.7109375" style="146" customWidth="1"/>
    <col min="2" max="2" width="8.28515625" style="146" bestFit="1" customWidth="1"/>
    <col min="3" max="3" width="32.7109375" style="146" bestFit="1" customWidth="1"/>
    <col min="4" max="4" width="25.7109375" style="146" bestFit="1" customWidth="1"/>
    <col min="5" max="5" width="23.140625" style="146" bestFit="1" customWidth="1"/>
    <col min="6" max="6" width="10.7109375" style="146" customWidth="1"/>
    <col min="7" max="7" width="13.140625" style="146" customWidth="1"/>
    <col min="8" max="8" width="42.7109375" style="146"/>
  </cols>
  <sheetData>
    <row r="1" spans="1:8" s="146" customFormat="1" ht="14.45" customHeight="1" x14ac:dyDescent="0.25">
      <c r="A1" s="266" t="s">
        <v>556</v>
      </c>
      <c r="B1" s="266"/>
      <c r="C1" s="266"/>
      <c r="D1" s="266"/>
    </row>
    <row r="2" spans="1:8" x14ac:dyDescent="0.25">
      <c r="A2" s="312" t="s">
        <v>98</v>
      </c>
      <c r="B2" s="312"/>
      <c r="C2" s="312"/>
      <c r="D2" s="312"/>
      <c r="E2" s="312"/>
      <c r="F2" s="312"/>
      <c r="G2" s="312"/>
      <c r="H2" s="312"/>
    </row>
    <row r="3" spans="1:8" x14ac:dyDescent="0.25">
      <c r="A3" s="300" t="s">
        <v>380</v>
      </c>
      <c r="B3" s="300"/>
      <c r="C3" s="300"/>
      <c r="D3" s="300" t="s">
        <v>381</v>
      </c>
      <c r="E3" s="300"/>
      <c r="F3" s="301" t="s">
        <v>382</v>
      </c>
      <c r="G3" s="302"/>
      <c r="H3" s="303"/>
    </row>
    <row r="4" spans="1:8" ht="45" x14ac:dyDescent="0.25">
      <c r="A4" s="177" t="s">
        <v>101</v>
      </c>
      <c r="B4" s="177" t="s">
        <v>383</v>
      </c>
      <c r="C4" s="178" t="s">
        <v>384</v>
      </c>
      <c r="D4" s="179" t="s">
        <v>385</v>
      </c>
      <c r="E4" s="179" t="s">
        <v>386</v>
      </c>
      <c r="F4" s="179" t="s">
        <v>387</v>
      </c>
      <c r="G4" s="179" t="s">
        <v>388</v>
      </c>
      <c r="H4" s="179" t="s">
        <v>389</v>
      </c>
    </row>
    <row r="5" spans="1:8" ht="30" x14ac:dyDescent="0.25">
      <c r="A5" s="151" t="s">
        <v>115</v>
      </c>
      <c r="B5" s="187">
        <v>0.23</v>
      </c>
      <c r="C5" s="151" t="s">
        <v>112</v>
      </c>
      <c r="D5" s="151" t="s">
        <v>430</v>
      </c>
      <c r="E5" s="151" t="s">
        <v>404</v>
      </c>
      <c r="F5" s="151" t="s">
        <v>405</v>
      </c>
      <c r="G5" s="151" t="s">
        <v>406</v>
      </c>
      <c r="H5" s="151"/>
    </row>
    <row r="6" spans="1:8" x14ac:dyDescent="0.25">
      <c r="A6" s="151" t="s">
        <v>139</v>
      </c>
      <c r="B6" s="187">
        <v>0.35</v>
      </c>
      <c r="C6" s="151" t="s">
        <v>112</v>
      </c>
      <c r="D6" s="151" t="s">
        <v>500</v>
      </c>
      <c r="E6" s="151" t="s">
        <v>501</v>
      </c>
      <c r="F6" s="151" t="s">
        <v>405</v>
      </c>
      <c r="G6" s="151" t="s">
        <v>406</v>
      </c>
      <c r="H6" s="151"/>
    </row>
    <row r="7" spans="1:8" ht="30" x14ac:dyDescent="0.25">
      <c r="A7" s="151" t="s">
        <v>115</v>
      </c>
      <c r="B7" s="187">
        <v>0.23</v>
      </c>
      <c r="C7" s="151" t="s">
        <v>72</v>
      </c>
      <c r="D7" s="151" t="s">
        <v>467</v>
      </c>
      <c r="E7" s="151" t="s">
        <v>468</v>
      </c>
      <c r="F7" s="151" t="s">
        <v>405</v>
      </c>
      <c r="G7" s="151" t="s">
        <v>406</v>
      </c>
      <c r="H7" s="151"/>
    </row>
    <row r="8" spans="1:8" ht="30" x14ac:dyDescent="0.25">
      <c r="A8" s="151" t="s">
        <v>115</v>
      </c>
      <c r="B8" s="187">
        <v>0.23</v>
      </c>
      <c r="C8" s="151" t="s">
        <v>72</v>
      </c>
      <c r="D8" s="151" t="s">
        <v>474</v>
      </c>
      <c r="E8" s="151" t="s">
        <v>454</v>
      </c>
      <c r="F8" s="151" t="s">
        <v>405</v>
      </c>
      <c r="G8" s="151" t="s">
        <v>406</v>
      </c>
      <c r="H8" s="151"/>
    </row>
    <row r="9" spans="1:8" ht="30" x14ac:dyDescent="0.25">
      <c r="A9" s="151" t="s">
        <v>515</v>
      </c>
      <c r="B9" s="187">
        <v>0.33</v>
      </c>
      <c r="C9" s="151" t="s">
        <v>72</v>
      </c>
      <c r="D9" s="151" t="s">
        <v>516</v>
      </c>
      <c r="E9" s="151" t="s">
        <v>517</v>
      </c>
      <c r="F9" s="151" t="s">
        <v>505</v>
      </c>
      <c r="G9" s="151" t="s">
        <v>406</v>
      </c>
      <c r="H9" s="151"/>
    </row>
    <row r="10" spans="1:8" x14ac:dyDescent="0.25">
      <c r="A10" s="151" t="s">
        <v>115</v>
      </c>
      <c r="B10" s="187">
        <v>0.35</v>
      </c>
      <c r="C10" s="151" t="s">
        <v>73</v>
      </c>
      <c r="D10" s="151" t="s">
        <v>481</v>
      </c>
      <c r="E10" s="151" t="s">
        <v>482</v>
      </c>
      <c r="F10" s="151" t="s">
        <v>405</v>
      </c>
      <c r="G10" s="151" t="s">
        <v>406</v>
      </c>
      <c r="H10" s="151"/>
    </row>
    <row r="11" spans="1:8" x14ac:dyDescent="0.25">
      <c r="A11" s="151" t="s">
        <v>180</v>
      </c>
      <c r="B11" s="187">
        <v>0.25</v>
      </c>
      <c r="C11" s="151" t="s">
        <v>73</v>
      </c>
      <c r="D11" s="151" t="s">
        <v>507</v>
      </c>
      <c r="E11" s="151" t="s">
        <v>508</v>
      </c>
      <c r="F11" s="151" t="s">
        <v>505</v>
      </c>
      <c r="G11" s="151" t="s">
        <v>406</v>
      </c>
      <c r="H11" s="151"/>
    </row>
    <row r="12" spans="1:8" x14ac:dyDescent="0.25">
      <c r="A12" s="151" t="s">
        <v>115</v>
      </c>
      <c r="B12" s="187">
        <v>0.23</v>
      </c>
      <c r="C12" s="151" t="s">
        <v>189</v>
      </c>
      <c r="D12" s="151" t="s">
        <v>488</v>
      </c>
      <c r="E12" s="151" t="s">
        <v>482</v>
      </c>
      <c r="F12" s="192" t="s">
        <v>405</v>
      </c>
      <c r="G12" s="151" t="s">
        <v>406</v>
      </c>
      <c r="H12" s="151"/>
    </row>
    <row r="13" spans="1:8" x14ac:dyDescent="0.25">
      <c r="A13" s="151" t="s">
        <v>223</v>
      </c>
      <c r="B13" s="187">
        <v>0.23</v>
      </c>
      <c r="C13" s="151" t="s">
        <v>75</v>
      </c>
      <c r="D13" s="151" t="s">
        <v>403</v>
      </c>
      <c r="E13" s="151" t="s">
        <v>404</v>
      </c>
      <c r="F13" s="151" t="s">
        <v>405</v>
      </c>
      <c r="G13" s="151" t="s">
        <v>406</v>
      </c>
      <c r="H13" s="151"/>
    </row>
    <row r="14" spans="1:8" x14ac:dyDescent="0.25">
      <c r="A14" s="151" t="s">
        <v>180</v>
      </c>
      <c r="B14" s="187">
        <v>0.25</v>
      </c>
      <c r="C14" s="151" t="s">
        <v>75</v>
      </c>
      <c r="D14" s="151" t="s">
        <v>299</v>
      </c>
      <c r="E14" s="151" t="s">
        <v>299</v>
      </c>
      <c r="F14" s="151" t="s">
        <v>299</v>
      </c>
      <c r="G14" s="151" t="s">
        <v>406</v>
      </c>
      <c r="H14" s="151"/>
    </row>
    <row r="15" spans="1:8" ht="30" x14ac:dyDescent="0.25">
      <c r="A15" s="151" t="s">
        <v>249</v>
      </c>
      <c r="B15" s="187">
        <v>0.2</v>
      </c>
      <c r="C15" s="151" t="s">
        <v>76</v>
      </c>
      <c r="D15" s="151" t="s">
        <v>430</v>
      </c>
      <c r="E15" s="151" t="s">
        <v>404</v>
      </c>
      <c r="F15" s="151" t="s">
        <v>405</v>
      </c>
      <c r="G15" s="151" t="s">
        <v>406</v>
      </c>
      <c r="H15" s="151"/>
    </row>
    <row r="16" spans="1:8" ht="30" x14ac:dyDescent="0.25">
      <c r="A16" s="151" t="s">
        <v>235</v>
      </c>
      <c r="B16" s="187">
        <v>0.32</v>
      </c>
      <c r="C16" s="151" t="s">
        <v>76</v>
      </c>
      <c r="D16" s="151" t="s">
        <v>503</v>
      </c>
      <c r="E16" s="151" t="s">
        <v>504</v>
      </c>
      <c r="F16" s="151" t="s">
        <v>505</v>
      </c>
      <c r="G16" s="151" t="s">
        <v>406</v>
      </c>
      <c r="H16" s="151"/>
    </row>
    <row r="17" spans="1:8" x14ac:dyDescent="0.25">
      <c r="A17" s="151" t="s">
        <v>223</v>
      </c>
      <c r="B17" s="187">
        <v>0.21</v>
      </c>
      <c r="C17" s="151" t="s">
        <v>258</v>
      </c>
      <c r="D17" s="151" t="s">
        <v>420</v>
      </c>
      <c r="E17" s="151" t="s">
        <v>421</v>
      </c>
      <c r="F17" s="151" t="s">
        <v>405</v>
      </c>
      <c r="G17" s="151" t="s">
        <v>406</v>
      </c>
      <c r="H17" s="151"/>
    </row>
    <row r="18" spans="1:8" ht="30" x14ac:dyDescent="0.25">
      <c r="A18" s="151" t="s">
        <v>279</v>
      </c>
      <c r="B18" s="187">
        <v>0.25</v>
      </c>
      <c r="C18" s="151" t="s">
        <v>268</v>
      </c>
      <c r="D18" s="151" t="s">
        <v>430</v>
      </c>
      <c r="E18" s="151" t="s">
        <v>404</v>
      </c>
      <c r="F18" s="151" t="s">
        <v>405</v>
      </c>
      <c r="G18" s="151" t="s">
        <v>406</v>
      </c>
      <c r="H18" s="151"/>
    </row>
    <row r="19" spans="1:8" x14ac:dyDescent="0.25">
      <c r="A19" s="151" t="s">
        <v>283</v>
      </c>
      <c r="B19" s="187">
        <v>0.25</v>
      </c>
      <c r="C19" s="151" t="s">
        <v>268</v>
      </c>
      <c r="D19" s="151" t="s">
        <v>467</v>
      </c>
      <c r="E19" s="151" t="s">
        <v>468</v>
      </c>
      <c r="F19" s="151" t="s">
        <v>405</v>
      </c>
      <c r="G19" s="151" t="s">
        <v>406</v>
      </c>
      <c r="H19" s="151"/>
    </row>
    <row r="20" spans="1:8" x14ac:dyDescent="0.25">
      <c r="A20" s="151" t="s">
        <v>290</v>
      </c>
      <c r="B20" s="187">
        <v>0.26</v>
      </c>
      <c r="C20" s="151" t="s">
        <v>17</v>
      </c>
      <c r="D20" s="151" t="s">
        <v>453</v>
      </c>
      <c r="E20" s="151" t="s">
        <v>454</v>
      </c>
      <c r="F20" s="151" t="s">
        <v>405</v>
      </c>
      <c r="G20" s="151" t="s">
        <v>406</v>
      </c>
      <c r="H20" s="151"/>
    </row>
    <row r="21" spans="1:8" ht="30" x14ac:dyDescent="0.25">
      <c r="A21" s="151" t="s">
        <v>304</v>
      </c>
      <c r="B21" s="187">
        <v>0.2</v>
      </c>
      <c r="C21" s="151" t="s">
        <v>18</v>
      </c>
      <c r="D21" s="151" t="s">
        <v>442</v>
      </c>
      <c r="E21" s="151" t="s">
        <v>443</v>
      </c>
      <c r="F21" s="151" t="s">
        <v>444</v>
      </c>
      <c r="G21" s="151" t="s">
        <v>406</v>
      </c>
      <c r="H21" s="151"/>
    </row>
    <row r="22" spans="1:8" x14ac:dyDescent="0.25">
      <c r="A22" s="151" t="s">
        <v>321</v>
      </c>
      <c r="B22" s="187">
        <v>0.2</v>
      </c>
      <c r="C22" s="151" t="s">
        <v>18</v>
      </c>
      <c r="D22" s="151" t="s">
        <v>449</v>
      </c>
      <c r="E22" s="151" t="s">
        <v>404</v>
      </c>
      <c r="F22" s="151" t="s">
        <v>405</v>
      </c>
      <c r="G22" s="151" t="s">
        <v>406</v>
      </c>
      <c r="H22" s="151"/>
    </row>
    <row r="23" spans="1:8" x14ac:dyDescent="0.25">
      <c r="A23" s="183"/>
      <c r="B23" s="183"/>
      <c r="C23" s="183"/>
      <c r="D23" s="183"/>
      <c r="E23" s="183"/>
      <c r="F23" s="183"/>
      <c r="G23" s="183"/>
      <c r="H23" s="183"/>
    </row>
    <row r="24" spans="1:8" x14ac:dyDescent="0.25">
      <c r="A24" s="183"/>
      <c r="B24" s="183"/>
      <c r="C24" s="183"/>
      <c r="D24" s="183"/>
      <c r="E24" s="183"/>
      <c r="F24" s="183"/>
      <c r="G24" s="183"/>
      <c r="H24" s="183"/>
    </row>
    <row r="25" spans="1:8" x14ac:dyDescent="0.25">
      <c r="A25" s="183"/>
      <c r="B25" s="183"/>
      <c r="C25" s="183"/>
      <c r="D25" s="183"/>
      <c r="E25" s="183"/>
      <c r="F25" s="183"/>
      <c r="G25" s="183"/>
      <c r="H25" s="183"/>
    </row>
    <row r="26" spans="1:8" x14ac:dyDescent="0.25">
      <c r="A26" s="183"/>
      <c r="B26" s="183"/>
      <c r="C26" s="183"/>
      <c r="D26" s="183"/>
      <c r="E26" s="183"/>
      <c r="F26" s="183"/>
      <c r="G26" s="183"/>
      <c r="H26" s="183"/>
    </row>
    <row r="27" spans="1:8" x14ac:dyDescent="0.25">
      <c r="A27" s="183"/>
      <c r="B27" s="183"/>
      <c r="C27" s="183"/>
      <c r="D27" s="183"/>
      <c r="E27" s="183"/>
      <c r="F27" s="183"/>
      <c r="G27" s="183"/>
      <c r="H27" s="183"/>
    </row>
    <row r="28" spans="1:8" x14ac:dyDescent="0.25">
      <c r="A28" s="183"/>
      <c r="B28" s="183"/>
      <c r="C28" s="183"/>
      <c r="D28" s="183"/>
      <c r="E28" s="183"/>
      <c r="F28" s="183"/>
      <c r="G28" s="183"/>
      <c r="H28" s="183"/>
    </row>
    <row r="29" spans="1:8" x14ac:dyDescent="0.25">
      <c r="A29" s="183"/>
      <c r="B29" s="183"/>
      <c r="C29" s="183"/>
      <c r="D29" s="183"/>
      <c r="E29" s="183"/>
      <c r="F29" s="183"/>
      <c r="G29" s="183"/>
      <c r="H29" s="183"/>
    </row>
    <row r="30" spans="1:8" x14ac:dyDescent="0.25">
      <c r="A30" s="183"/>
      <c r="B30" s="183"/>
      <c r="C30" s="183"/>
      <c r="D30" s="183"/>
      <c r="E30" s="183"/>
      <c r="F30" s="183"/>
      <c r="G30" s="183"/>
      <c r="H30" s="183"/>
    </row>
  </sheetData>
  <mergeCells count="5">
    <mergeCell ref="A3:C3"/>
    <mergeCell ref="D3:E3"/>
    <mergeCell ref="F3:H3"/>
    <mergeCell ref="A2:H2"/>
    <mergeCell ref="A1:D1"/>
  </mergeCells>
  <dataValidations count="1">
    <dataValidation type="list" allowBlank="1" showInputMessage="1" showErrorMessage="1" sqref="C5:C22">
      <formula1>$A$6:$A$12</formula1>
    </dataValidation>
  </dataValidations>
  <pageMargins left="0.7" right="0.7" top="0.75" bottom="0.75" header="0.3" footer="0.3"/>
  <pageSetup paperSize="17" orientation="landscape" verticalDpi="0" r:id="rId1"/>
  <headerFooter>
    <oddFooter>&amp;LGSS17778A-SAFETY_SUPL Pricing Spreadsheet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pane xSplit="1" ySplit="4" topLeftCell="B34" activePane="bottomRight" state="frozen"/>
      <selection pane="topRight" activeCell="B1" sqref="B1"/>
      <selection pane="bottomLeft" activeCell="A5" sqref="A5"/>
      <selection pane="bottomRight" activeCell="K48" sqref="K48"/>
    </sheetView>
  </sheetViews>
  <sheetFormatPr defaultRowHeight="15" x14ac:dyDescent="0.25"/>
  <cols>
    <col min="1" max="1" width="38.28515625" style="146" bestFit="1" customWidth="1"/>
    <col min="2" max="2" width="11.28515625" style="146" bestFit="1" customWidth="1"/>
    <col min="3" max="3" width="19.85546875" style="146" bestFit="1" customWidth="1"/>
    <col min="4" max="4" width="15.7109375" style="146" bestFit="1" customWidth="1"/>
    <col min="5" max="5" width="20.140625" style="146" bestFit="1" customWidth="1"/>
    <col min="6" max="6" width="12.28515625" style="146" bestFit="1" customWidth="1"/>
    <col min="7" max="7" width="13.7109375" style="146" customWidth="1"/>
    <col min="8" max="8" width="29.7109375" style="146" customWidth="1"/>
  </cols>
  <sheetData>
    <row r="1" spans="1:8" s="146" customFormat="1" ht="14.45" customHeight="1" x14ac:dyDescent="0.25">
      <c r="A1" s="266" t="s">
        <v>556</v>
      </c>
      <c r="B1" s="266"/>
      <c r="C1" s="266"/>
      <c r="D1" s="266"/>
    </row>
    <row r="2" spans="1:8" x14ac:dyDescent="0.25">
      <c r="A2" s="313" t="s">
        <v>99</v>
      </c>
      <c r="B2" s="313"/>
      <c r="C2" s="313"/>
      <c r="D2" s="313"/>
      <c r="E2" s="313"/>
      <c r="F2" s="313"/>
      <c r="G2" s="313"/>
      <c r="H2" s="313"/>
    </row>
    <row r="3" spans="1:8" x14ac:dyDescent="0.25">
      <c r="A3" s="300" t="s">
        <v>380</v>
      </c>
      <c r="B3" s="300"/>
      <c r="C3" s="300"/>
      <c r="D3" s="300" t="s">
        <v>381</v>
      </c>
      <c r="E3" s="300"/>
      <c r="F3" s="301" t="s">
        <v>382</v>
      </c>
      <c r="G3" s="302"/>
      <c r="H3" s="303"/>
    </row>
    <row r="4" spans="1:8" ht="60" x14ac:dyDescent="0.25">
      <c r="A4" s="177" t="s">
        <v>101</v>
      </c>
      <c r="B4" s="177" t="s">
        <v>383</v>
      </c>
      <c r="C4" s="178" t="s">
        <v>384</v>
      </c>
      <c r="D4" s="179" t="s">
        <v>385</v>
      </c>
      <c r="E4" s="179" t="s">
        <v>386</v>
      </c>
      <c r="F4" s="179" t="s">
        <v>387</v>
      </c>
      <c r="G4" s="179" t="s">
        <v>388</v>
      </c>
      <c r="H4" s="179" t="s">
        <v>389</v>
      </c>
    </row>
    <row r="5" spans="1:8" ht="45" x14ac:dyDescent="0.25">
      <c r="A5" s="157" t="s">
        <v>422</v>
      </c>
      <c r="B5" s="188">
        <v>0.15</v>
      </c>
      <c r="C5" s="157" t="s">
        <v>112</v>
      </c>
      <c r="D5" s="157" t="s">
        <v>408</v>
      </c>
      <c r="E5" s="157" t="s">
        <v>409</v>
      </c>
      <c r="F5" s="157" t="s">
        <v>410</v>
      </c>
      <c r="G5" s="157" t="s">
        <v>411</v>
      </c>
      <c r="H5" s="157"/>
    </row>
    <row r="6" spans="1:8" ht="45" x14ac:dyDescent="0.25">
      <c r="A6" s="157" t="s">
        <v>422</v>
      </c>
      <c r="B6" s="188">
        <v>0.15</v>
      </c>
      <c r="C6" s="157" t="s">
        <v>72</v>
      </c>
      <c r="D6" s="157" t="s">
        <v>408</v>
      </c>
      <c r="E6" s="157" t="s">
        <v>409</v>
      </c>
      <c r="F6" s="157" t="s">
        <v>410</v>
      </c>
      <c r="G6" s="157" t="s">
        <v>411</v>
      </c>
      <c r="H6" s="157"/>
    </row>
    <row r="7" spans="1:8" ht="45" x14ac:dyDescent="0.25">
      <c r="A7" s="184" t="s">
        <v>530</v>
      </c>
      <c r="B7" s="182">
        <v>0.12</v>
      </c>
      <c r="C7" s="157" t="s">
        <v>72</v>
      </c>
      <c r="D7" s="157" t="s">
        <v>408</v>
      </c>
      <c r="E7" s="157" t="s">
        <v>409</v>
      </c>
      <c r="F7" s="157" t="s">
        <v>410</v>
      </c>
      <c r="G7" s="157" t="s">
        <v>411</v>
      </c>
      <c r="H7" s="157"/>
    </row>
    <row r="8" spans="1:8" ht="45" x14ac:dyDescent="0.25">
      <c r="A8" s="199" t="s">
        <v>545</v>
      </c>
      <c r="B8" s="188">
        <v>0.15</v>
      </c>
      <c r="C8" s="157" t="s">
        <v>72</v>
      </c>
      <c r="D8" s="157" t="s">
        <v>408</v>
      </c>
      <c r="E8" s="157" t="s">
        <v>409</v>
      </c>
      <c r="F8" s="157" t="s">
        <v>410</v>
      </c>
      <c r="G8" s="157" t="s">
        <v>411</v>
      </c>
      <c r="H8" s="157"/>
    </row>
    <row r="9" spans="1:8" ht="45" x14ac:dyDescent="0.25">
      <c r="A9" s="199" t="s">
        <v>167</v>
      </c>
      <c r="B9" s="188">
        <v>0.15</v>
      </c>
      <c r="C9" s="157" t="s">
        <v>72</v>
      </c>
      <c r="D9" s="157" t="s">
        <v>408</v>
      </c>
      <c r="E9" s="157" t="s">
        <v>409</v>
      </c>
      <c r="F9" s="157" t="s">
        <v>410</v>
      </c>
      <c r="G9" s="157" t="s">
        <v>411</v>
      </c>
      <c r="H9" s="157"/>
    </row>
    <row r="10" spans="1:8" ht="45" x14ac:dyDescent="0.25">
      <c r="A10" s="157" t="s">
        <v>445</v>
      </c>
      <c r="B10" s="188">
        <v>0.15</v>
      </c>
      <c r="C10" s="157" t="s">
        <v>73</v>
      </c>
      <c r="D10" s="157" t="s">
        <v>408</v>
      </c>
      <c r="E10" s="157" t="s">
        <v>409</v>
      </c>
      <c r="F10" s="157" t="s">
        <v>436</v>
      </c>
      <c r="G10" s="157" t="s">
        <v>411</v>
      </c>
      <c r="H10" s="157"/>
    </row>
    <row r="11" spans="1:8" ht="45" x14ac:dyDescent="0.25">
      <c r="A11" s="157" t="s">
        <v>455</v>
      </c>
      <c r="B11" s="188">
        <v>0.15</v>
      </c>
      <c r="C11" s="157" t="s">
        <v>189</v>
      </c>
      <c r="D11" s="157" t="s">
        <v>408</v>
      </c>
      <c r="E11" s="157" t="s">
        <v>409</v>
      </c>
      <c r="F11" s="157" t="s">
        <v>410</v>
      </c>
      <c r="G11" s="157" t="s">
        <v>411</v>
      </c>
      <c r="H11" s="157"/>
    </row>
    <row r="12" spans="1:8" ht="45" x14ac:dyDescent="0.25">
      <c r="A12" s="184" t="s">
        <v>506</v>
      </c>
      <c r="B12" s="182">
        <v>0.1</v>
      </c>
      <c r="C12" s="157" t="s">
        <v>189</v>
      </c>
      <c r="D12" s="157" t="s">
        <v>408</v>
      </c>
      <c r="E12" s="157" t="s">
        <v>409</v>
      </c>
      <c r="F12" s="157" t="s">
        <v>436</v>
      </c>
      <c r="G12" s="157" t="s">
        <v>411</v>
      </c>
      <c r="H12" s="157"/>
    </row>
    <row r="13" spans="1:8" ht="45" x14ac:dyDescent="0.25">
      <c r="A13" s="184" t="s">
        <v>510</v>
      </c>
      <c r="B13" s="182">
        <v>0.1</v>
      </c>
      <c r="C13" s="157" t="s">
        <v>189</v>
      </c>
      <c r="D13" s="157" t="s">
        <v>408</v>
      </c>
      <c r="E13" s="157" t="s">
        <v>409</v>
      </c>
      <c r="F13" s="157" t="s">
        <v>410</v>
      </c>
      <c r="G13" s="157" t="s">
        <v>411</v>
      </c>
      <c r="H13" s="157"/>
    </row>
    <row r="14" spans="1:8" ht="45" x14ac:dyDescent="0.25">
      <c r="A14" s="199" t="s">
        <v>518</v>
      </c>
      <c r="B14" s="188">
        <v>0.15</v>
      </c>
      <c r="C14" s="157" t="s">
        <v>189</v>
      </c>
      <c r="D14" s="157" t="s">
        <v>408</v>
      </c>
      <c r="E14" s="157" t="s">
        <v>409</v>
      </c>
      <c r="F14" s="157" t="s">
        <v>410</v>
      </c>
      <c r="G14" s="157" t="s">
        <v>411</v>
      </c>
      <c r="H14" s="157" t="s">
        <v>519</v>
      </c>
    </row>
    <row r="15" spans="1:8" ht="45" x14ac:dyDescent="0.25">
      <c r="A15" s="184" t="s">
        <v>525</v>
      </c>
      <c r="B15" s="182">
        <v>0.1</v>
      </c>
      <c r="C15" s="157" t="s">
        <v>189</v>
      </c>
      <c r="D15" s="157" t="s">
        <v>408</v>
      </c>
      <c r="E15" s="157" t="s">
        <v>409</v>
      </c>
      <c r="F15" s="157" t="s">
        <v>410</v>
      </c>
      <c r="G15" s="157" t="s">
        <v>411</v>
      </c>
      <c r="H15" s="157"/>
    </row>
    <row r="16" spans="1:8" ht="45" x14ac:dyDescent="0.25">
      <c r="A16" s="184" t="s">
        <v>527</v>
      </c>
      <c r="B16" s="182">
        <v>0.1</v>
      </c>
      <c r="C16" s="157" t="s">
        <v>189</v>
      </c>
      <c r="D16" s="157" t="s">
        <v>408</v>
      </c>
      <c r="E16" s="157" t="s">
        <v>409</v>
      </c>
      <c r="F16" s="157" t="s">
        <v>410</v>
      </c>
      <c r="G16" s="157" t="s">
        <v>411</v>
      </c>
      <c r="H16" s="157"/>
    </row>
    <row r="17" spans="1:8" ht="45" x14ac:dyDescent="0.25">
      <c r="A17" s="184" t="s">
        <v>540</v>
      </c>
      <c r="B17" s="182">
        <v>7.0000000000000007E-2</v>
      </c>
      <c r="C17" s="157" t="s">
        <v>189</v>
      </c>
      <c r="D17" s="157" t="s">
        <v>408</v>
      </c>
      <c r="E17" s="157" t="s">
        <v>409</v>
      </c>
      <c r="F17" s="157" t="s">
        <v>410</v>
      </c>
      <c r="G17" s="157" t="s">
        <v>411</v>
      </c>
      <c r="H17" s="157"/>
    </row>
    <row r="18" spans="1:8" ht="45" x14ac:dyDescent="0.25">
      <c r="A18" s="184" t="s">
        <v>546</v>
      </c>
      <c r="B18" s="184" t="s">
        <v>533</v>
      </c>
      <c r="C18" s="157" t="s">
        <v>189</v>
      </c>
      <c r="D18" s="157" t="s">
        <v>408</v>
      </c>
      <c r="E18" s="157" t="s">
        <v>409</v>
      </c>
      <c r="F18" s="157" t="s">
        <v>410</v>
      </c>
      <c r="G18" s="157" t="s">
        <v>411</v>
      </c>
      <c r="H18" s="157"/>
    </row>
    <row r="19" spans="1:8" ht="45" x14ac:dyDescent="0.25">
      <c r="A19" s="184" t="s">
        <v>553</v>
      </c>
      <c r="B19" s="184" t="s">
        <v>533</v>
      </c>
      <c r="C19" s="157" t="s">
        <v>189</v>
      </c>
      <c r="D19" s="157" t="s">
        <v>408</v>
      </c>
      <c r="E19" s="157" t="s">
        <v>409</v>
      </c>
      <c r="F19" s="157" t="s">
        <v>410</v>
      </c>
      <c r="G19" s="157" t="s">
        <v>411</v>
      </c>
      <c r="H19" s="157"/>
    </row>
    <row r="20" spans="1:8" ht="45" x14ac:dyDescent="0.25">
      <c r="A20" s="157" t="s">
        <v>445</v>
      </c>
      <c r="B20" s="188">
        <v>0.15</v>
      </c>
      <c r="C20" s="157" t="s">
        <v>75</v>
      </c>
      <c r="D20" s="157" t="s">
        <v>408</v>
      </c>
      <c r="E20" s="157" t="s">
        <v>409</v>
      </c>
      <c r="F20" s="157" t="s">
        <v>410</v>
      </c>
      <c r="G20" s="157" t="s">
        <v>411</v>
      </c>
      <c r="H20" s="157"/>
    </row>
    <row r="21" spans="1:8" ht="45" x14ac:dyDescent="0.25">
      <c r="A21" s="199" t="s">
        <v>557</v>
      </c>
      <c r="B21" s="188">
        <v>0.15</v>
      </c>
      <c r="C21" s="157" t="s">
        <v>75</v>
      </c>
      <c r="D21" s="157" t="s">
        <v>408</v>
      </c>
      <c r="E21" s="157" t="s">
        <v>409</v>
      </c>
      <c r="F21" s="157" t="s">
        <v>410</v>
      </c>
      <c r="G21" s="157" t="s">
        <v>411</v>
      </c>
      <c r="H21" s="157"/>
    </row>
    <row r="22" spans="1:8" ht="60" x14ac:dyDescent="0.25">
      <c r="A22" s="157" t="s">
        <v>558</v>
      </c>
      <c r="B22" s="188">
        <v>0.15</v>
      </c>
      <c r="C22" s="157" t="s">
        <v>489</v>
      </c>
      <c r="D22" s="157" t="s">
        <v>408</v>
      </c>
      <c r="E22" s="157" t="s">
        <v>409</v>
      </c>
      <c r="F22" s="157" t="s">
        <v>410</v>
      </c>
      <c r="G22" s="157" t="s">
        <v>411</v>
      </c>
      <c r="H22" s="157"/>
    </row>
    <row r="23" spans="1:8" ht="45" x14ac:dyDescent="0.25">
      <c r="A23" s="199" t="s">
        <v>290</v>
      </c>
      <c r="B23" s="188">
        <v>0.15</v>
      </c>
      <c r="C23" s="157" t="s">
        <v>489</v>
      </c>
      <c r="D23" s="157" t="s">
        <v>408</v>
      </c>
      <c r="E23" s="157" t="s">
        <v>409</v>
      </c>
      <c r="F23" s="157" t="s">
        <v>410</v>
      </c>
      <c r="G23" s="157" t="s">
        <v>411</v>
      </c>
      <c r="H23" s="157" t="s">
        <v>469</v>
      </c>
    </row>
    <row r="24" spans="1:8" ht="45" x14ac:dyDescent="0.25">
      <c r="A24" s="199" t="s">
        <v>115</v>
      </c>
      <c r="B24" s="188">
        <v>0.15</v>
      </c>
      <c r="C24" s="157" t="s">
        <v>489</v>
      </c>
      <c r="D24" s="157" t="s">
        <v>408</v>
      </c>
      <c r="E24" s="157" t="s">
        <v>409</v>
      </c>
      <c r="F24" s="157" t="s">
        <v>410</v>
      </c>
      <c r="G24" s="157" t="s">
        <v>411</v>
      </c>
      <c r="H24" s="157"/>
    </row>
    <row r="25" spans="1:8" ht="45" x14ac:dyDescent="0.25">
      <c r="A25" s="199" t="s">
        <v>544</v>
      </c>
      <c r="B25" s="188">
        <v>0.15</v>
      </c>
      <c r="C25" s="157" t="s">
        <v>489</v>
      </c>
      <c r="D25" s="157" t="s">
        <v>408</v>
      </c>
      <c r="E25" s="157" t="s">
        <v>409</v>
      </c>
      <c r="F25" s="157" t="s">
        <v>410</v>
      </c>
      <c r="G25" s="157" t="s">
        <v>411</v>
      </c>
      <c r="H25" s="157"/>
    </row>
    <row r="26" spans="1:8" ht="45" x14ac:dyDescent="0.25">
      <c r="A26" s="157" t="s">
        <v>455</v>
      </c>
      <c r="B26" s="188">
        <v>0.15</v>
      </c>
      <c r="C26" s="157" t="s">
        <v>76</v>
      </c>
      <c r="D26" s="157" t="s">
        <v>408</v>
      </c>
      <c r="E26" s="157" t="s">
        <v>409</v>
      </c>
      <c r="F26" s="157" t="s">
        <v>410</v>
      </c>
      <c r="G26" s="157" t="s">
        <v>411</v>
      </c>
      <c r="H26" s="157" t="s">
        <v>459</v>
      </c>
    </row>
    <row r="27" spans="1:8" ht="45" x14ac:dyDescent="0.25">
      <c r="A27" s="199" t="s">
        <v>249</v>
      </c>
      <c r="B27" s="188">
        <v>0.15</v>
      </c>
      <c r="C27" s="157" t="s">
        <v>76</v>
      </c>
      <c r="D27" s="157" t="s">
        <v>408</v>
      </c>
      <c r="E27" s="157" t="s">
        <v>409</v>
      </c>
      <c r="F27" s="157" t="s">
        <v>410</v>
      </c>
      <c r="G27" s="157" t="s">
        <v>411</v>
      </c>
      <c r="H27" s="157"/>
    </row>
    <row r="28" spans="1:8" ht="45" x14ac:dyDescent="0.25">
      <c r="A28" s="184" t="s">
        <v>551</v>
      </c>
      <c r="B28" s="182">
        <v>0.1</v>
      </c>
      <c r="C28" s="157" t="s">
        <v>76</v>
      </c>
      <c r="D28" s="157" t="s">
        <v>408</v>
      </c>
      <c r="E28" s="157" t="s">
        <v>409</v>
      </c>
      <c r="F28" s="157" t="s">
        <v>410</v>
      </c>
      <c r="G28" s="157" t="s">
        <v>411</v>
      </c>
      <c r="H28" s="157"/>
    </row>
    <row r="29" spans="1:8" ht="45" x14ac:dyDescent="0.25">
      <c r="A29" s="184" t="s">
        <v>407</v>
      </c>
      <c r="B29" s="182">
        <v>0.05</v>
      </c>
      <c r="C29" s="157" t="s">
        <v>258</v>
      </c>
      <c r="D29" s="157" t="s">
        <v>408</v>
      </c>
      <c r="E29" s="157" t="s">
        <v>409</v>
      </c>
      <c r="F29" s="157" t="s">
        <v>410</v>
      </c>
      <c r="G29" s="157" t="s">
        <v>411</v>
      </c>
      <c r="H29" s="157"/>
    </row>
    <row r="30" spans="1:8" ht="45" x14ac:dyDescent="0.25">
      <c r="A30" s="157" t="s">
        <v>455</v>
      </c>
      <c r="B30" s="188">
        <v>0.15</v>
      </c>
      <c r="C30" s="157" t="s">
        <v>258</v>
      </c>
      <c r="D30" s="157" t="s">
        <v>408</v>
      </c>
      <c r="E30" s="157" t="s">
        <v>409</v>
      </c>
      <c r="F30" s="157" t="s">
        <v>410</v>
      </c>
      <c r="G30" s="157" t="s">
        <v>411</v>
      </c>
      <c r="H30" s="157" t="s">
        <v>469</v>
      </c>
    </row>
    <row r="31" spans="1:8" ht="45" x14ac:dyDescent="0.25">
      <c r="A31" s="184" t="s">
        <v>493</v>
      </c>
      <c r="B31" s="182">
        <v>0.1</v>
      </c>
      <c r="C31" s="157" t="s">
        <v>258</v>
      </c>
      <c r="D31" s="157" t="s">
        <v>408</v>
      </c>
      <c r="E31" s="157" t="s">
        <v>409</v>
      </c>
      <c r="F31" s="157" t="s">
        <v>410</v>
      </c>
      <c r="G31" s="157" t="s">
        <v>411</v>
      </c>
      <c r="H31" s="157"/>
    </row>
    <row r="32" spans="1:8" ht="45" x14ac:dyDescent="0.25">
      <c r="A32" s="184" t="s">
        <v>549</v>
      </c>
      <c r="B32" s="184" t="s">
        <v>550</v>
      </c>
      <c r="C32" s="157" t="s">
        <v>258</v>
      </c>
      <c r="D32" s="157" t="s">
        <v>408</v>
      </c>
      <c r="E32" s="157" t="s">
        <v>409</v>
      </c>
      <c r="F32" s="157" t="s">
        <v>410</v>
      </c>
      <c r="G32" s="157" t="s">
        <v>411</v>
      </c>
      <c r="H32" s="157"/>
    </row>
    <row r="33" spans="1:8" ht="45" x14ac:dyDescent="0.25">
      <c r="A33" s="157" t="s">
        <v>422</v>
      </c>
      <c r="B33" s="188">
        <v>0.15</v>
      </c>
      <c r="C33" s="157" t="s">
        <v>268</v>
      </c>
      <c r="D33" s="157" t="s">
        <v>408</v>
      </c>
      <c r="E33" s="157" t="s">
        <v>409</v>
      </c>
      <c r="F33" s="157" t="s">
        <v>436</v>
      </c>
      <c r="G33" s="157" t="s">
        <v>411</v>
      </c>
      <c r="H33" s="157"/>
    </row>
    <row r="34" spans="1:8" ht="45" x14ac:dyDescent="0.25">
      <c r="A34" s="199" t="s">
        <v>321</v>
      </c>
      <c r="B34" s="188">
        <v>0.15</v>
      </c>
      <c r="C34" s="157" t="s">
        <v>268</v>
      </c>
      <c r="D34" s="157" t="s">
        <v>408</v>
      </c>
      <c r="E34" s="157" t="s">
        <v>409</v>
      </c>
      <c r="F34" s="157" t="s">
        <v>410</v>
      </c>
      <c r="G34" s="157" t="s">
        <v>411</v>
      </c>
      <c r="H34" s="157" t="s">
        <v>519</v>
      </c>
    </row>
    <row r="35" spans="1:8" ht="45" x14ac:dyDescent="0.25">
      <c r="A35" s="199" t="s">
        <v>541</v>
      </c>
      <c r="B35" s="188">
        <v>0.15</v>
      </c>
      <c r="C35" s="157" t="s">
        <v>268</v>
      </c>
      <c r="D35" s="157" t="s">
        <v>408</v>
      </c>
      <c r="E35" s="157" t="s">
        <v>409</v>
      </c>
      <c r="F35" s="157" t="s">
        <v>410</v>
      </c>
      <c r="G35" s="157" t="s">
        <v>411</v>
      </c>
      <c r="H35" s="157"/>
    </row>
    <row r="36" spans="1:8" ht="45" x14ac:dyDescent="0.25">
      <c r="A36" s="157" t="s">
        <v>455</v>
      </c>
      <c r="B36" s="188">
        <v>0.15</v>
      </c>
      <c r="C36" s="157" t="s">
        <v>17</v>
      </c>
      <c r="D36" s="157" t="s">
        <v>408</v>
      </c>
      <c r="E36" s="157" t="s">
        <v>409</v>
      </c>
      <c r="F36" s="157" t="s">
        <v>436</v>
      </c>
      <c r="G36" s="157" t="s">
        <v>411</v>
      </c>
      <c r="H36" s="157"/>
    </row>
    <row r="37" spans="1:8" ht="45" x14ac:dyDescent="0.25">
      <c r="A37" s="184" t="s">
        <v>522</v>
      </c>
      <c r="B37" s="182">
        <v>0.12</v>
      </c>
      <c r="C37" s="157" t="s">
        <v>17</v>
      </c>
      <c r="D37" s="157" t="s">
        <v>408</v>
      </c>
      <c r="E37" s="157" t="s">
        <v>409</v>
      </c>
      <c r="F37" s="157" t="s">
        <v>410</v>
      </c>
      <c r="G37" s="157" t="s">
        <v>411</v>
      </c>
      <c r="H37" s="157" t="s">
        <v>519</v>
      </c>
    </row>
    <row r="38" spans="1:8" ht="45" x14ac:dyDescent="0.25">
      <c r="A38" s="184" t="s">
        <v>523</v>
      </c>
      <c r="B38" s="182">
        <v>0.12</v>
      </c>
      <c r="C38" s="157" t="s">
        <v>17</v>
      </c>
      <c r="D38" s="157" t="s">
        <v>408</v>
      </c>
      <c r="E38" s="157" t="s">
        <v>409</v>
      </c>
      <c r="F38" s="157" t="s">
        <v>410</v>
      </c>
      <c r="G38" s="157" t="s">
        <v>411</v>
      </c>
      <c r="H38" s="157"/>
    </row>
    <row r="39" spans="1:8" ht="45" x14ac:dyDescent="0.25">
      <c r="A39" s="199" t="s">
        <v>528</v>
      </c>
      <c r="B39" s="188">
        <v>0.15</v>
      </c>
      <c r="C39" s="157" t="s">
        <v>17</v>
      </c>
      <c r="D39" s="157" t="s">
        <v>408</v>
      </c>
      <c r="E39" s="157" t="s">
        <v>409</v>
      </c>
      <c r="F39" s="157" t="s">
        <v>410</v>
      </c>
      <c r="G39" s="157" t="s">
        <v>411</v>
      </c>
      <c r="H39" s="157"/>
    </row>
    <row r="40" spans="1:8" ht="45" x14ac:dyDescent="0.25">
      <c r="A40" s="184" t="s">
        <v>542</v>
      </c>
      <c r="B40" s="182">
        <v>0.1</v>
      </c>
      <c r="C40" s="157" t="s">
        <v>17</v>
      </c>
      <c r="D40" s="157" t="s">
        <v>408</v>
      </c>
      <c r="E40" s="157" t="s">
        <v>409</v>
      </c>
      <c r="F40" s="157" t="s">
        <v>410</v>
      </c>
      <c r="G40" s="157" t="s">
        <v>411</v>
      </c>
      <c r="H40" s="157"/>
    </row>
    <row r="41" spans="1:8" ht="45" x14ac:dyDescent="0.25">
      <c r="A41" s="184" t="s">
        <v>548</v>
      </c>
      <c r="B41" s="182">
        <v>0.1</v>
      </c>
      <c r="C41" s="157" t="s">
        <v>17</v>
      </c>
      <c r="D41" s="157" t="s">
        <v>408</v>
      </c>
      <c r="E41" s="157" t="s">
        <v>409</v>
      </c>
      <c r="F41" s="157" t="s">
        <v>410</v>
      </c>
      <c r="G41" s="157" t="s">
        <v>411</v>
      </c>
      <c r="H41" s="157"/>
    </row>
    <row r="42" spans="1:8" ht="45" x14ac:dyDescent="0.25">
      <c r="A42" s="184" t="s">
        <v>554</v>
      </c>
      <c r="B42" s="182">
        <v>0.12</v>
      </c>
      <c r="C42" s="157" t="s">
        <v>17</v>
      </c>
      <c r="D42" s="157" t="s">
        <v>408</v>
      </c>
      <c r="E42" s="157" t="s">
        <v>409</v>
      </c>
      <c r="F42" s="157" t="s">
        <v>410</v>
      </c>
      <c r="G42" s="157" t="s">
        <v>411</v>
      </c>
      <c r="H42" s="157"/>
    </row>
    <row r="43" spans="1:8" ht="45" x14ac:dyDescent="0.25">
      <c r="A43" s="157" t="s">
        <v>455</v>
      </c>
      <c r="B43" s="188" t="s">
        <v>483</v>
      </c>
      <c r="C43" s="157" t="s">
        <v>18</v>
      </c>
      <c r="D43" s="157" t="s">
        <v>408</v>
      </c>
      <c r="E43" s="157" t="s">
        <v>409</v>
      </c>
      <c r="F43" s="157" t="s">
        <v>410</v>
      </c>
      <c r="G43" s="157" t="s">
        <v>411</v>
      </c>
      <c r="H43" s="157"/>
    </row>
    <row r="44" spans="1:8" ht="45" x14ac:dyDescent="0.25">
      <c r="A44" s="184" t="s">
        <v>509</v>
      </c>
      <c r="B44" s="182">
        <v>0.1</v>
      </c>
      <c r="C44" s="157" t="s">
        <v>18</v>
      </c>
      <c r="D44" s="157" t="s">
        <v>408</v>
      </c>
      <c r="E44" s="157" t="s">
        <v>409</v>
      </c>
      <c r="F44" s="157" t="s">
        <v>410</v>
      </c>
      <c r="G44" s="157" t="s">
        <v>411</v>
      </c>
      <c r="H44" s="157"/>
    </row>
    <row r="45" spans="1:8" ht="90" x14ac:dyDescent="0.25">
      <c r="A45" s="184" t="s">
        <v>313</v>
      </c>
      <c r="B45" s="182">
        <v>0.05</v>
      </c>
      <c r="C45" s="157" t="s">
        <v>18</v>
      </c>
      <c r="D45" s="157" t="s">
        <v>408</v>
      </c>
      <c r="E45" s="157" t="s">
        <v>409</v>
      </c>
      <c r="F45" s="157" t="s">
        <v>512</v>
      </c>
      <c r="G45" s="157" t="s">
        <v>411</v>
      </c>
      <c r="H45" s="157" t="s">
        <v>513</v>
      </c>
    </row>
    <row r="46" spans="1:8" ht="45" x14ac:dyDescent="0.25">
      <c r="A46" s="184" t="s">
        <v>532</v>
      </c>
      <c r="B46" s="184" t="s">
        <v>533</v>
      </c>
      <c r="C46" s="157" t="s">
        <v>18</v>
      </c>
      <c r="D46" s="157" t="s">
        <v>408</v>
      </c>
      <c r="E46" s="157" t="s">
        <v>409</v>
      </c>
      <c r="F46" s="157" t="s">
        <v>410</v>
      </c>
      <c r="G46" s="157" t="s">
        <v>411</v>
      </c>
      <c r="H46" s="157"/>
    </row>
    <row r="47" spans="1:8" ht="45" x14ac:dyDescent="0.25">
      <c r="A47" s="184" t="s">
        <v>537</v>
      </c>
      <c r="B47" s="182">
        <v>7.0000000000000007E-2</v>
      </c>
      <c r="C47" s="157" t="s">
        <v>18</v>
      </c>
      <c r="D47" s="157" t="s">
        <v>408</v>
      </c>
      <c r="E47" s="157" t="s">
        <v>409</v>
      </c>
      <c r="F47" s="157" t="s">
        <v>410</v>
      </c>
      <c r="G47" s="157" t="s">
        <v>411</v>
      </c>
      <c r="H47" s="157"/>
    </row>
    <row r="48" spans="1:8" ht="45" x14ac:dyDescent="0.25">
      <c r="A48" s="184" t="s">
        <v>543</v>
      </c>
      <c r="B48" s="182">
        <v>0.1</v>
      </c>
      <c r="C48" s="157" t="s">
        <v>18</v>
      </c>
      <c r="D48" s="157" t="s">
        <v>408</v>
      </c>
      <c r="E48" s="157" t="s">
        <v>409</v>
      </c>
      <c r="F48" s="157" t="s">
        <v>410</v>
      </c>
      <c r="G48" s="157" t="s">
        <v>411</v>
      </c>
      <c r="H48" s="157"/>
    </row>
    <row r="49" spans="1:8" ht="45" x14ac:dyDescent="0.25">
      <c r="A49" s="184" t="s">
        <v>547</v>
      </c>
      <c r="B49" s="184" t="s">
        <v>533</v>
      </c>
      <c r="C49" s="157" t="s">
        <v>18</v>
      </c>
      <c r="D49" s="157" t="s">
        <v>408</v>
      </c>
      <c r="E49" s="157" t="s">
        <v>409</v>
      </c>
      <c r="F49" s="157" t="s">
        <v>410</v>
      </c>
      <c r="G49" s="157" t="s">
        <v>411</v>
      </c>
      <c r="H49" s="157"/>
    </row>
    <row r="50" spans="1:8" ht="45" x14ac:dyDescent="0.25">
      <c r="A50" s="184" t="s">
        <v>552</v>
      </c>
      <c r="B50" s="182">
        <v>7.0000000000000007E-2</v>
      </c>
      <c r="C50" s="157" t="s">
        <v>18</v>
      </c>
      <c r="D50" s="157" t="s">
        <v>408</v>
      </c>
      <c r="E50" s="157" t="s">
        <v>409</v>
      </c>
      <c r="F50" s="157" t="s">
        <v>410</v>
      </c>
      <c r="G50" s="157" t="s">
        <v>411</v>
      </c>
      <c r="H50" s="157"/>
    </row>
    <row r="51" spans="1:8" ht="30" x14ac:dyDescent="0.25">
      <c r="A51" s="184" t="s">
        <v>555</v>
      </c>
      <c r="B51" s="182">
        <v>0.1</v>
      </c>
      <c r="C51" s="157" t="s">
        <v>18</v>
      </c>
      <c r="D51" s="184"/>
      <c r="E51" s="184"/>
      <c r="F51" s="157"/>
      <c r="G51" s="184"/>
      <c r="H51" s="157"/>
    </row>
    <row r="52" spans="1:8" ht="45" x14ac:dyDescent="0.25">
      <c r="A52" s="199" t="s">
        <v>238</v>
      </c>
      <c r="B52" s="188">
        <v>0.15</v>
      </c>
      <c r="C52" s="184"/>
      <c r="D52" s="157" t="s">
        <v>408</v>
      </c>
      <c r="E52" s="157" t="s">
        <v>409</v>
      </c>
      <c r="F52" s="157" t="s">
        <v>410</v>
      </c>
      <c r="G52" s="157" t="s">
        <v>411</v>
      </c>
      <c r="H52" s="157"/>
    </row>
    <row r="53" spans="1:8" x14ac:dyDescent="0.25">
      <c r="A53" s="185"/>
      <c r="B53" s="185"/>
      <c r="C53" s="185"/>
      <c r="D53" s="185"/>
      <c r="E53" s="185"/>
      <c r="F53" s="185"/>
      <c r="G53" s="185"/>
      <c r="H53" s="185"/>
    </row>
    <row r="54" spans="1:8" x14ac:dyDescent="0.25">
      <c r="A54" s="183"/>
      <c r="B54" s="183"/>
      <c r="C54" s="183"/>
      <c r="D54" s="183"/>
      <c r="E54" s="183"/>
      <c r="F54" s="183"/>
      <c r="G54" s="183"/>
      <c r="H54" s="183"/>
    </row>
  </sheetData>
  <mergeCells count="5">
    <mergeCell ref="A3:C3"/>
    <mergeCell ref="D3:E3"/>
    <mergeCell ref="F3:H3"/>
    <mergeCell ref="A2:H2"/>
    <mergeCell ref="A1:D1"/>
  </mergeCells>
  <dataValidations count="1">
    <dataValidation type="list" allowBlank="1" showInputMessage="1" showErrorMessage="1" sqref="C5:C25">
      <formula1>#REF!</formula1>
    </dataValidation>
  </dataValidations>
  <pageMargins left="0.2" right="0.2" top="0.25" bottom="0.25" header="0.3" footer="0.3"/>
  <pageSetup paperSize="17" orientation="landscape" verticalDpi="0" r:id="rId1"/>
  <headerFooter>
    <oddFooter>&amp;LGSS17778A-SAFETY_SUPL Pricing Spreadsheet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Categories</vt:lpstr>
      <vt:lpstr>Vendor Info</vt:lpstr>
      <vt:lpstr>Market Basket</vt:lpstr>
      <vt:lpstr>Services</vt:lpstr>
      <vt:lpstr>Aramsco Cat Disc</vt:lpstr>
      <vt:lpstr>Arrow Safety Device Cat Disc</vt:lpstr>
      <vt:lpstr>Fisher Scientific Cat Disc</vt:lpstr>
      <vt:lpstr>McDonald Safety Cat Disc</vt:lpstr>
      <vt:lpstr>Northern Safety Cat Disc</vt:lpstr>
      <vt:lpstr>'Market Basket'!Print_Area</vt:lpstr>
      <vt:lpstr>'Vendor Info'!Print_Area</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Wrobel, Shannon E (OMB)</dc:creator>
  <cp:lastModifiedBy>Fullard, Sandra (OMB)</cp:lastModifiedBy>
  <cp:lastPrinted>2019-03-07T14:16:09Z</cp:lastPrinted>
  <dcterms:created xsi:type="dcterms:W3CDTF">2017-03-14T14:57:32Z</dcterms:created>
  <dcterms:modified xsi:type="dcterms:W3CDTF">2019-03-07T17:04:18Z</dcterms:modified>
</cp:coreProperties>
</file>