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te.de.us\omb\GSS\Contracting\Users\madonna.jacobs\Personal\"/>
    </mc:Choice>
  </mc:AlternateContent>
  <bookViews>
    <workbookView xWindow="0" yWindow="0" windowWidth="28800" windowHeight="12135"/>
  </bookViews>
  <sheets>
    <sheet name="Proposals Received Lis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<sst xmlns="http://schemas.openxmlformats.org/spreadsheetml/2006/main" count="70" uniqueCount="69">
  <si>
    <t>November 25, 2017     3:00 PM</t>
  </si>
  <si>
    <t>PROPOSALS RECEIVED</t>
  </si>
  <si>
    <t>CONTRACT  NUMBER</t>
  </si>
  <si>
    <t>CONTRACT NAME</t>
  </si>
  <si>
    <t>BUSINESS NAME</t>
  </si>
  <si>
    <t>ADDRESS</t>
  </si>
  <si>
    <t>CITY</t>
  </si>
  <si>
    <t>STATE</t>
  </si>
  <si>
    <t>ZIP</t>
  </si>
  <si>
    <t>CONTACT NAME</t>
  </si>
  <si>
    <t>PHONE</t>
  </si>
  <si>
    <t>EMAIL</t>
  </si>
  <si>
    <t>GSS17581-CONTR_REVB</t>
  </si>
  <si>
    <t>Contract Review, Cost Compliance and Professional Consultant</t>
  </si>
  <si>
    <t>Civic Initiatives, LLC</t>
  </si>
  <si>
    <t>823 Congress Avenue</t>
  </si>
  <si>
    <t>Austin</t>
  </si>
  <si>
    <t>TX</t>
  </si>
  <si>
    <t>78767</t>
  </si>
  <si>
    <t>Dustin Lanier</t>
  </si>
  <si>
    <t>512-523-4834</t>
  </si>
  <si>
    <t>dlanier@civicinitiatives.com</t>
  </si>
  <si>
    <t>Lturner Associates. Inc.</t>
  </si>
  <si>
    <t>6414 Stanton Drive #202</t>
  </si>
  <si>
    <t xml:space="preserve">Charlotte </t>
  </si>
  <si>
    <t>NC</t>
  </si>
  <si>
    <t>28216</t>
  </si>
  <si>
    <t>Luciana Turner</t>
  </si>
  <si>
    <t>301-448-6133</t>
  </si>
  <si>
    <t>turner@lturnerandassociates.com</t>
  </si>
  <si>
    <t>Prima Strategic Group</t>
  </si>
  <si>
    <t>2117 Peckham Street</t>
  </si>
  <si>
    <t>Houston</t>
  </si>
  <si>
    <t>77019</t>
  </si>
  <si>
    <t>Madhu Sharma</t>
  </si>
  <si>
    <t>713-942-7830</t>
  </si>
  <si>
    <t>madhu@primasg.com</t>
  </si>
  <si>
    <t>Privatin Consulting, LLC</t>
  </si>
  <si>
    <t>13702 Ginkgo Terrace</t>
  </si>
  <si>
    <t>Rockville</t>
  </si>
  <si>
    <t>MD</t>
  </si>
  <si>
    <t>20850</t>
  </si>
  <si>
    <t>Vineet Luthra</t>
  </si>
  <si>
    <t>240-472-5258</t>
  </si>
  <si>
    <t>vl@privatin.com</t>
  </si>
  <si>
    <t>Public Consulting Group</t>
  </si>
  <si>
    <t>148 State Street, Tenth Floor</t>
  </si>
  <si>
    <t>Boston</t>
  </si>
  <si>
    <t>MA</t>
  </si>
  <si>
    <t>02109</t>
  </si>
  <si>
    <t>Brian Howells</t>
  </si>
  <si>
    <t>617-426-2026</t>
  </si>
  <si>
    <t>bhowells@pcgus.com</t>
  </si>
  <si>
    <t>Quiah Group, Inc.</t>
  </si>
  <si>
    <t>1805 Monument Avenue Suite 600</t>
  </si>
  <si>
    <t>Richmond</t>
  </si>
  <si>
    <t>VA</t>
  </si>
  <si>
    <t>23220</t>
  </si>
  <si>
    <t>Rosetta Quiah</t>
  </si>
  <si>
    <t>202-427-5998</t>
  </si>
  <si>
    <t>rquiah@quiahgroup.com</t>
  </si>
  <si>
    <t>Triose Inc. / Emnem LLC / Predicata</t>
  </si>
  <si>
    <t>2001 State Hill Road Suite 205</t>
  </si>
  <si>
    <t>Wyomissing</t>
  </si>
  <si>
    <t>PA</t>
  </si>
  <si>
    <t>19610</t>
  </si>
  <si>
    <t>Ira Tauber</t>
  </si>
  <si>
    <t>844-463-6636</t>
  </si>
  <si>
    <t>mp@predicata.com;  ttaylor@triose.com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</si>
</sst>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center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164" fontId="5" fillId="0" borderId="0" xfId="1" applyNumberFormat="1" applyFont="1" applyFill="1" applyBorder="1" applyAlignment="1">
      <alignment horizontal="left" vertical="top"/>
    </xf>
    <xf numFmtId="49" fontId="6" fillId="0" borderId="0" xfId="2" applyNumberFormat="1" applyFill="1" applyBorder="1" applyAlignment="1" applyProtection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2" borderId="0" xfId="0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Normal 4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3</xdr:row>
      <xdr:rowOff>7620</xdr:rowOff>
    </xdr:from>
    <xdr:ext cx="1793734" cy="361950"/>
    <xdr:sp macro="" textlink="">
      <xdr:nvSpPr>
        <xdr:cNvPr id="2" name="TextBox 1"/>
        <xdr:cNvSpPr txBox="1"/>
      </xdr:nvSpPr>
      <xdr:spPr>
        <a:xfrm>
          <a:off x="13192125" y="674370"/>
          <a:ext cx="1793734" cy="361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CTS\581%20Contract%20Compliance%20&amp;%20Cost%20Recovery%20Services\17581\Evaluation\17581%20BidTab%20-%20RF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perwork Status"/>
      <sheetName val="Bids Rec'd"/>
      <sheetName val="Proposals Received List"/>
      <sheetName val="Proposal Scoring"/>
      <sheetName val="Eval. List"/>
      <sheetName val="Evaluation Comments"/>
      <sheetName val="Pricing Evaluation"/>
      <sheetName val="Pre-Sort"/>
      <sheetName val="Other Services"/>
      <sheetName val="Exceptions"/>
      <sheetName val="References"/>
      <sheetName val="Final Scores &amp; Award Rec."/>
    </sheetNames>
    <sheetDataSet>
      <sheetData sheetId="0"/>
      <sheetData sheetId="1">
        <row r="1">
          <cell r="A1" t="str">
            <v>Contract Reivew, Cost Compliance and Professional Consultant</v>
          </cell>
        </row>
        <row r="2">
          <cell r="A2" t="str">
            <v>GSS17581-CONTR_REV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mp@predicata.com" TargetMode="External"/><Relationship Id="rId7" Type="http://schemas.openxmlformats.org/officeDocument/2006/relationships/hyperlink" Target="mailto:rquiah@quiahgroup.com" TargetMode="External"/><Relationship Id="rId2" Type="http://schemas.openxmlformats.org/officeDocument/2006/relationships/hyperlink" Target="mailto:vl@privatin.com" TargetMode="External"/><Relationship Id="rId1" Type="http://schemas.openxmlformats.org/officeDocument/2006/relationships/hyperlink" Target="mailto:dlanier@civicinitiatives.com" TargetMode="External"/><Relationship Id="rId6" Type="http://schemas.openxmlformats.org/officeDocument/2006/relationships/hyperlink" Target="mailto:madhu@primasg.com" TargetMode="External"/><Relationship Id="rId5" Type="http://schemas.openxmlformats.org/officeDocument/2006/relationships/hyperlink" Target="mailto:turner@lturnerandassociates.com" TargetMode="External"/><Relationship Id="rId4" Type="http://schemas.openxmlformats.org/officeDocument/2006/relationships/hyperlink" Target="mailto:bhowells@pcgus.com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workbookViewId="0">
      <selection activeCell="D19" sqref="D19"/>
    </sheetView>
  </sheetViews>
  <sheetFormatPr defaultRowHeight="15" x14ac:dyDescent="0.25"/>
  <cols>
    <col min="1" max="1" width="3.7109375" customWidth="1"/>
    <col min="2" max="2" width="20.28515625" bestFit="1" customWidth="1"/>
    <col min="3" max="3" width="23" customWidth="1"/>
    <col min="4" max="4" width="28.42578125" customWidth="1"/>
    <col min="5" max="5" width="24.42578125" bestFit="1" customWidth="1"/>
    <col min="6" max="6" width="15.7109375" customWidth="1"/>
    <col min="7" max="7" width="5.7109375" bestFit="1" customWidth="1"/>
    <col min="8" max="8" width="8.5703125" customWidth="1"/>
    <col min="9" max="9" width="21.5703125" customWidth="1"/>
    <col min="10" max="10" width="13.7109375" bestFit="1" customWidth="1"/>
    <col min="11" max="11" width="32.7109375" bestFit="1" customWidth="1"/>
    <col min="12" max="12" width="3.7109375" customWidth="1"/>
  </cols>
  <sheetData>
    <row r="1" spans="1:13" ht="15" customHeight="1" x14ac:dyDescent="0.3">
      <c r="A1" s="13" t="str">
        <f>'[1]Bids Rec''d'!A1:S1</f>
        <v>Contract Reivew, Cost Compliance and Professional Consultant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ht="18.75" x14ac:dyDescent="0.3">
      <c r="A2" s="13" t="str">
        <f>'[1]Bids Rec''d'!A2:S2</f>
        <v>GSS17581-CONTR_REV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ht="18.75" x14ac:dyDescent="0.3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s="1" customFormat="1" ht="28.5" x14ac:dyDescent="0.4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s="1" customFormat="1" x14ac:dyDescent="0.25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2"/>
    </row>
    <row r="6" spans="1:13" s="1" customFormat="1" ht="39.950000000000003" customHeight="1" x14ac:dyDescent="0.25">
      <c r="A6" s="2"/>
      <c r="B6" s="4" t="s">
        <v>12</v>
      </c>
      <c r="C6" s="5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7" t="s">
        <v>18</v>
      </c>
      <c r="I6" s="6" t="s">
        <v>19</v>
      </c>
      <c r="J6" s="8" t="s">
        <v>20</v>
      </c>
      <c r="K6" s="9" t="s">
        <v>21</v>
      </c>
      <c r="L6" s="2"/>
      <c r="M6" s="1">
        <v>1</v>
      </c>
    </row>
    <row r="7" spans="1:13" s="1" customFormat="1" ht="39.950000000000003" customHeight="1" x14ac:dyDescent="0.25">
      <c r="A7" s="2"/>
      <c r="B7" s="10"/>
      <c r="C7" s="10"/>
      <c r="D7" s="6" t="s">
        <v>22</v>
      </c>
      <c r="E7" s="6" t="s">
        <v>23</v>
      </c>
      <c r="F7" s="6" t="s">
        <v>24</v>
      </c>
      <c r="G7" s="6" t="s">
        <v>25</v>
      </c>
      <c r="H7" s="7" t="s">
        <v>26</v>
      </c>
      <c r="I7" s="6" t="s">
        <v>27</v>
      </c>
      <c r="J7" s="8" t="s">
        <v>28</v>
      </c>
      <c r="K7" s="9" t="s">
        <v>29</v>
      </c>
      <c r="L7" s="2"/>
      <c r="M7" s="1">
        <v>2</v>
      </c>
    </row>
    <row r="8" spans="1:13" s="1" customFormat="1" ht="39.950000000000003" customHeight="1" x14ac:dyDescent="0.25">
      <c r="A8" s="2"/>
      <c r="B8" s="10"/>
      <c r="C8" s="10"/>
      <c r="D8" s="6" t="s">
        <v>30</v>
      </c>
      <c r="E8" s="6" t="s">
        <v>31</v>
      </c>
      <c r="F8" s="6" t="s">
        <v>32</v>
      </c>
      <c r="G8" s="6" t="s">
        <v>17</v>
      </c>
      <c r="H8" s="7" t="s">
        <v>33</v>
      </c>
      <c r="I8" s="6" t="s">
        <v>34</v>
      </c>
      <c r="J8" s="8" t="s">
        <v>35</v>
      </c>
      <c r="K8" s="9" t="s">
        <v>36</v>
      </c>
      <c r="L8" s="2"/>
      <c r="M8" s="1">
        <v>3</v>
      </c>
    </row>
    <row r="9" spans="1:13" s="1" customFormat="1" ht="39.950000000000003" customHeight="1" x14ac:dyDescent="0.25">
      <c r="A9" s="2"/>
      <c r="B9" s="10"/>
      <c r="C9" s="10"/>
      <c r="D9" s="6" t="s">
        <v>37</v>
      </c>
      <c r="E9" s="6" t="s">
        <v>38</v>
      </c>
      <c r="F9" s="6" t="s">
        <v>39</v>
      </c>
      <c r="G9" s="6" t="s">
        <v>40</v>
      </c>
      <c r="H9" s="7" t="s">
        <v>41</v>
      </c>
      <c r="I9" s="6" t="s">
        <v>42</v>
      </c>
      <c r="J9" s="8" t="s">
        <v>43</v>
      </c>
      <c r="K9" s="9" t="s">
        <v>44</v>
      </c>
      <c r="L9" s="2"/>
      <c r="M9" s="1">
        <v>4</v>
      </c>
    </row>
    <row r="10" spans="1:13" s="1" customFormat="1" ht="39.950000000000003" customHeight="1" x14ac:dyDescent="0.25">
      <c r="A10" s="2"/>
      <c r="B10" s="10"/>
      <c r="C10" s="10"/>
      <c r="D10" s="6" t="s">
        <v>45</v>
      </c>
      <c r="E10" s="6" t="s">
        <v>46</v>
      </c>
      <c r="F10" s="6" t="s">
        <v>47</v>
      </c>
      <c r="G10" s="6" t="s">
        <v>48</v>
      </c>
      <c r="H10" s="7" t="s">
        <v>49</v>
      </c>
      <c r="I10" s="6" t="s">
        <v>50</v>
      </c>
      <c r="J10" s="8" t="s">
        <v>51</v>
      </c>
      <c r="K10" s="9" t="s">
        <v>52</v>
      </c>
      <c r="L10" s="2"/>
      <c r="M10" s="1">
        <v>5</v>
      </c>
    </row>
    <row r="11" spans="1:13" s="1" customFormat="1" ht="39.950000000000003" customHeight="1" x14ac:dyDescent="0.25">
      <c r="A11" s="2"/>
      <c r="B11" s="10"/>
      <c r="C11" s="10"/>
      <c r="D11" s="6" t="s">
        <v>53</v>
      </c>
      <c r="E11" s="6" t="s">
        <v>54</v>
      </c>
      <c r="F11" s="6" t="s">
        <v>55</v>
      </c>
      <c r="G11" s="6" t="s">
        <v>56</v>
      </c>
      <c r="H11" s="7" t="s">
        <v>57</v>
      </c>
      <c r="I11" s="6" t="s">
        <v>58</v>
      </c>
      <c r="J11" s="8" t="s">
        <v>59</v>
      </c>
      <c r="K11" s="9" t="s">
        <v>60</v>
      </c>
      <c r="L11" s="2"/>
      <c r="M11" s="1">
        <v>6</v>
      </c>
    </row>
    <row r="12" spans="1:13" s="1" customFormat="1" ht="39.950000000000003" customHeight="1" x14ac:dyDescent="0.25">
      <c r="A12" s="2"/>
      <c r="B12" s="10"/>
      <c r="C12" s="10"/>
      <c r="D12" s="6" t="s">
        <v>61</v>
      </c>
      <c r="E12" s="6" t="s">
        <v>62</v>
      </c>
      <c r="F12" s="6" t="s">
        <v>63</v>
      </c>
      <c r="G12" s="6" t="s">
        <v>64</v>
      </c>
      <c r="H12" s="7" t="s">
        <v>65</v>
      </c>
      <c r="I12" s="6" t="s">
        <v>66</v>
      </c>
      <c r="J12" s="8" t="s">
        <v>67</v>
      </c>
      <c r="K12" s="9" t="s">
        <v>68</v>
      </c>
      <c r="L12" s="2"/>
      <c r="M12" s="1">
        <v>7</v>
      </c>
    </row>
    <row r="13" spans="1:13" s="1" customFormat="1" x14ac:dyDescent="0.25">
      <c r="A13" s="2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2"/>
    </row>
  </sheetData>
  <mergeCells count="4">
    <mergeCell ref="A1:L1"/>
    <mergeCell ref="A2:L2"/>
    <mergeCell ref="A3:L3"/>
    <mergeCell ref="A4:L4"/>
  </mergeCells>
  <hyperlinks>
    <hyperlink ref="K6" r:id="rId1"/>
    <hyperlink ref="K9" r:id="rId2"/>
    <hyperlink ref="K12" r:id="rId3" display="mp@predicata.com"/>
    <hyperlink ref="K10" r:id="rId4"/>
    <hyperlink ref="K7" r:id="rId5"/>
    <hyperlink ref="K8" r:id="rId6"/>
    <hyperlink ref="K11" r:id="rId7"/>
  </hyperlinks>
  <pageMargins left="0.25" right="0.25" top="0.75" bottom="0.75" header="0.3" footer="0.3"/>
  <pageSetup scale="58" fitToHeight="0"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Proposals Received List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Barr, Pamela C (OMB)</dc:creator>
  <cp:lastModifiedBy>Jacobs, Madonna (OMB)</cp:lastModifiedBy>
  <dcterms:created xsi:type="dcterms:W3CDTF">2017-11-17T12:45:04Z</dcterms:created>
  <dcterms:modified xsi:type="dcterms:W3CDTF">2017-11-17T14:55:57Z</dcterms:modified>
</cp:coreProperties>
</file>