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1"/>
  </bookViews>
  <sheets>
    <sheet name="Award Summary" sheetId="1" r:id="rId1"/>
    <sheet name="Vendor Information" sheetId="2" r:id="rId2"/>
    <sheet name=" ALAMO" sheetId="3" r:id="rId3"/>
    <sheet name=" CASE" sheetId="4" r:id="rId4"/>
    <sheet name="CAT" sheetId="5" r:id="rId5"/>
    <sheet name=" COMPONENT TECHNOLOGY" sheetId="6" r:id="rId6"/>
    <sheet name=" ELGIN" sheetId="7" r:id="rId7"/>
    <sheet name=" INT'L TRUCK - IHC" sheetId="8" r:id="rId8"/>
    <sheet name=" JOHN DEERE" sheetId="9" r:id="rId9"/>
    <sheet name=" KUBOTA" sheetId="10" r:id="rId10"/>
    <sheet name=" NEW HOLLAND" sheetId="11" r:id="rId11"/>
    <sheet name=" SCHWARZE" sheetId="12" r:id="rId12"/>
    <sheet name=" STERLING" sheetId="13" r:id="rId13"/>
    <sheet name=" KENWORTH" sheetId="14" r:id="rId14"/>
    <sheet name=" FREIGHTLINER" sheetId="15" r:id="rId15"/>
    <sheet name=" MACK" sheetId="16" r:id="rId16"/>
    <sheet name=" ALTEC" sheetId="17" r:id="rId17"/>
    <sheet name=" GRADALL" sheetId="18" r:id="rId18"/>
    <sheet name=" HYDRAULIC FITTINGS" sheetId="19" r:id="rId19"/>
    <sheet name=" DETROIT DIESEL" sheetId="20" r:id="rId20"/>
    <sheet name=" ALLISON TRANS" sheetId="21" r:id="rId21"/>
    <sheet name=" Champion Volvo" sheetId="22" r:id="rId22"/>
    <sheet name=" OTHER" sheetId="23" r:id="rId23"/>
  </sheets>
  <definedNames>
    <definedName name="_xlnm.Print_Area" localSheetId="2">' ALAMO'!$A$1:$R$24</definedName>
    <definedName name="_xlnm.Print_Area" localSheetId="20">' ALLISON TRANS'!$A$1:$N$11</definedName>
    <definedName name="_xlnm.Print_Area" localSheetId="16">' ALTEC'!$A$1:$J$28</definedName>
    <definedName name="_xlnm.Print_Area" localSheetId="3">' CASE'!$A$1:$J$25</definedName>
    <definedName name="_xlnm.Print_Area" localSheetId="21">' Champion Volvo'!$A$1:$K$29</definedName>
    <definedName name="_xlnm.Print_Area" localSheetId="19">' DETROIT DIESEL'!$A$1:$M$15</definedName>
    <definedName name="_xlnm.Print_Area" localSheetId="17">' GRADALL'!$A$1:$K$28</definedName>
    <definedName name="_xlnm.Print_Area" localSheetId="13">' KENWORTH'!$A$1:$M$14</definedName>
    <definedName name="_xlnm.Print_Area" localSheetId="9">' KUBOTA'!$A$1:$K$28</definedName>
    <definedName name="_xlnm.Print_Area" localSheetId="15">' MACK'!$A$1:$N$14</definedName>
    <definedName name="_xlnm.Print_Area" localSheetId="10">' NEW HOLLAND'!$A$1:$N$30</definedName>
    <definedName name="_xlnm.Print_Area" localSheetId="11">' SCHWARZE'!$A$1:$L$25</definedName>
    <definedName name="_xlnm.Print_Area" localSheetId="1">'Vendor Information'!$A$1:$N$396</definedName>
  </definedNames>
  <calcPr fullCalcOnLoad="1"/>
</workbook>
</file>

<file path=xl/sharedStrings.xml><?xml version="1.0" encoding="utf-8"?>
<sst xmlns="http://schemas.openxmlformats.org/spreadsheetml/2006/main" count="2394" uniqueCount="849">
  <si>
    <t xml:space="preserve">Vendor Name:  </t>
  </si>
  <si>
    <t xml:space="preserve">Address:  </t>
  </si>
  <si>
    <t xml:space="preserve">City, State, Zip Code:  </t>
  </si>
  <si>
    <t xml:space="preserve">Contact Person:  </t>
  </si>
  <si>
    <t xml:space="preserve">Phone:  </t>
  </si>
  <si>
    <t xml:space="preserve">Email:  </t>
  </si>
  <si>
    <t>Will you provide parts delivery to the entire state (YES or NO)?</t>
  </si>
  <si>
    <r>
      <t xml:space="preserve">Can you provide </t>
    </r>
    <r>
      <rPr>
        <b/>
        <sz val="11"/>
        <rFont val="Arial"/>
        <family val="2"/>
      </rPr>
      <t xml:space="preserve">driver delivery </t>
    </r>
    <r>
      <rPr>
        <sz val="11"/>
        <rFont val="Arial"/>
        <family val="2"/>
      </rPr>
      <t>to the following counties (YES or NO)?</t>
    </r>
  </si>
  <si>
    <t>New Castle County (NCC)</t>
  </si>
  <si>
    <t>Kent County (KC)</t>
  </si>
  <si>
    <t>Sussex County (SC)</t>
  </si>
  <si>
    <r>
      <t xml:space="preserve">Do you offer </t>
    </r>
    <r>
      <rPr>
        <b/>
        <sz val="11"/>
        <rFont val="Arial"/>
        <family val="2"/>
      </rPr>
      <t>FREE</t>
    </r>
    <r>
      <rPr>
        <sz val="11"/>
        <rFont val="Arial"/>
        <family val="2"/>
      </rPr>
      <t xml:space="preserve"> Driver Delivery? (YES or NO)</t>
    </r>
  </si>
  <si>
    <t>$ Amount required for Free Driver Delivery?</t>
  </si>
  <si>
    <t>If order is less than $ Amount, Driver Delivery Charges?</t>
  </si>
  <si>
    <t>(how much)</t>
  </si>
  <si>
    <t>Phone:</t>
  </si>
  <si>
    <t>Fascimile:</t>
  </si>
  <si>
    <t>Email:</t>
  </si>
  <si>
    <t>What is email address?</t>
  </si>
  <si>
    <t>Online:</t>
  </si>
  <si>
    <t>What is online order website?</t>
  </si>
  <si>
    <t>Instructions: Please list every vendor location and the county (NCC, KC, or SC) that will be served from that location.</t>
  </si>
  <si>
    <t>Address</t>
  </si>
  <si>
    <t>Telephone Number</t>
  </si>
  <si>
    <t>Pickup Available (Yes / No)</t>
  </si>
  <si>
    <t>Location Hours</t>
  </si>
  <si>
    <t>STOCK ORDERS WILL BE DELIVERED WITHIN</t>
  </si>
  <si>
    <t>DAYS ARO</t>
  </si>
  <si>
    <t xml:space="preserve">NON-STOCK ORDERS WILL BE DELIVERED WITHIN </t>
  </si>
  <si>
    <t>ORDERS WILL BE DELIVERED USING THE FOLLOWING METHOD:</t>
  </si>
  <si>
    <t>MACK</t>
  </si>
  <si>
    <t>ALTEC</t>
  </si>
  <si>
    <t>Part Number</t>
  </si>
  <si>
    <t>Part Description</t>
  </si>
  <si>
    <t>List Price ($) each</t>
  </si>
  <si>
    <t>Discount (%)</t>
  </si>
  <si>
    <t>Net Price ($) each</t>
  </si>
  <si>
    <t>PART CATEGORY</t>
  </si>
  <si>
    <t>DISCOUNT FROM LIST (%)</t>
  </si>
  <si>
    <t>Other:</t>
  </si>
  <si>
    <t>NOTE:  Some parts for this heavy equipment and vehicle contract may be available through pre-existing contracts.</t>
  </si>
  <si>
    <t>Item #</t>
  </si>
  <si>
    <t>ALAMO INDUSTRIAL</t>
  </si>
  <si>
    <t>CASE</t>
  </si>
  <si>
    <t>CATEPILLAR</t>
  </si>
  <si>
    <t>COMPONENT TECHNOLOGY (Certified Power)</t>
  </si>
  <si>
    <t>ELGIN</t>
  </si>
  <si>
    <t>INTERNATIONAL TRUCK &amp; ENGINE (IHC)</t>
  </si>
  <si>
    <t>JOHN DEERE</t>
  </si>
  <si>
    <t>KUBOTA</t>
  </si>
  <si>
    <t>NEW HOLLAND</t>
  </si>
  <si>
    <t>SCHWARZE</t>
  </si>
  <si>
    <t>STERLING</t>
  </si>
  <si>
    <t>KENWORTH</t>
  </si>
  <si>
    <t>FREIGHTLINER</t>
  </si>
  <si>
    <t>GRADALL</t>
  </si>
  <si>
    <t>HYDRAULIC FITTINGS &amp; MOTORS</t>
  </si>
  <si>
    <t>DETROIT DIESEL</t>
  </si>
  <si>
    <t>ALLISON TRANSMISSION</t>
  </si>
  <si>
    <t>ALAM001863</t>
  </si>
  <si>
    <t>PTO SHAFT W/SLIP C</t>
  </si>
  <si>
    <t>ALAM103140</t>
  </si>
  <si>
    <t>CYLINDER / TILT /</t>
  </si>
  <si>
    <t>ALAM107124</t>
  </si>
  <si>
    <t>74CC CUTTERSHAFT</t>
  </si>
  <si>
    <t>ALAM107125</t>
  </si>
  <si>
    <t>88" CUTTER SHAFT</t>
  </si>
  <si>
    <t>ALAM107156</t>
  </si>
  <si>
    <t>WLDMT,CTRHSG, 74-</t>
  </si>
  <si>
    <t>ALAM107257</t>
  </si>
  <si>
    <t>FOOT GUARD "74"/ 7</t>
  </si>
  <si>
    <t>ALAM107532</t>
  </si>
  <si>
    <t>FOOT GUARD 62' CUT</t>
  </si>
  <si>
    <t>ALAM702673</t>
  </si>
  <si>
    <t>REVERSE GEAR BOX</t>
  </si>
  <si>
    <t>ALAM702706</t>
  </si>
  <si>
    <t>OUTERPIVOT ASSY</t>
  </si>
  <si>
    <t>ALAM703976</t>
  </si>
  <si>
    <t>ROLLERBRNG HSNG A</t>
  </si>
  <si>
    <t>ALAM02986276</t>
  </si>
  <si>
    <t>KNIFEMOWER</t>
  </si>
  <si>
    <t>ALAM02986282</t>
  </si>
  <si>
    <t>KNIFEPKG. 200 EA</t>
  </si>
  <si>
    <t>CASL118759</t>
  </si>
  <si>
    <t>LINK ASSY</t>
  </si>
  <si>
    <t>CASEL127367</t>
  </si>
  <si>
    <t>SIDE EDGE ON LOADE</t>
  </si>
  <si>
    <t>CASE50600775</t>
  </si>
  <si>
    <t>CYLINDER, BUCKET</t>
  </si>
  <si>
    <t>CASE87405371</t>
  </si>
  <si>
    <t>CYLINDER, ASY</t>
  </si>
  <si>
    <t>CASE87588665</t>
  </si>
  <si>
    <t>CONTROL JOY STICK</t>
  </si>
  <si>
    <t>CASE102210A1</t>
  </si>
  <si>
    <t>VALVE</t>
  </si>
  <si>
    <t>CASE225775A1</t>
  </si>
  <si>
    <t>PIN/A</t>
  </si>
  <si>
    <t>CASE292369A1</t>
  </si>
  <si>
    <t>RADIATOR / 621C</t>
  </si>
  <si>
    <t>CASE347041A1</t>
  </si>
  <si>
    <t>SEAT</t>
  </si>
  <si>
    <t>CAS370418A1</t>
  </si>
  <si>
    <t>WHEELASSY</t>
  </si>
  <si>
    <t>CASE376118A1</t>
  </si>
  <si>
    <t>WHEELASSEMBLY</t>
  </si>
  <si>
    <t>CASE428374A1</t>
  </si>
  <si>
    <t>VALVECONTROL</t>
  </si>
  <si>
    <t>CAT0R3391</t>
  </si>
  <si>
    <t>COMPRESSOR</t>
  </si>
  <si>
    <t>CAT0R6942</t>
  </si>
  <si>
    <t>TURBO</t>
  </si>
  <si>
    <t>CAT0R7569</t>
  </si>
  <si>
    <t>TURBOGP BAS LOUIS</t>
  </si>
  <si>
    <t>CAT0R7573</t>
  </si>
  <si>
    <t>TURBOGP BAS</t>
  </si>
  <si>
    <t>CAT1352151</t>
  </si>
  <si>
    <t>TENSIONER/BELT 312</t>
  </si>
  <si>
    <t>CAT1640215</t>
  </si>
  <si>
    <t>OIL PAN 3126/2002</t>
  </si>
  <si>
    <t>CAT2547263</t>
  </si>
  <si>
    <t>MUFFLER/CONVERTER</t>
  </si>
  <si>
    <t>CAT10R2027</t>
  </si>
  <si>
    <t>TURBO,GP</t>
  </si>
  <si>
    <t>CAT10R4762</t>
  </si>
  <si>
    <t>INJECTOR, FUEL CAT</t>
  </si>
  <si>
    <t>CAT10R8733</t>
  </si>
  <si>
    <t>TURBO,GP BAS</t>
  </si>
  <si>
    <t>OP1640215304SS</t>
  </si>
  <si>
    <t>OIL PAN CAT SST 16</t>
  </si>
  <si>
    <t>CAT6I1099</t>
  </si>
  <si>
    <t>MANIFOLD</t>
  </si>
  <si>
    <t>ELCAGL40056</t>
  </si>
  <si>
    <t>GRANULAR/LIQUID CO</t>
  </si>
  <si>
    <t>ELCAMOV1018542</t>
  </si>
  <si>
    <t>DUAL AXIS JOYSTICK</t>
  </si>
  <si>
    <t>ELCAMOE1018543</t>
  </si>
  <si>
    <t>JOYSTICK/SINGLE</t>
  </si>
  <si>
    <t>ELCASG07010250</t>
  </si>
  <si>
    <t>DISPLAY PANEL ASSY</t>
  </si>
  <si>
    <t>ELCASG07040012</t>
  </si>
  <si>
    <t>CIRCUIT GUARD BORE</t>
  </si>
  <si>
    <t>ELCASG07070052</t>
  </si>
  <si>
    <t>WHITEMOTOR SENSOR</t>
  </si>
  <si>
    <t>ELCAR900726604</t>
  </si>
  <si>
    <t>BLUE SOLENOID GL40</t>
  </si>
  <si>
    <t>SG07010321001</t>
  </si>
  <si>
    <t>OUTPUTCONTROL MOD</t>
  </si>
  <si>
    <t>ELCAPBV4VHM5C019</t>
  </si>
  <si>
    <t>PUMP &amp;MOTOR PRE</t>
  </si>
  <si>
    <t>GL400</t>
  </si>
  <si>
    <t>GL4005.6 SN081210</t>
  </si>
  <si>
    <t>GL4008304BVHM5C</t>
  </si>
  <si>
    <t>GL 400BRINE PUMP</t>
  </si>
  <si>
    <t>ELCAPBV4VHM5C190</t>
  </si>
  <si>
    <t>GEAR PUMP FOR PRE-</t>
  </si>
  <si>
    <t>ELGI1039694</t>
  </si>
  <si>
    <t>CORE BROOM ASSY</t>
  </si>
  <si>
    <t>ELGI1039889</t>
  </si>
  <si>
    <t>LINEARACTUATOR</t>
  </si>
  <si>
    <t>ELGI1049261</t>
  </si>
  <si>
    <t>WELDT-BROOM SHROUD</t>
  </si>
  <si>
    <t>ELGI1059819</t>
  </si>
  <si>
    <t>HOPPERCHUTE</t>
  </si>
  <si>
    <t>ELGI1064897</t>
  </si>
  <si>
    <t>DIRT SHOE SUPPORT</t>
  </si>
  <si>
    <t>ELGIN1068902</t>
  </si>
  <si>
    <t>GUTTERBROOM ACTUA</t>
  </si>
  <si>
    <t>ELGIN1096447</t>
  </si>
  <si>
    <t>PAINTED DRAG SHOE</t>
  </si>
  <si>
    <t>ELGIN1100855</t>
  </si>
  <si>
    <t>WATERPUMP ASSY</t>
  </si>
  <si>
    <t>ELGIN5710509</t>
  </si>
  <si>
    <t>CHAIN,ELEVATOR</t>
  </si>
  <si>
    <t>ELGI5710553</t>
  </si>
  <si>
    <t>DIRT SHOE/SKID/BRO</t>
  </si>
  <si>
    <t>ELGI5711606</t>
  </si>
  <si>
    <t>FLIGHTASSY ELEVA</t>
  </si>
  <si>
    <t>ELGI5713880</t>
  </si>
  <si>
    <t>TUFT STRIP MANDREL</t>
  </si>
  <si>
    <t>INTN1659006C1</t>
  </si>
  <si>
    <t>COOLER</t>
  </si>
  <si>
    <t>INTN1661790C93</t>
  </si>
  <si>
    <t>FUEL TANK</t>
  </si>
  <si>
    <t>INTN1822190C94</t>
  </si>
  <si>
    <t>HEAD,HEATER FUEL</t>
  </si>
  <si>
    <t>INTN1823740C93</t>
  </si>
  <si>
    <t>OIL PAN / 466E - 3</t>
  </si>
  <si>
    <t>INTN2000994C3</t>
  </si>
  <si>
    <t>A/C CONDENSOR</t>
  </si>
  <si>
    <t>INTN2007805C92</t>
  </si>
  <si>
    <t>RADIATOR / 4700 -</t>
  </si>
  <si>
    <t>INTN2029714C91</t>
  </si>
  <si>
    <t>VENT WINDOW W FRAM</t>
  </si>
  <si>
    <t>INTN2029715C91</t>
  </si>
  <si>
    <t>VENT WINDOW</t>
  </si>
  <si>
    <t>INTN2602141C91</t>
  </si>
  <si>
    <t>CLUTCHFAN</t>
  </si>
  <si>
    <t>INTN3554255C98</t>
  </si>
  <si>
    <t>WIPERTRANSMISSION</t>
  </si>
  <si>
    <t>INTN3595124C1</t>
  </si>
  <si>
    <t>DASH PANEL</t>
  </si>
  <si>
    <t>INTN4955462RX</t>
  </si>
  <si>
    <t>TURBOCHARGER FOR I</t>
  </si>
  <si>
    <t>JDEEVG11696</t>
  </si>
  <si>
    <t>SEAT GATOR</t>
  </si>
  <si>
    <t>JDEEAT80874</t>
  </si>
  <si>
    <t>ADJUSTER</t>
  </si>
  <si>
    <t>JDEEAT139433</t>
  </si>
  <si>
    <t>ELECTRICAL</t>
  </si>
  <si>
    <t>JDEET146672</t>
  </si>
  <si>
    <t>BLADE,CUTTING (EN</t>
  </si>
  <si>
    <t>JDEET157311</t>
  </si>
  <si>
    <t>EDGE CUTTING</t>
  </si>
  <si>
    <t>JDEEAT160662</t>
  </si>
  <si>
    <t>KIT STEERING TILT</t>
  </si>
  <si>
    <t>JDEEAT209513</t>
  </si>
  <si>
    <t>PEDALASSY. LOADER</t>
  </si>
  <si>
    <t>JDEEAT222226</t>
  </si>
  <si>
    <t>RIGHTPLATFORM</t>
  </si>
  <si>
    <t>JDEEAT225785</t>
  </si>
  <si>
    <t>VALVESPOOL ASSEMB</t>
  </si>
  <si>
    <t>JDEEAT327502</t>
  </si>
  <si>
    <t>FENDERLEFT SIDE</t>
  </si>
  <si>
    <t>JDEEAT327508</t>
  </si>
  <si>
    <t>PLATFORM WITH STEP</t>
  </si>
  <si>
    <t>JDEEAT331208</t>
  </si>
  <si>
    <t>FLOW CONTROL HY</t>
  </si>
  <si>
    <t>KUBOTA04371600</t>
  </si>
  <si>
    <t>FILTER, AIR CAB</t>
  </si>
  <si>
    <t>KUBO1647825010</t>
  </si>
  <si>
    <t>FLYWHEEL</t>
  </si>
  <si>
    <t>KUBO3A02143300</t>
  </si>
  <si>
    <t>SUPPORT, F/CASE</t>
  </si>
  <si>
    <t>KUBO3A02243633</t>
  </si>
  <si>
    <t>L/FRONT GEAR CASE</t>
  </si>
  <si>
    <t>KUBO3A21123600</t>
  </si>
  <si>
    <t>ASSY COUPLING</t>
  </si>
  <si>
    <t>KUBO3A21123700</t>
  </si>
  <si>
    <t>ASSY,SYNCHRO</t>
  </si>
  <si>
    <t>KUBO3A23182203</t>
  </si>
  <si>
    <t>PUMP,HYDRAULIC</t>
  </si>
  <si>
    <t>KUB3A75112112</t>
  </si>
  <si>
    <t>MUFFLER</t>
  </si>
  <si>
    <t>KUBO3C00163072</t>
  </si>
  <si>
    <t>CONTROLLER, STEERI</t>
  </si>
  <si>
    <t>KUBO3G70043420</t>
  </si>
  <si>
    <t>GEAR,BEVEL</t>
  </si>
  <si>
    <t>KUBO3G70043520</t>
  </si>
  <si>
    <t>KUBO3G70043720</t>
  </si>
  <si>
    <t>GEAR</t>
  </si>
  <si>
    <t>NEWH02979881</t>
  </si>
  <si>
    <t>MOTORPISTON ASSY</t>
  </si>
  <si>
    <t>NEWH5196842</t>
  </si>
  <si>
    <t>FILTERCAB</t>
  </si>
  <si>
    <t>NH47112052</t>
  </si>
  <si>
    <t>NEWH81871528</t>
  </si>
  <si>
    <t>HYD PUMP</t>
  </si>
  <si>
    <t>NEWH82001900</t>
  </si>
  <si>
    <t>SYNCHRONIZER &amp;TRAN</t>
  </si>
  <si>
    <t>NEWH82005471</t>
  </si>
  <si>
    <t>TROW OUT BRG</t>
  </si>
  <si>
    <t>NEWH82011369</t>
  </si>
  <si>
    <t>MUFFLER, TS90</t>
  </si>
  <si>
    <t>82011590NH</t>
  </si>
  <si>
    <t>CLUTCH</t>
  </si>
  <si>
    <t>82011591NH</t>
  </si>
  <si>
    <t>DISC,CLUTCH</t>
  </si>
  <si>
    <t>NH82015355</t>
  </si>
  <si>
    <t>ROOF</t>
  </si>
  <si>
    <t>NH82020973</t>
  </si>
  <si>
    <t>NEWH82025445</t>
  </si>
  <si>
    <t>HYDR.VALVE</t>
  </si>
  <si>
    <t>SCHW20750</t>
  </si>
  <si>
    <t>5 SEGMENT GUTTER B</t>
  </si>
  <si>
    <t>SCH21049</t>
  </si>
  <si>
    <t>SUCTION HOSE 14" X</t>
  </si>
  <si>
    <t>SCHW21107</t>
  </si>
  <si>
    <t>MOTOR,POWER HEAD</t>
  </si>
  <si>
    <t>SCHW22030</t>
  </si>
  <si>
    <t>GUTTERBROOM HYD M</t>
  </si>
  <si>
    <t>SCHW24288</t>
  </si>
  <si>
    <t>PUMP ROLLER</t>
  </si>
  <si>
    <t>SCH29083</t>
  </si>
  <si>
    <t>MANIFOLD, 7 STAGE</t>
  </si>
  <si>
    <t>SCH29338</t>
  </si>
  <si>
    <t>FLAP SET</t>
  </si>
  <si>
    <t>SCHW520663</t>
  </si>
  <si>
    <t>BROOMDISC WELDMEN</t>
  </si>
  <si>
    <t>SCHW521647</t>
  </si>
  <si>
    <t>HEAD SKID (POWER)</t>
  </si>
  <si>
    <t>SCHW521654</t>
  </si>
  <si>
    <t>BLASTORIFICE</t>
  </si>
  <si>
    <t>SCHW203B30</t>
  </si>
  <si>
    <t>A7000SWEEPER HEAD</t>
  </si>
  <si>
    <t>SCHW523156</t>
  </si>
  <si>
    <t>TUBE,HOPPER INTAK</t>
  </si>
  <si>
    <t>CAT10R7054</t>
  </si>
  <si>
    <t>HYD. PUMP GP</t>
  </si>
  <si>
    <t>CAT10R8899</t>
  </si>
  <si>
    <t>PUMP GP HYD</t>
  </si>
  <si>
    <t>HYD PUMP  V2020-1F</t>
  </si>
  <si>
    <t>CHAR1041210</t>
  </si>
  <si>
    <t>ASPHALT TRK HYD MT</t>
  </si>
  <si>
    <t>DELM1304550</t>
  </si>
  <si>
    <t>3X10 SNOW PLOW CYL</t>
  </si>
  <si>
    <t>BUY1304555</t>
  </si>
  <si>
    <t>CYLINDER PLOW 4X10</t>
  </si>
  <si>
    <t>SDVPSG04530209</t>
  </si>
  <si>
    <t>VALVE,ASY HYDRAUL</t>
  </si>
  <si>
    <t>HYDRAULIC CYLINDER</t>
  </si>
  <si>
    <t>SDVPSG045205060</t>
  </si>
  <si>
    <t>5 SPOOL PVG32 VALV</t>
  </si>
  <si>
    <t>GOOD998006387</t>
  </si>
  <si>
    <t>CYLINDER, PLOW 3X1</t>
  </si>
  <si>
    <t>CHAR1011032009</t>
  </si>
  <si>
    <t>CHAR-LYNN HYD. MOT</t>
  </si>
  <si>
    <t>323-9110-348</t>
  </si>
  <si>
    <t>PARKERHYD PUMP</t>
  </si>
  <si>
    <t>STERVAL1102217</t>
  </si>
  <si>
    <t>RADIATOR ASSY</t>
  </si>
  <si>
    <t>STER0330672000</t>
  </si>
  <si>
    <t>LH 55GSTL FUEL TA</t>
  </si>
  <si>
    <t>STER1413609000</t>
  </si>
  <si>
    <t>GEAR BOX, ASY</t>
  </si>
  <si>
    <t>STERA1714159001</t>
  </si>
  <si>
    <t>GRILLTRIM</t>
  </si>
  <si>
    <t>A2251037010</t>
  </si>
  <si>
    <t>DASH ASSY ELEC HVA</t>
  </si>
  <si>
    <t>STERF3UH19846AA</t>
  </si>
  <si>
    <t>BLOWERMOTOR ASSY.</t>
  </si>
  <si>
    <t>STERF6HZ6K775CA</t>
  </si>
  <si>
    <t>CHARGEAIR COOLER</t>
  </si>
  <si>
    <t>STERF6HZ7A095LA</t>
  </si>
  <si>
    <t>OIL COOLER ASSY</t>
  </si>
  <si>
    <t>STERF6HZ8A297XA</t>
  </si>
  <si>
    <t>RADIATOR STRUCTURE</t>
  </si>
  <si>
    <t>STERF7HZ8A616AB</t>
  </si>
  <si>
    <t>FAN CLUTCH</t>
  </si>
  <si>
    <t>STERXC4H19805AA</t>
  </si>
  <si>
    <t>MOTORBLOWER ASSY</t>
  </si>
  <si>
    <t>STERF7HZ7A095BB</t>
  </si>
  <si>
    <t xml:space="preserve">All other parts and components unique to Case Equipment and not available through the OMB State Contracts, i.e. NAPA, Fleet Pride or others </t>
  </si>
  <si>
    <t xml:space="preserve">All other parts and components unique to CAT Equipment and not available through the OMB State Contracts, i.e. NAPA, Fleet Pride or others </t>
  </si>
  <si>
    <t xml:space="preserve">All other parts and components unique to Component Tech (Certified Power) Equipment and not available through the OMB State Contracts, i.e. NAPA, Fleet Pride or others </t>
  </si>
  <si>
    <t xml:space="preserve">All other parts and components unique to Elgin Equipment and not available through the OMB State Contracts, i.e. NAPA, Fleet Pride or others </t>
  </si>
  <si>
    <t xml:space="preserve">All other parts and components unique to International Truck &amp; Engine (IHC)  Equipment and not available through the OMB State Contracts, i.e. NAPA, Fleet Pride or others </t>
  </si>
  <si>
    <t xml:space="preserve">All other parts and components unique to John Deere  Equipment and not available through the OMB State Contracts, i.e. NAPA, Fleet Pride or others </t>
  </si>
  <si>
    <t xml:space="preserve">All other parts and components unique to Kubota  Equipment and not available through the OMB State Contracts, i.e. NAPA, Fleet Pride or others </t>
  </si>
  <si>
    <t xml:space="preserve">All other parts and components unique to New Holland  Equipment and not available through the OMB State Contracts, i.e. NAPA, Fleet Pride or others </t>
  </si>
  <si>
    <t xml:space="preserve">All other parts and components unique to Schwarze Equipment and not available through the OMB State Contracts, i.e. NAPA, Fleet Pride or others </t>
  </si>
  <si>
    <t xml:space="preserve">All other parts and components unique to Sterling Equipment and not available through the OMB State Contracts, i.e. NAPA, Fleet Pride or others </t>
  </si>
  <si>
    <t xml:space="preserve">All parts and components unique to Altec Equipment and not available through the OMB State Contracts, i.e. NAPA, Fleet Pride or others </t>
  </si>
  <si>
    <t xml:space="preserve">All parts and components unique to Mack Equipment and not available through the OMB State Contracts, i.e. NAPA, Fleet Pride or others </t>
  </si>
  <si>
    <t xml:space="preserve">All parts and components unique to Freightliner Equipment and not available through the OMB State Contracts, i.e. NAPA, Fleet Pride or others </t>
  </si>
  <si>
    <t xml:space="preserve">All  parts and components unique to Kenworth Equipment and not available through the OMB State Contracts, i.e. NAPA, Fleet Pride or others </t>
  </si>
  <si>
    <t xml:space="preserve">All parts and components unique to Gradall Equipment and not available through the OMB State Contracts, i.e. NAPA, Fleet Pride or others </t>
  </si>
  <si>
    <t xml:space="preserve">All other parts and components unique to Hydraulic Fittings, Hoses, Motors and Equipment not available through the OMB State Contracts, i.e. NAPA, Fleet Pride or others </t>
  </si>
  <si>
    <t xml:space="preserve">All parts and components unique to Detroit Diesel Equipment not available through the OMB State Contracts, i.e. NAPA, Fleet Pride or others </t>
  </si>
  <si>
    <t xml:space="preserve">All parts and components unique to Allison Transmission Equipment not available through the OMB State Contracts, i.e. NAPA, Fleet Pride or others </t>
  </si>
  <si>
    <t xml:space="preserve">All parts and components unique to specific Manufacturers Equipment not mentioned or listed in the previous Appendix A sheets that is not available through the OMB State Contracts, i.e. NAPA, Fleet Pride or others </t>
  </si>
  <si>
    <t xml:space="preserve">All other parts and components unique to Alamo Industrial Equipment and not available through the OMB State Contracts, i.e. NAPA, Fleet Pride or others </t>
  </si>
  <si>
    <t>Bidding companies shall specify how orders can be placed for parts? (YES or NO)</t>
  </si>
  <si>
    <t>ALTE070420070</t>
  </si>
  <si>
    <t>COVER, VINYL BUCKET</t>
  </si>
  <si>
    <t>ALTEC035200285</t>
  </si>
  <si>
    <t>VALVE HYD OUTRIGGER</t>
  </si>
  <si>
    <t>ALTEC070600344</t>
  </si>
  <si>
    <t>COVER BOOM TIP/TOP</t>
  </si>
  <si>
    <t>ALTE065050003</t>
  </si>
  <si>
    <t>MODULE PTO/CONTROL</t>
  </si>
  <si>
    <t>ALTE3269111129</t>
  </si>
  <si>
    <t>GEAR PUMP ASY, MAIN HYDRAULIC</t>
  </si>
  <si>
    <t>ALTE035200009</t>
  </si>
  <si>
    <t>VALVE HYD MANUAL 3 WAY INTERLO</t>
  </si>
  <si>
    <t>ALTE027199259</t>
  </si>
  <si>
    <t>BONDED HOSE</t>
  </si>
  <si>
    <t>ALTE1540021A</t>
  </si>
  <si>
    <t>MOTOR, HYDRAULIC 2 REAR PORTS</t>
  </si>
  <si>
    <t>ALTEC070680429</t>
  </si>
  <si>
    <t>COVER UPPER CONTROL</t>
  </si>
  <si>
    <t>ALTEC075040483</t>
  </si>
  <si>
    <t>KIT,SLIP RING 2-CIRCUIT W/BRKT</t>
  </si>
  <si>
    <t>ALTE970041921</t>
  </si>
  <si>
    <t>HYD RETURN FILTER 10 MICRN</t>
  </si>
  <si>
    <t>ALTE041400062</t>
  </si>
  <si>
    <t>GEARBOX ROTATION DR WORM</t>
  </si>
  <si>
    <t>GRAD80364009</t>
  </si>
  <si>
    <t>GRAD83621033</t>
  </si>
  <si>
    <t>GRAD80383295</t>
  </si>
  <si>
    <t>GRAD77321042</t>
  </si>
  <si>
    <t>GRAD84717433</t>
  </si>
  <si>
    <t>GRAD80385125</t>
  </si>
  <si>
    <t>GRAD80926012</t>
  </si>
  <si>
    <t>GRAD83621235</t>
  </si>
  <si>
    <t>GRAD77321040</t>
  </si>
  <si>
    <t>GRAD80381219</t>
  </si>
  <si>
    <t>GRAD80334004</t>
  </si>
  <si>
    <t>GRAD77326032</t>
  </si>
  <si>
    <t>SEALANT</t>
  </si>
  <si>
    <t>BUSHING</t>
  </si>
  <si>
    <t>PIN</t>
  </si>
  <si>
    <t>HOSE</t>
  </si>
  <si>
    <t>PRES/SW SERV KIT</t>
  </si>
  <si>
    <t>PIN WELD</t>
  </si>
  <si>
    <t>REAR AXLE PLATE</t>
  </si>
  <si>
    <t>CIRCUIT ROTARY CONTACT</t>
  </si>
  <si>
    <t>WEAR GUIDE WELDMENT</t>
  </si>
  <si>
    <t>PARKSH462</t>
  </si>
  <si>
    <t>1/2" NPTF F/M QDX-STAINLESS</t>
  </si>
  <si>
    <t>PARK3796861</t>
  </si>
  <si>
    <t>PTO SOLENOID</t>
  </si>
  <si>
    <t>PARK6601810</t>
  </si>
  <si>
    <t>6600 SERIES COUPLER FPT</t>
  </si>
  <si>
    <t>PARK3239110348</t>
  </si>
  <si>
    <t>PUMP, HYDRAULIC COMMERICAL</t>
  </si>
  <si>
    <t>PARK451TC8RL</t>
  </si>
  <si>
    <t>1/2" HYD HOSE</t>
  </si>
  <si>
    <t>CHAMPION VOLVO</t>
  </si>
  <si>
    <t>CHAM43902</t>
  </si>
  <si>
    <t>CLUTCH, MASTER CYLINDER</t>
  </si>
  <si>
    <t>VOLV4803455</t>
  </si>
  <si>
    <t>SWITCH</t>
  </si>
  <si>
    <t>CH84485</t>
  </si>
  <si>
    <t>BOOSTER</t>
  </si>
  <si>
    <t>VOLV11112903</t>
  </si>
  <si>
    <t>INDUCTION SENSOR</t>
  </si>
  <si>
    <t>VOLV973936</t>
  </si>
  <si>
    <t>SEALING RING</t>
  </si>
  <si>
    <t>CHAM74930</t>
  </si>
  <si>
    <t>SLAVE CYLINDER</t>
  </si>
  <si>
    <t>VOLV11110023</t>
  </si>
  <si>
    <t>FILTER, SAFETY AIR</t>
  </si>
  <si>
    <t>CHAM78009</t>
  </si>
  <si>
    <t>CHAMP12758234</t>
  </si>
  <si>
    <t>VALVE MULTIFUNCTION</t>
  </si>
  <si>
    <t>78009</t>
  </si>
  <si>
    <t>CLUTCH/SLAVE</t>
  </si>
  <si>
    <t>CHAM49310</t>
  </si>
  <si>
    <t>MASTER CYLINDER</t>
  </si>
  <si>
    <t>CHAM12756867</t>
  </si>
  <si>
    <t>TILT ASSEMBLY</t>
  </si>
  <si>
    <t xml:space="preserve">All other parts and components unique to Champion Volvo Equipment and not available through the OMB State Contracts, i.e. NAPA, Fleet Pride or others </t>
  </si>
  <si>
    <t>ALAMO GROUP (TX) INC</t>
  </si>
  <si>
    <t>Invalid Part #</t>
  </si>
  <si>
    <t>invalid part #</t>
  </si>
  <si>
    <t>Altec Industries, INC</t>
  </si>
  <si>
    <t>REPLACED</t>
  </si>
  <si>
    <t>ATLANTIC MACHINERY, INC.</t>
  </si>
  <si>
    <t>2% on orders over $2000.00</t>
  </si>
  <si>
    <t>Cost + 17%</t>
  </si>
  <si>
    <t>All other Caterpillar parts</t>
  </si>
  <si>
    <t>Cost + 15%</t>
  </si>
  <si>
    <t>Bayshore ford</t>
  </si>
  <si>
    <t>Buyers Products - Hoses</t>
  </si>
  <si>
    <t>Buyers Products - Hydraulic Pumps</t>
  </si>
  <si>
    <t>Buyers Products - Hydraulic Motors</t>
  </si>
  <si>
    <t>Buyers Products</t>
  </si>
  <si>
    <t>Hydraulic Motors</t>
  </si>
  <si>
    <t>Hydraulic PTO's</t>
  </si>
  <si>
    <t>Hydraulic Cylinders</t>
  </si>
  <si>
    <t xml:space="preserve"> Hydraulic Components</t>
  </si>
  <si>
    <t>Delmarva Fluid Power</t>
  </si>
  <si>
    <t>ELLIOTT &amp; FRANTZ, INC</t>
  </si>
  <si>
    <t>Parker Hose and Fittings</t>
  </si>
  <si>
    <t>Dixon Valves and Couplings</t>
  </si>
  <si>
    <t>Char-Lynn and White Motors</t>
  </si>
  <si>
    <t>Eastern Shore Equipment Co. Inc.</t>
  </si>
  <si>
    <t>Pressure Washers</t>
  </si>
  <si>
    <t>Mi-T-M Pressure Washers</t>
  </si>
  <si>
    <t>Gauges</t>
  </si>
  <si>
    <t>NoShok</t>
  </si>
  <si>
    <t>FleetPride Inc.</t>
  </si>
  <si>
    <t>No Bid</t>
  </si>
  <si>
    <t>Gates Hydraulics</t>
  </si>
  <si>
    <t>Chelsea</t>
  </si>
  <si>
    <t>Muncie Products</t>
  </si>
  <si>
    <t>Folcomer Equipment Corp.</t>
  </si>
  <si>
    <t>Sweepster/Paladin</t>
  </si>
  <si>
    <t>Freightliner of Delmarva</t>
  </si>
  <si>
    <t>Freightliner All Makes</t>
  </si>
  <si>
    <t>Transteck, Inc. dba Freightliner of Delmarva</t>
  </si>
  <si>
    <t>Baylor, Inc. dba International of Delmarva</t>
  </si>
  <si>
    <t>Baylor Inc. dba International of Delmarva</t>
  </si>
  <si>
    <t>N/A</t>
  </si>
  <si>
    <t>Cummins</t>
  </si>
  <si>
    <t>Beltway Companies</t>
  </si>
  <si>
    <t xml:space="preserve">Blue Hen Springs </t>
  </si>
  <si>
    <t>Suspension Parts</t>
  </si>
  <si>
    <t>Steering Parts</t>
  </si>
  <si>
    <t>Lights</t>
  </si>
  <si>
    <t>Safety products</t>
  </si>
  <si>
    <t>Blue hen Spring Works Inc.</t>
  </si>
  <si>
    <t>Steering, Brakes, and Wheel</t>
  </si>
  <si>
    <t>Safety Products</t>
  </si>
  <si>
    <t>Blue Hen Spring Works Inc.</t>
  </si>
  <si>
    <t>Steering, Brakes and Wheel</t>
  </si>
  <si>
    <t>Blue Hen Spring Works Inc</t>
  </si>
  <si>
    <t>Blue Hen Spring Works, Inc.</t>
  </si>
  <si>
    <t>Certified Power Soloutions</t>
  </si>
  <si>
    <t>replaced by SG07010483-001 GL to Freedom2.2 replacement kit</t>
  </si>
  <si>
    <t>new part #SG06020002</t>
  </si>
  <si>
    <t>Interstate Sping &amp; Alignment</t>
  </si>
  <si>
    <t>Interstate Spring &amp; Alignment</t>
  </si>
  <si>
    <t>J.G. Parks &amp; Son, Inc.</t>
  </si>
  <si>
    <t>No longer avail.</t>
  </si>
  <si>
    <t>Superseded</t>
  </si>
  <si>
    <t>LACAL EQUIPMENT</t>
  </si>
  <si>
    <t>30% OFF LACAL LIST</t>
  </si>
  <si>
    <t>Lacal Equipment</t>
  </si>
  <si>
    <t>30% off Lacal list</t>
  </si>
  <si>
    <t>Maryland Industrial Trucks</t>
  </si>
  <si>
    <t>MEADOWS HYDRAULICS, INC.</t>
  </si>
  <si>
    <t>Meadows Hydraulics, Inc.</t>
  </si>
  <si>
    <t>Snow Plow &amp; Salt Spreader Repair Parts</t>
  </si>
  <si>
    <t>S.A.M. (Snow &amp; Ice Aftermarket Repair Parts)</t>
  </si>
  <si>
    <t>SnowDogg Plows by Buyers Products</t>
  </si>
  <si>
    <t>SaltDogg Spreaders by Buyers Products</t>
  </si>
  <si>
    <t>Montage Enterprises, Inc</t>
  </si>
  <si>
    <t>National Capital Industires, Inc.</t>
  </si>
  <si>
    <t>Energy Absorption Systems, Inc.</t>
  </si>
  <si>
    <t>Trafcon industries</t>
  </si>
  <si>
    <t>RC HOLLOWAY CO LP</t>
  </si>
  <si>
    <t>Pressure Components, Inc.     Item #13 &amp; #15</t>
  </si>
  <si>
    <t>Eaton Corporation (Weatherhead)    Item #17</t>
  </si>
  <si>
    <t>Selbyville Tractor and Equipment</t>
  </si>
  <si>
    <t>Discontinued replaced by 82983657</t>
  </si>
  <si>
    <t>Discontinued replaced by 47134440</t>
  </si>
  <si>
    <t>ALAMO GROUP (TX) INC.</t>
  </si>
  <si>
    <t>1502 EAST WALNUT STREET</t>
  </si>
  <si>
    <t>SEGUIN, TX 78155</t>
  </si>
  <si>
    <t>NATHAN MOCZYGEMBA</t>
  </si>
  <si>
    <t>830-372-9637</t>
  </si>
  <si>
    <t>BIDS@ALAMO-GROUP.COM</t>
  </si>
  <si>
    <t>YES</t>
  </si>
  <si>
    <t>NO</t>
  </si>
  <si>
    <t>1502 East Walnut Street Seguin, TX 78155 (Serve NCC,KC, &amp; SC)</t>
  </si>
  <si>
    <t>800-356-6286</t>
  </si>
  <si>
    <t>M-F 8AM-5PM CST</t>
  </si>
  <si>
    <t>ALL PARTS SHIPPED FROM TEXAS WILL BE VIA UPS GROUND OR SURFACE CARRIER.</t>
  </si>
  <si>
    <t>ALL RUSH OR EXPEDITED DELIVERY WILL BE INVOICED AT STANDARD CARRIER RATES.</t>
  </si>
  <si>
    <t>5610 Corporate Drive</t>
  </si>
  <si>
    <t>St Joseph, MO 64507</t>
  </si>
  <si>
    <t>MATT KENNEDY</t>
  </si>
  <si>
    <t>877-462-5832, 1 for parts</t>
  </si>
  <si>
    <t>matt.kennedy@altec.com</t>
  </si>
  <si>
    <t>No</t>
  </si>
  <si>
    <t>www.altecconnect.com</t>
  </si>
  <si>
    <t>5610 Corporate Drive, ST Joseph, MO 64507</t>
  </si>
  <si>
    <t>6:30-7 M-F, Central</t>
  </si>
  <si>
    <t>UPS for small parcel, LTL carriers for large shipments</t>
  </si>
  <si>
    <t>Atlantic Machinery, Inc.</t>
  </si>
  <si>
    <t>2628 Garfield Ave.</t>
  </si>
  <si>
    <t>Silver Spring, MD 20910</t>
  </si>
  <si>
    <t>Darren Anderson</t>
  </si>
  <si>
    <t>301-585-0800</t>
  </si>
  <si>
    <t>darren@atlanticmachineryinc.com</t>
  </si>
  <si>
    <t>2628 Garfield Ave., Silver Spring, MD 20910</t>
  </si>
  <si>
    <t>yes</t>
  </si>
  <si>
    <t>8a - 5p</t>
  </si>
  <si>
    <t>SUPPORT@ALAMO-INDUSTRIAL.COM</t>
  </si>
  <si>
    <t xml:space="preserve">darren@atlanticmachineryinc.com </t>
  </si>
  <si>
    <t>2 to 3</t>
  </si>
  <si>
    <t>7 to 30</t>
  </si>
  <si>
    <t>UPS</t>
  </si>
  <si>
    <t>or Truck Freight</t>
  </si>
  <si>
    <t>PO Box 2135</t>
  </si>
  <si>
    <t>Salisbury, MD 21802</t>
  </si>
  <si>
    <t>Nana Hirsch</t>
  </si>
  <si>
    <t>410-546-1122 x1300</t>
  </si>
  <si>
    <t>nhirsch@baylortruck.com</t>
  </si>
  <si>
    <t>BICounter@baylortruck.com</t>
  </si>
  <si>
    <t>2407 N. Salisbury Blvd, Salisbury, MD 21801  (NCC,KC,SC)</t>
  </si>
  <si>
    <t>410-5461122</t>
  </si>
  <si>
    <t>7AM-8PM  M-F</t>
  </si>
  <si>
    <t>2 Business</t>
  </si>
  <si>
    <t>7 Business</t>
  </si>
  <si>
    <t>Our private delivery fleet</t>
  </si>
  <si>
    <t>4003 N Dupont Highway</t>
  </si>
  <si>
    <t>New Castle De 19720</t>
  </si>
  <si>
    <t>John Wilson</t>
  </si>
  <si>
    <t>302-656-3160</t>
  </si>
  <si>
    <t>jwilson@bayshoreford.com</t>
  </si>
  <si>
    <t>jroberts@bayshoreford.com</t>
  </si>
  <si>
    <t>www.bayshoreford.com</t>
  </si>
  <si>
    <t>391 Lukens Dr New Castle Dr New Castle</t>
  </si>
  <si>
    <t>302-3395-2667</t>
  </si>
  <si>
    <t>Y</t>
  </si>
  <si>
    <t>715 Grantham Lane New Castle De New Castle</t>
  </si>
  <si>
    <t>302-323-4583</t>
  </si>
  <si>
    <t>89 Kings Hwy Rd Dover DE Kent</t>
  </si>
  <si>
    <t>302-739-3867</t>
  </si>
  <si>
    <t>30 S American Ln Dover De Kent</t>
  </si>
  <si>
    <t>302-739-9404</t>
  </si>
  <si>
    <t>1703 School Lane Wilmington De New Castle</t>
  </si>
  <si>
    <t>302-633-5185</t>
  </si>
  <si>
    <t xml:space="preserve"> 330 E 30th St Wilmington De New Castle</t>
  </si>
  <si>
    <t>302-658-4133</t>
  </si>
  <si>
    <t>39 E Regal Blvd Newark De New Castle</t>
  </si>
  <si>
    <t>302.368-6866</t>
  </si>
  <si>
    <t xml:space="preserve">Y </t>
  </si>
  <si>
    <t>403 Wyoming Dr Newark De New Castle</t>
  </si>
  <si>
    <t>Any location within Delaware</t>
  </si>
  <si>
    <t>2 working days</t>
  </si>
  <si>
    <t>Our own drivers will deliver</t>
  </si>
  <si>
    <t>1300 West Pulaski Highway</t>
  </si>
  <si>
    <t>Elkton , Maryland, 21921</t>
  </si>
  <si>
    <t>Mark Walton</t>
  </si>
  <si>
    <t>410-620-4300</t>
  </si>
  <si>
    <t>mark.walton@beltwaycompanies.com</t>
  </si>
  <si>
    <t>1300 West Pulaski Highway, Elkton , MD , 21921</t>
  </si>
  <si>
    <t>7am-6pm, M-F, 7am-3pm Sat</t>
  </si>
  <si>
    <t>Parts delivery van</t>
  </si>
  <si>
    <t>112 N. Rehoboth Blvd.</t>
  </si>
  <si>
    <t>Milford DE 19963</t>
  </si>
  <si>
    <t>Matthew W. Thompson</t>
  </si>
  <si>
    <t>302-422-6600</t>
  </si>
  <si>
    <t>bluehensprings@verizon.net</t>
  </si>
  <si>
    <t>sales@bluehensprings.com</t>
  </si>
  <si>
    <t xml:space="preserve">wwwbluehensprings.com </t>
  </si>
  <si>
    <t>112 North Rehoboth Blvd. Milford DE 19963</t>
  </si>
  <si>
    <t>Yes</t>
  </si>
  <si>
    <t>7:30am-5:pm M-F</t>
  </si>
  <si>
    <t>8am-12pm Sat</t>
  </si>
  <si>
    <t>Company vehicle</t>
  </si>
  <si>
    <t>Certified Power Inc</t>
  </si>
  <si>
    <t>26495 A South Point Rd</t>
  </si>
  <si>
    <t>Perrysburg Ohoi 43551</t>
  </si>
  <si>
    <t>Bill Carey</t>
  </si>
  <si>
    <t>717-350-0258</t>
  </si>
  <si>
    <t>wcarey@certifiedpower.com</t>
  </si>
  <si>
    <t>khertzfeld@certifiedpower.com</t>
  </si>
  <si>
    <t>Certified Power Inc 26495 South Point Rd Perrysburg Ohio 43551</t>
  </si>
  <si>
    <t>800-374-7411</t>
  </si>
  <si>
    <t>no</t>
  </si>
  <si>
    <t>Service all of Delaware</t>
  </si>
  <si>
    <t>UPS, Fedex or truck freight</t>
  </si>
  <si>
    <t>Delmarva Fluid Power Inc</t>
  </si>
  <si>
    <t>209 B Moonglow Road</t>
  </si>
  <si>
    <t>Fruitland, MD, 21826</t>
  </si>
  <si>
    <t>Walter Coulbourne</t>
  </si>
  <si>
    <t>delmarvafluidpower@inorbit.com</t>
  </si>
  <si>
    <t>209 B Moonglow Road  Fruitland,MD, 21826</t>
  </si>
  <si>
    <t>410.546.9580</t>
  </si>
  <si>
    <t>8-5pm</t>
  </si>
  <si>
    <t>Delivery by truck</t>
  </si>
  <si>
    <t>Eastern Shore Equipment Co. Inc.  (T/A  ESECO)</t>
  </si>
  <si>
    <t>P O Box 1001     12244 Willow Grove Rd</t>
  </si>
  <si>
    <t>Camden, DE  19934</t>
  </si>
  <si>
    <t>Robert "Charlie" Bole</t>
  </si>
  <si>
    <t>302-697-3300</t>
  </si>
  <si>
    <t>ESECO@AOL.COM</t>
  </si>
  <si>
    <t>eseco@aol.com</t>
  </si>
  <si>
    <t>PO Box 1001; 12244 Willow Grove Rd.  Camden, DE 19934 (NCC, KC, SC)</t>
  </si>
  <si>
    <t>8am-5pm  (M-F)</t>
  </si>
  <si>
    <t>9am-Noon (Sat)</t>
  </si>
  <si>
    <t>Customer Pick Up, ESECO Delivery Truck or United Parcel Service</t>
  </si>
  <si>
    <t>38420 SUSSEX HYWY</t>
  </si>
  <si>
    <t>DELMAR, DE. 19940</t>
  </si>
  <si>
    <t>TED KUSHNER</t>
  </si>
  <si>
    <t>800.220.3752</t>
  </si>
  <si>
    <t>TED@ELLIOTTFRANTZ.COM</t>
  </si>
  <si>
    <t>38420 SUSSEX HYWY DELMAR, DE. 19940</t>
  </si>
  <si>
    <t>7:00AM - 4:30PM</t>
  </si>
  <si>
    <t>UPS GROUND PREPAID &amp; ADD / TRUCK PREPAID &amp; ADD FOR ITEMS OVER 100LBS OR FREE DELIVERY IF OVER $6000.00</t>
  </si>
  <si>
    <t>3-5 workiNg days</t>
  </si>
  <si>
    <t>3 to 5</t>
  </si>
  <si>
    <t>1 to 2</t>
  </si>
  <si>
    <t>3 to 4</t>
  </si>
  <si>
    <t>Fleetpride Inc.</t>
  </si>
  <si>
    <t>163 Vepco Court</t>
  </si>
  <si>
    <t>Camden DE 19934</t>
  </si>
  <si>
    <t>Robert White</t>
  </si>
  <si>
    <t>302-698-1710</t>
  </si>
  <si>
    <t>robert.white@fleetpride.com</t>
  </si>
  <si>
    <t>alfred.derosier@fleetpride.com</t>
  </si>
  <si>
    <t>www.fleetpride.com</t>
  </si>
  <si>
    <t>800 East Pulaski Hwy. Elkton MD ( NCC )</t>
  </si>
  <si>
    <t>410-398-1515</t>
  </si>
  <si>
    <t>7am - 5pm</t>
  </si>
  <si>
    <t>5 Medori Blvd Wilmington DE ( NCC )</t>
  </si>
  <si>
    <t>302-658-5107</t>
  </si>
  <si>
    <t>163 Vepco Ct Camden DE ( KC &amp; SC )</t>
  </si>
  <si>
    <t>302-698-1719</t>
  </si>
  <si>
    <t>1807A Northwood Drive Salisbury MD ( SC )</t>
  </si>
  <si>
    <t>410-749-2120</t>
  </si>
  <si>
    <t>Saturday hours at the Elkton MD &amp; Camden DE locations</t>
  </si>
  <si>
    <t>8am - 12pm</t>
  </si>
  <si>
    <t>3</t>
  </si>
  <si>
    <t>Company Delivery Vehicles</t>
  </si>
  <si>
    <t>Folcomer Equipment Corp</t>
  </si>
  <si>
    <t>12420 Sussex Hwy, PO Box 338</t>
  </si>
  <si>
    <t>Greenwood DE 19950</t>
  </si>
  <si>
    <t>Mike Youse</t>
  </si>
  <si>
    <t>302-349-5760</t>
  </si>
  <si>
    <t>mike.youse@folcomer.com</t>
  </si>
  <si>
    <t>parts.greenwood@folcomer.com</t>
  </si>
  <si>
    <t>12420 Sussex Hwy., Greenwood DE 19950 - NCC, Kent &amp; Sussex</t>
  </si>
  <si>
    <t>7:00AM - 5:00PM</t>
  </si>
  <si>
    <t>10</t>
  </si>
  <si>
    <t>4</t>
  </si>
  <si>
    <t>Company Pickup Truck, UPS</t>
  </si>
  <si>
    <t>1919 Chester Pike</t>
  </si>
  <si>
    <t>Eddystone, PA 19022</t>
  </si>
  <si>
    <t>Sam Zarrett</t>
  </si>
  <si>
    <t>610-876-8318</t>
  </si>
  <si>
    <t>daren1915@yahoo.com</t>
  </si>
  <si>
    <t>1919 Chester Pike, Eddystone, PA</t>
  </si>
  <si>
    <t>7 - 5 M-F</t>
  </si>
  <si>
    <t>2</t>
  </si>
  <si>
    <t>Truck Driver</t>
  </si>
  <si>
    <t>Shipping</t>
  </si>
  <si>
    <t>J.G. Parks &amp; Son, Inc</t>
  </si>
  <si>
    <t>1903 South Dupont Hwy</t>
  </si>
  <si>
    <t>Dover, DE 19901</t>
  </si>
  <si>
    <t>Craig Dayton</t>
  </si>
  <si>
    <t>302-672-7212</t>
  </si>
  <si>
    <t>Dover1@jgparks.com</t>
  </si>
  <si>
    <t>dover1@jgparks.com</t>
  </si>
  <si>
    <t>1903 South Dupon Hwy, Dover, DE 19901 (NCC, KC, SC)</t>
  </si>
  <si>
    <t>8am-5pm</t>
  </si>
  <si>
    <t>24360 Ocean Gateway, Mardela Springs, MD 21837 (NCC, KC, SC)</t>
  </si>
  <si>
    <t>410-742-0400</t>
  </si>
  <si>
    <t>7</t>
  </si>
  <si>
    <t xml:space="preserve">J.G. Parks &amp; Son, Inc. delivery vans. </t>
  </si>
  <si>
    <t>LACAL EQUIPMENT INC</t>
  </si>
  <si>
    <t>901 W. PIKE ST</t>
  </si>
  <si>
    <t>JACKSON CENTER,OH 45334</t>
  </si>
  <si>
    <t>JASON WRIGHT</t>
  </si>
  <si>
    <t>800-543-6161 X 111</t>
  </si>
  <si>
    <t>jason@lacal.com</t>
  </si>
  <si>
    <t>901 W.PIKE ST  JACKSON CENTER, OH 45334</t>
  </si>
  <si>
    <t>800-543-6161</t>
  </si>
  <si>
    <t>8:00AM-3:30PM M-F</t>
  </si>
  <si>
    <t>10 - 14</t>
  </si>
  <si>
    <t>COMMON CARRIER ex: R&amp;L FREIGHT, ESTES FREIGHT</t>
  </si>
  <si>
    <t>FED EX</t>
  </si>
  <si>
    <t>1330 W Nursery Rd</t>
  </si>
  <si>
    <t>Linthicum,MD,21090</t>
  </si>
  <si>
    <t>Tom Rockstroh</t>
  </si>
  <si>
    <t>410-636-1255</t>
  </si>
  <si>
    <t>trockstroh@mdindustrialtrucks.com</t>
  </si>
  <si>
    <t>1330 W. Nursery Rd Linthicum Md 21090</t>
  </si>
  <si>
    <t>8-4:30</t>
  </si>
  <si>
    <t xml:space="preserve">Delivery Driver, UPS, Trucking, </t>
  </si>
  <si>
    <t>312 S. Division St</t>
  </si>
  <si>
    <t>Fruitland, MD  21826</t>
  </si>
  <si>
    <t>Cameron Meadows</t>
  </si>
  <si>
    <t>410.546.1311</t>
  </si>
  <si>
    <t>meadowstruck@comcast.net</t>
  </si>
  <si>
    <t>312 S. DIVISION ST, FRUITLAND, MD  21826</t>
  </si>
  <si>
    <t>8AM - 5PM Mon-Fri</t>
  </si>
  <si>
    <t>AS Needed</t>
  </si>
  <si>
    <t>UPS or CUSTOMER PICK UP</t>
  </si>
  <si>
    <t>140 Route 94, P.O. Box 631</t>
  </si>
  <si>
    <t>Blairstown, NJ 07825</t>
  </si>
  <si>
    <t>Michelle Weber</t>
  </si>
  <si>
    <t>866-435-2457</t>
  </si>
  <si>
    <t>sales@montageent.com</t>
  </si>
  <si>
    <t>www.montageent.com</t>
  </si>
  <si>
    <t>140 Route 94 Blairstown NJ 07825</t>
  </si>
  <si>
    <t>7:00-5:00</t>
  </si>
  <si>
    <t>UPS Ground, or LTL truck freight</t>
  </si>
  <si>
    <t>National Capital Industries, Inc.</t>
  </si>
  <si>
    <t>PO Box 287</t>
  </si>
  <si>
    <t>Bladensburg MD 20710</t>
  </si>
  <si>
    <t>Chris Hyers</t>
  </si>
  <si>
    <t>410-644-0300</t>
  </si>
  <si>
    <t>chris@natcap.com</t>
  </si>
  <si>
    <t>www.natcap.com</t>
  </si>
  <si>
    <t>2801 W. Patapsco Ave Baltimore MD 21230</t>
  </si>
  <si>
    <t>7am-5pm Mon-Fri</t>
  </si>
  <si>
    <t>38264 Snowgoose Lane Unit #2 Selbyville DE 19975</t>
  </si>
  <si>
    <t>302-200-0783</t>
  </si>
  <si>
    <t>3420 Kenilworth Ave Bladensburg MD 20710</t>
  </si>
  <si>
    <t>301-864-4150</t>
  </si>
  <si>
    <t>vendor truck</t>
  </si>
  <si>
    <t>common carrier</t>
  </si>
  <si>
    <t>222 MILL STREET</t>
  </si>
  <si>
    <t>SALISBURY, MD  21801</t>
  </si>
  <si>
    <t>RON HOLLOWAY</t>
  </si>
  <si>
    <t>410-546-9111</t>
  </si>
  <si>
    <t>rchparts@rcholloway.com</t>
  </si>
  <si>
    <t>222 Mill Street; Salisbury, MD  21801</t>
  </si>
  <si>
    <t>Monday-Friday</t>
  </si>
  <si>
    <t>8:00 am to 5:00 pm</t>
  </si>
  <si>
    <t>Saturday</t>
  </si>
  <si>
    <t>8:00 am to 12:00 pm</t>
  </si>
  <si>
    <t>Our vehicle (van) or ship via UPS if necessary.</t>
  </si>
  <si>
    <t>36611 DuPont Highway PO Box 128</t>
  </si>
  <si>
    <t>Selbyville, DE 19975</t>
  </si>
  <si>
    <t>Gene Marvel</t>
  </si>
  <si>
    <t>302-436-5597</t>
  </si>
  <si>
    <t>selbyvilleparts@mediacombb.net</t>
  </si>
  <si>
    <t>36611 DuPont HWY, Selbyville, DE 19975</t>
  </si>
  <si>
    <t>7:30-5</t>
  </si>
  <si>
    <t>Company Vehicle</t>
  </si>
  <si>
    <t>Transteck, Inc.  dba Freightliner of Delmarva</t>
  </si>
  <si>
    <t>P.O. Box 2135</t>
  </si>
  <si>
    <t>410-742-3294 x1300</t>
  </si>
  <si>
    <t>BFCounter@pennfreightliner.com</t>
  </si>
  <si>
    <t>9367 Ocean Highway, Delmar, MD 21875  (NCC,KC,SC)</t>
  </si>
  <si>
    <t>410-742-329*4</t>
  </si>
  <si>
    <t>2 business</t>
  </si>
  <si>
    <t>7 business</t>
  </si>
  <si>
    <t>Product Sampling</t>
  </si>
  <si>
    <t>CONTRACT GSS16652-HVY_EQP_PART</t>
  </si>
  <si>
    <t>Heavy Duty Vehicle Parts and Accessories</t>
  </si>
  <si>
    <t>CATALOG DISCOUNTS</t>
  </si>
  <si>
    <t>PRODUCT SAMPLING</t>
  </si>
  <si>
    <t>CATEGORY</t>
  </si>
  <si>
    <t>AWARDED VENDOR</t>
  </si>
  <si>
    <t>ALAMO</t>
  </si>
  <si>
    <t>Alamo Group (TX)</t>
  </si>
  <si>
    <t>LACAL Equipment</t>
  </si>
  <si>
    <t>Montage Enterprises, Inc.</t>
  </si>
  <si>
    <t>ALLISION</t>
  </si>
  <si>
    <t>Interstate Spring and Alignment</t>
  </si>
  <si>
    <t>Altec Industries, Inc.</t>
  </si>
  <si>
    <t>Folcomer Equipemnt Corp.</t>
  </si>
  <si>
    <t>CAT</t>
  </si>
  <si>
    <t>Bayshore Ford Truck Sales</t>
  </si>
  <si>
    <t>Blue Hen Spring Works</t>
  </si>
  <si>
    <t>J.G.Parks &amp; Son, Inc.</t>
  </si>
  <si>
    <t>Elliott &amp; Frantz, Inc.</t>
  </si>
  <si>
    <t>Eastern Shore Equipment Co., Inc. dba ESECO</t>
  </si>
  <si>
    <t>FleetPride, Inc.</t>
  </si>
  <si>
    <t>R.C. Holloway CO LP</t>
  </si>
  <si>
    <t>INTERNATIONAL</t>
  </si>
  <si>
    <t>Blue Hen Sprin Works</t>
  </si>
  <si>
    <t>Sweeper/Paladin</t>
  </si>
  <si>
    <t>Snow Plow &amp; Salt Spreader</t>
  </si>
  <si>
    <t>National Capital Industries, inc.</t>
  </si>
  <si>
    <t>Trafcon Industries</t>
  </si>
  <si>
    <t>GSS16652-HVY_EQP_PART, Heavy Duty Vehicle Parts and Accessories</t>
  </si>
  <si>
    <t>Rathell Farm Equipment</t>
  </si>
  <si>
    <t>Rathell Farm Equip</t>
  </si>
  <si>
    <t>12682 Old Skipton rd</t>
  </si>
  <si>
    <t xml:space="preserve">Cordova, MD 21625 </t>
  </si>
  <si>
    <t>Jeff Hutchison</t>
  </si>
  <si>
    <t>410-822-1772 800-333-6203</t>
  </si>
  <si>
    <t>govparts@rathellfarm.com</t>
  </si>
  <si>
    <t>n/a</t>
  </si>
  <si>
    <t>RATHELLFARMEQUIP.COM</t>
  </si>
  <si>
    <t>12682 Old Skipton Rd Cordova MD 21625</t>
  </si>
  <si>
    <t>410-822-1772</t>
  </si>
  <si>
    <t>8:00am to 5:00pm</t>
  </si>
  <si>
    <t>1 to 7 days</t>
  </si>
  <si>
    <t>our delivery truck</t>
  </si>
  <si>
    <t>RATHELL FARM EQUIPMENT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</si>
</sst>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h:mm:ss\ AM/PM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sz val="10"/>
      <name val="MS Sans Serif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trike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10"/>
      <name val="Calibri"/>
      <family val="2"/>
    </font>
    <font>
      <b/>
      <strike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strike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rgb="FFFF0000"/>
      <name val="Calibri"/>
      <family val="2"/>
    </font>
    <font>
      <b/>
      <strike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1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2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85">
    <xf numFmtId="0" fontId="0" fillId="0" borderId="0" xfId="0" applyFont="1" applyAlignment="1">
      <alignment/>
    </xf>
    <xf numFmtId="0" fontId="4" fillId="33" borderId="0" xfId="59" applyFont="1" applyFill="1" applyAlignment="1">
      <alignment horizontal="right"/>
      <protection/>
    </xf>
    <xf numFmtId="0" fontId="7" fillId="0" borderId="0" xfId="59" applyFont="1" applyFill="1" applyBorder="1" applyAlignment="1">
      <alignment horizontal="center" vertical="center"/>
      <protection/>
    </xf>
    <xf numFmtId="0" fontId="6" fillId="0" borderId="0" xfId="59">
      <alignment/>
      <protection/>
    </xf>
    <xf numFmtId="0" fontId="9" fillId="33" borderId="0" xfId="59" applyFont="1" applyFill="1" applyAlignment="1">
      <alignment wrapText="1"/>
      <protection/>
    </xf>
    <xf numFmtId="0" fontId="4" fillId="33" borderId="0" xfId="59" applyFont="1" applyFill="1" applyAlignment="1">
      <alignment/>
      <protection/>
    </xf>
    <xf numFmtId="0" fontId="10" fillId="33" borderId="0" xfId="59" applyFont="1" applyFill="1" applyAlignment="1">
      <alignment wrapText="1"/>
      <protection/>
    </xf>
    <xf numFmtId="0" fontId="4" fillId="33" borderId="0" xfId="59" applyFont="1" applyFill="1" applyAlignment="1">
      <alignment horizontal="right" wrapText="1"/>
      <protection/>
    </xf>
    <xf numFmtId="0" fontId="4" fillId="34" borderId="10" xfId="59" applyFont="1" applyFill="1" applyBorder="1" applyAlignment="1">
      <alignment horizontal="center" wrapText="1"/>
      <protection/>
    </xf>
    <xf numFmtId="0" fontId="4" fillId="33" borderId="0" xfId="59" applyFont="1" applyFill="1" applyAlignment="1">
      <alignment wrapText="1"/>
      <protection/>
    </xf>
    <xf numFmtId="0" fontId="4" fillId="33" borderId="0" xfId="59" applyFont="1" applyFill="1" applyAlignment="1">
      <alignment horizontal="left"/>
      <protection/>
    </xf>
    <xf numFmtId="0" fontId="11" fillId="33" borderId="0" xfId="59" applyFont="1" applyFill="1" applyAlignment="1">
      <alignment wrapText="1"/>
      <protection/>
    </xf>
    <xf numFmtId="0" fontId="4" fillId="0" borderId="0" xfId="0" applyFont="1" applyAlignment="1">
      <alignment/>
    </xf>
    <xf numFmtId="0" fontId="6" fillId="0" borderId="0" xfId="59" applyAlignment="1">
      <alignment/>
      <protection/>
    </xf>
    <xf numFmtId="0" fontId="61" fillId="0" borderId="0" xfId="0" applyFont="1" applyAlignment="1">
      <alignment/>
    </xf>
    <xf numFmtId="0" fontId="61" fillId="0" borderId="0" xfId="0" applyFont="1" applyAlignment="1">
      <alignment horizontal="right"/>
    </xf>
    <xf numFmtId="0" fontId="62" fillId="0" borderId="0" xfId="0" applyFont="1" applyAlignment="1">
      <alignment/>
    </xf>
    <xf numFmtId="0" fontId="62" fillId="0" borderId="0" xfId="0" applyFont="1" applyAlignment="1">
      <alignment horizontal="right"/>
    </xf>
    <xf numFmtId="164" fontId="62" fillId="34" borderId="10" xfId="0" applyNumberFormat="1" applyFont="1" applyFill="1" applyBorder="1" applyAlignment="1">
      <alignment horizontal="center"/>
    </xf>
    <xf numFmtId="10" fontId="62" fillId="34" borderId="10" xfId="0" applyNumberFormat="1" applyFont="1" applyFill="1" applyBorder="1" applyAlignment="1">
      <alignment horizontal="center"/>
    </xf>
    <xf numFmtId="0" fontId="62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10" fontId="62" fillId="34" borderId="10" xfId="0" applyNumberFormat="1" applyFont="1" applyFill="1" applyBorder="1" applyAlignment="1">
      <alignment horizontal="center"/>
    </xf>
    <xf numFmtId="0" fontId="61" fillId="0" borderId="0" xfId="0" applyFont="1" applyAlignment="1">
      <alignment horizontal="center"/>
    </xf>
    <xf numFmtId="0" fontId="61" fillId="0" borderId="0" xfId="0" applyFont="1" applyAlignment="1">
      <alignment horizontal="left"/>
    </xf>
    <xf numFmtId="0" fontId="8" fillId="34" borderId="10" xfId="59" applyFont="1" applyFill="1" applyBorder="1" applyAlignment="1">
      <alignment horizontal="center"/>
      <protection/>
    </xf>
    <xf numFmtId="0" fontId="8" fillId="34" borderId="10" xfId="59" applyFont="1" applyFill="1" applyBorder="1" applyAlignment="1">
      <alignment horizontal="center" wrapText="1"/>
      <protection/>
    </xf>
    <xf numFmtId="164" fontId="8" fillId="34" borderId="10" xfId="59" applyNumberFormat="1" applyFont="1" applyFill="1" applyBorder="1" applyAlignment="1">
      <alignment horizontal="center" wrapText="1"/>
      <protection/>
    </xf>
    <xf numFmtId="0" fontId="8" fillId="33" borderId="0" xfId="59" applyFont="1" applyFill="1" applyAlignment="1">
      <alignment wrapText="1"/>
      <protection/>
    </xf>
    <xf numFmtId="10" fontId="62" fillId="34" borderId="10" xfId="0" applyNumberFormat="1" applyFont="1" applyFill="1" applyBorder="1" applyAlignment="1">
      <alignment horizontal="center"/>
    </xf>
    <xf numFmtId="10" fontId="62" fillId="34" borderId="10" xfId="0" applyNumberFormat="1" applyFont="1" applyFill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63" fillId="0" borderId="0" xfId="58" applyFont="1" applyFill="1" applyBorder="1" applyAlignment="1" applyProtection="1">
      <alignment vertical="center" wrapText="1"/>
      <protection/>
    </xf>
    <xf numFmtId="0" fontId="63" fillId="0" borderId="0" xfId="61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>
      <alignment horizontal="center"/>
    </xf>
    <xf numFmtId="0" fontId="61" fillId="0" borderId="0" xfId="0" applyFont="1" applyBorder="1" applyAlignment="1">
      <alignment/>
    </xf>
    <xf numFmtId="0" fontId="61" fillId="0" borderId="10" xfId="0" applyFont="1" applyBorder="1" applyAlignment="1">
      <alignment wrapText="1"/>
    </xf>
    <xf numFmtId="0" fontId="61" fillId="34" borderId="10" xfId="0" applyFont="1" applyFill="1" applyBorder="1" applyAlignment="1">
      <alignment/>
    </xf>
    <xf numFmtId="164" fontId="62" fillId="0" borderId="0" xfId="0" applyNumberFormat="1" applyFont="1" applyFill="1" applyBorder="1" applyAlignment="1">
      <alignment horizontal="center"/>
    </xf>
    <xf numFmtId="10" fontId="62" fillId="0" borderId="0" xfId="0" applyNumberFormat="1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left"/>
    </xf>
    <xf numFmtId="10" fontId="62" fillId="34" borderId="10" xfId="0" applyNumberFormat="1" applyFont="1" applyFill="1" applyBorder="1" applyAlignment="1">
      <alignment horizontal="center"/>
    </xf>
    <xf numFmtId="164" fontId="61" fillId="34" borderId="10" xfId="0" applyNumberFormat="1" applyFont="1" applyFill="1" applyBorder="1" applyAlignment="1">
      <alignment/>
    </xf>
    <xf numFmtId="0" fontId="64" fillId="0" borderId="0" xfId="0" applyFont="1" applyAlignment="1">
      <alignment/>
    </xf>
    <xf numFmtId="0" fontId="2" fillId="0" borderId="0" xfId="0" applyFont="1" applyFill="1" applyBorder="1" applyAlignment="1">
      <alignment horizontal="center" wrapText="1"/>
    </xf>
    <xf numFmtId="164" fontId="62" fillId="34" borderId="10" xfId="0" applyNumberFormat="1" applyFont="1" applyFill="1" applyBorder="1" applyAlignment="1">
      <alignment horizontal="center"/>
    </xf>
    <xf numFmtId="10" fontId="62" fillId="34" borderId="10" xfId="0" applyNumberFormat="1" applyFont="1" applyFill="1" applyBorder="1" applyAlignment="1">
      <alignment horizontal="center"/>
    </xf>
    <xf numFmtId="164" fontId="62" fillId="34" borderId="10" xfId="0" applyNumberFormat="1" applyFont="1" applyFill="1" applyBorder="1" applyAlignment="1">
      <alignment horizontal="center"/>
    </xf>
    <xf numFmtId="10" fontId="62" fillId="34" borderId="1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62" fillId="0" borderId="1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34" borderId="10" xfId="0" applyFont="1" applyFill="1" applyBorder="1" applyAlignment="1">
      <alignment horizontal="center"/>
    </xf>
    <xf numFmtId="164" fontId="62" fillId="34" borderId="10" xfId="0" applyNumberFormat="1" applyFont="1" applyFill="1" applyBorder="1" applyAlignment="1">
      <alignment horizontal="center"/>
    </xf>
    <xf numFmtId="10" fontId="62" fillId="34" borderId="10" xfId="0" applyNumberFormat="1" applyFont="1" applyFill="1" applyBorder="1" applyAlignment="1">
      <alignment horizontal="center"/>
    </xf>
    <xf numFmtId="0" fontId="61" fillId="34" borderId="10" xfId="0" applyFont="1" applyFill="1" applyBorder="1" applyAlignment="1">
      <alignment horizontal="center"/>
    </xf>
    <xf numFmtId="0" fontId="61" fillId="34" borderId="12" xfId="0" applyFont="1" applyFill="1" applyBorder="1" applyAlignment="1">
      <alignment/>
    </xf>
    <xf numFmtId="49" fontId="8" fillId="34" borderId="10" xfId="0" applyNumberFormat="1" applyFont="1" applyFill="1" applyBorder="1" applyAlignment="1">
      <alignment horizontal="center"/>
    </xf>
    <xf numFmtId="0" fontId="4" fillId="33" borderId="0" xfId="59" applyFont="1" applyFill="1" applyAlignment="1">
      <alignment horizontal="left" wrapText="1"/>
      <protection/>
    </xf>
    <xf numFmtId="0" fontId="0" fillId="0" borderId="0" xfId="0" applyFill="1" applyAlignment="1">
      <alignment/>
    </xf>
    <xf numFmtId="0" fontId="61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/>
    </xf>
    <xf numFmtId="0" fontId="61" fillId="34" borderId="13" xfId="0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/>
    </xf>
    <xf numFmtId="0" fontId="8" fillId="34" borderId="10" xfId="0" applyNumberFormat="1" applyFont="1" applyFill="1" applyBorder="1" applyAlignment="1">
      <alignment horizontal="center"/>
    </xf>
    <xf numFmtId="16" fontId="61" fillId="34" borderId="10" xfId="0" applyNumberFormat="1" applyFont="1" applyFill="1" applyBorder="1" applyAlignment="1">
      <alignment horizontal="center"/>
    </xf>
    <xf numFmtId="0" fontId="62" fillId="0" borderId="15" xfId="0" applyFont="1" applyFill="1" applyBorder="1" applyAlignment="1">
      <alignment horizontal="center"/>
    </xf>
    <xf numFmtId="0" fontId="62" fillId="0" borderId="16" xfId="0" applyFont="1" applyFill="1" applyBorder="1" applyAlignment="1">
      <alignment horizontal="center"/>
    </xf>
    <xf numFmtId="0" fontId="62" fillId="0" borderId="11" xfId="0" applyFont="1" applyFill="1" applyBorder="1" applyAlignment="1">
      <alignment horizontal="center"/>
    </xf>
    <xf numFmtId="0" fontId="61" fillId="34" borderId="15" xfId="0" applyFont="1" applyFill="1" applyBorder="1" applyAlignment="1">
      <alignment/>
    </xf>
    <xf numFmtId="0" fontId="61" fillId="34" borderId="16" xfId="0" applyFont="1" applyFill="1" applyBorder="1" applyAlignment="1">
      <alignment/>
    </xf>
    <xf numFmtId="0" fontId="61" fillId="34" borderId="11" xfId="0" applyFont="1" applyFill="1" applyBorder="1" applyAlignment="1">
      <alignment/>
    </xf>
    <xf numFmtId="0" fontId="4" fillId="33" borderId="17" xfId="59" applyFont="1" applyFill="1" applyBorder="1" applyAlignment="1">
      <alignment horizontal="right" wrapText="1"/>
      <protection/>
    </xf>
    <xf numFmtId="0" fontId="9" fillId="33" borderId="0" xfId="59" applyFont="1" applyFill="1" applyAlignment="1">
      <alignment horizontal="center" vertical="top" wrapText="1"/>
      <protection/>
    </xf>
    <xf numFmtId="0" fontId="64" fillId="0" borderId="0" xfId="0" applyFont="1" applyAlignment="1">
      <alignment horizontal="center"/>
    </xf>
    <xf numFmtId="0" fontId="62" fillId="0" borderId="10" xfId="0" applyFont="1" applyBorder="1" applyAlignment="1">
      <alignment horizontal="center" vertical="center" wrapText="1"/>
    </xf>
    <xf numFmtId="10" fontId="62" fillId="34" borderId="10" xfId="0" applyNumberFormat="1" applyFont="1" applyFill="1" applyBorder="1" applyAlignment="1">
      <alignment horizontal="center"/>
    </xf>
    <xf numFmtId="10" fontId="62" fillId="34" borderId="15" xfId="0" applyNumberFormat="1" applyFont="1" applyFill="1" applyBorder="1" applyAlignment="1">
      <alignment horizontal="center"/>
    </xf>
    <xf numFmtId="0" fontId="0" fillId="35" borderId="0" xfId="0" applyFill="1" applyAlignment="1">
      <alignment/>
    </xf>
    <xf numFmtId="0" fontId="61" fillId="34" borderId="0" xfId="0" applyFont="1" applyFill="1" applyBorder="1" applyAlignment="1">
      <alignment/>
    </xf>
    <xf numFmtId="0" fontId="61" fillId="34" borderId="18" xfId="0" applyFont="1" applyFill="1" applyBorder="1" applyAlignment="1">
      <alignment/>
    </xf>
    <xf numFmtId="0" fontId="61" fillId="34" borderId="16" xfId="0" applyFont="1" applyFill="1" applyBorder="1" applyAlignment="1">
      <alignment/>
    </xf>
    <xf numFmtId="0" fontId="61" fillId="35" borderId="0" xfId="0" applyFont="1" applyFill="1" applyBorder="1" applyAlignment="1">
      <alignment/>
    </xf>
    <xf numFmtId="0" fontId="0" fillId="34" borderId="0" xfId="0" applyFill="1" applyAlignment="1">
      <alignment/>
    </xf>
    <xf numFmtId="0" fontId="59" fillId="0" borderId="0" xfId="0" applyFont="1" applyAlignment="1">
      <alignment horizontal="center"/>
    </xf>
    <xf numFmtId="0" fontId="62" fillId="0" borderId="10" xfId="0" applyFont="1" applyBorder="1" applyAlignment="1">
      <alignment vertical="center" wrapText="1"/>
    </xf>
    <xf numFmtId="10" fontId="62" fillId="34" borderId="10" xfId="0" applyNumberFormat="1" applyFont="1" applyFill="1" applyBorder="1" applyAlignment="1">
      <alignment/>
    </xf>
    <xf numFmtId="0" fontId="59" fillId="0" borderId="0" xfId="0" applyFont="1" applyAlignment="1">
      <alignment/>
    </xf>
    <xf numFmtId="0" fontId="64" fillId="0" borderId="0" xfId="0" applyFont="1" applyAlignment="1">
      <alignment/>
    </xf>
    <xf numFmtId="0" fontId="62" fillId="0" borderId="0" xfId="0" applyFont="1" applyBorder="1" applyAlignment="1">
      <alignment/>
    </xf>
    <xf numFmtId="0" fontId="62" fillId="0" borderId="0" xfId="0" applyFont="1" applyFill="1" applyBorder="1" applyAlignment="1">
      <alignment horizontal="center" vertical="center"/>
    </xf>
    <xf numFmtId="0" fontId="61" fillId="0" borderId="0" xfId="0" applyFont="1" applyFill="1" applyAlignment="1">
      <alignment/>
    </xf>
    <xf numFmtId="10" fontId="62" fillId="0" borderId="0" xfId="0" applyNumberFormat="1" applyFont="1" applyFill="1" applyBorder="1" applyAlignment="1">
      <alignment/>
    </xf>
    <xf numFmtId="164" fontId="62" fillId="34" borderId="13" xfId="0" applyNumberFormat="1" applyFont="1" applyFill="1" applyBorder="1" applyAlignment="1">
      <alignment horizontal="center"/>
    </xf>
    <xf numFmtId="164" fontId="62" fillId="0" borderId="18" xfId="0" applyNumberFormat="1" applyFont="1" applyFill="1" applyBorder="1" applyAlignment="1">
      <alignment horizontal="center"/>
    </xf>
    <xf numFmtId="0" fontId="3" fillId="0" borderId="0" xfId="59" applyFont="1" applyFill="1" applyBorder="1" applyAlignment="1" applyProtection="1">
      <alignment/>
      <protection locked="0"/>
    </xf>
    <xf numFmtId="0" fontId="61" fillId="35" borderId="0" xfId="0" applyFont="1" applyFill="1" applyAlignment="1">
      <alignment/>
    </xf>
    <xf numFmtId="0" fontId="61" fillId="0" borderId="0" xfId="0" applyFont="1" applyFill="1" applyAlignment="1">
      <alignment horizontal="center"/>
    </xf>
    <xf numFmtId="0" fontId="62" fillId="34" borderId="10" xfId="0" applyFont="1" applyFill="1" applyBorder="1" applyAlignment="1">
      <alignment/>
    </xf>
    <xf numFmtId="0" fontId="62" fillId="0" borderId="15" xfId="0" applyFont="1" applyBorder="1" applyAlignment="1">
      <alignment horizontal="center" vertical="center" wrapText="1"/>
    </xf>
    <xf numFmtId="0" fontId="62" fillId="35" borderId="0" xfId="0" applyFont="1" applyFill="1" applyAlignment="1">
      <alignment/>
    </xf>
    <xf numFmtId="0" fontId="3" fillId="0" borderId="0" xfId="59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61" fillId="0" borderId="0" xfId="0" applyFont="1" applyBorder="1" applyAlignment="1">
      <alignment horizontal="center" wrapText="1"/>
    </xf>
    <xf numFmtId="0" fontId="61" fillId="34" borderId="10" xfId="0" applyFont="1" applyFill="1" applyBorder="1" applyAlignment="1">
      <alignment/>
    </xf>
    <xf numFmtId="164" fontId="61" fillId="34" borderId="10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35" borderId="0" xfId="0" applyFont="1" applyFill="1" applyBorder="1" applyAlignment="1">
      <alignment horizontal="center" wrapText="1"/>
    </xf>
    <xf numFmtId="0" fontId="65" fillId="0" borderId="0" xfId="0" applyFont="1" applyAlignment="1">
      <alignment horizontal="right"/>
    </xf>
    <xf numFmtId="0" fontId="2" fillId="35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/>
    </xf>
    <xf numFmtId="10" fontId="35" fillId="0" borderId="10" xfId="0" applyNumberFormat="1" applyFont="1" applyFill="1" applyBorder="1" applyAlignment="1">
      <alignment horizontal="center"/>
    </xf>
    <xf numFmtId="10" fontId="36" fillId="0" borderId="10" xfId="0" applyNumberFormat="1" applyFont="1" applyFill="1" applyBorder="1" applyAlignment="1">
      <alignment horizontal="center"/>
    </xf>
    <xf numFmtId="10" fontId="36" fillId="0" borderId="10" xfId="0" applyNumberFormat="1" applyFont="1" applyFill="1" applyBorder="1" applyAlignment="1">
      <alignment horizontal="center" wrapText="1"/>
    </xf>
    <xf numFmtId="10" fontId="35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59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62" fillId="0" borderId="11" xfId="0" applyFont="1" applyFill="1" applyBorder="1" applyAlignment="1">
      <alignment horizontal="center"/>
    </xf>
    <xf numFmtId="10" fontId="62" fillId="34" borderId="10" xfId="0" applyNumberFormat="1" applyFont="1" applyFill="1" applyBorder="1" applyAlignment="1">
      <alignment horizontal="center"/>
    </xf>
    <xf numFmtId="0" fontId="61" fillId="34" borderId="10" xfId="0" applyFont="1" applyFill="1" applyBorder="1" applyAlignment="1">
      <alignment horizontal="center"/>
    </xf>
    <xf numFmtId="9" fontId="0" fillId="0" borderId="19" xfId="64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66" fillId="36" borderId="14" xfId="0" applyFont="1" applyFill="1" applyBorder="1" applyAlignment="1">
      <alignment horizontal="center"/>
    </xf>
    <xf numFmtId="0" fontId="66" fillId="36" borderId="20" xfId="0" applyFont="1" applyFill="1" applyBorder="1" applyAlignment="1">
      <alignment horizontal="center"/>
    </xf>
    <xf numFmtId="9" fontId="67" fillId="0" borderId="19" xfId="64" applyFont="1" applyFill="1" applyBorder="1" applyAlignment="1">
      <alignment horizontal="center"/>
    </xf>
    <xf numFmtId="0" fontId="67" fillId="0" borderId="0" xfId="0" applyFont="1" applyFill="1" applyBorder="1" applyAlignment="1">
      <alignment horizontal="center"/>
    </xf>
    <xf numFmtId="10" fontId="36" fillId="0" borderId="14" xfId="0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0" fontId="35" fillId="34" borderId="10" xfId="0" applyNumberFormat="1" applyFont="1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38" fontId="36" fillId="0" borderId="15" xfId="42" applyNumberFormat="1" applyFont="1" applyFill="1" applyBorder="1" applyAlignment="1">
      <alignment horizontal="left"/>
    </xf>
    <xf numFmtId="9" fontId="0" fillId="0" borderId="19" xfId="64" applyFont="1" applyFill="1" applyBorder="1" applyAlignment="1" quotePrefix="1">
      <alignment horizontal="center"/>
    </xf>
    <xf numFmtId="10" fontId="36" fillId="34" borderId="10" xfId="0" applyNumberFormat="1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35" fillId="0" borderId="21" xfId="0" applyFont="1" applyFill="1" applyBorder="1" applyAlignment="1">
      <alignment horizontal="center"/>
    </xf>
    <xf numFmtId="9" fontId="35" fillId="0" borderId="19" xfId="64" applyFont="1" applyFill="1" applyBorder="1" applyAlignment="1">
      <alignment horizontal="center"/>
    </xf>
    <xf numFmtId="10" fontId="36" fillId="34" borderId="15" xfId="0" applyNumberFormat="1" applyFont="1" applyFill="1" applyBorder="1" applyAlignment="1">
      <alignment horizontal="center"/>
    </xf>
    <xf numFmtId="0" fontId="35" fillId="34" borderId="21" xfId="0" applyFont="1" applyFill="1" applyBorder="1" applyAlignment="1">
      <alignment horizontal="center"/>
    </xf>
    <xf numFmtId="10" fontId="36" fillId="0" borderId="15" xfId="0" applyNumberFormat="1" applyFont="1" applyFill="1" applyBorder="1" applyAlignment="1">
      <alignment horizontal="center"/>
    </xf>
    <xf numFmtId="38" fontId="35" fillId="0" borderId="15" xfId="42" applyNumberFormat="1" applyFont="1" applyFill="1" applyBorder="1" applyAlignment="1">
      <alignment horizontal="center"/>
    </xf>
    <xf numFmtId="38" fontId="35" fillId="34" borderId="20" xfId="42" applyNumberFormat="1" applyFont="1" applyFill="1" applyBorder="1" applyAlignment="1">
      <alignment horizontal="center"/>
    </xf>
    <xf numFmtId="0" fontId="35" fillId="0" borderId="15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38" fontId="36" fillId="34" borderId="15" xfId="42" applyNumberFormat="1" applyFont="1" applyFill="1" applyBorder="1" applyAlignment="1">
      <alignment horizontal="left"/>
    </xf>
    <xf numFmtId="38" fontId="35" fillId="34" borderId="15" xfId="42" applyNumberFormat="1" applyFont="1" applyFill="1" applyBorder="1" applyAlignment="1">
      <alignment horizontal="center"/>
    </xf>
    <xf numFmtId="9" fontId="68" fillId="0" borderId="19" xfId="64" applyFont="1" applyFill="1" applyBorder="1" applyAlignment="1">
      <alignment horizontal="center"/>
    </xf>
    <xf numFmtId="0" fontId="68" fillId="0" borderId="0" xfId="0" applyFont="1" applyFill="1" applyBorder="1" applyAlignment="1">
      <alignment horizontal="center"/>
    </xf>
    <xf numFmtId="0" fontId="68" fillId="0" borderId="0" xfId="0" applyFont="1" applyFill="1" applyBorder="1" applyAlignment="1">
      <alignment/>
    </xf>
    <xf numFmtId="10" fontId="36" fillId="0" borderId="13" xfId="0" applyNumberFormat="1" applyFont="1" applyFill="1" applyBorder="1" applyAlignment="1">
      <alignment horizontal="center"/>
    </xf>
    <xf numFmtId="10" fontId="35" fillId="0" borderId="13" xfId="0" applyNumberFormat="1" applyFont="1" applyFill="1" applyBorder="1" applyAlignment="1">
      <alignment horizontal="center"/>
    </xf>
    <xf numFmtId="10" fontId="35" fillId="34" borderId="13" xfId="0" applyNumberFormat="1" applyFont="1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9" fontId="0" fillId="0" borderId="0" xfId="64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69" fillId="0" borderId="0" xfId="0" applyFont="1" applyFill="1" applyBorder="1" applyAlignment="1">
      <alignment horizontal="center"/>
    </xf>
    <xf numFmtId="9" fontId="67" fillId="0" borderId="0" xfId="64" applyFont="1" applyFill="1" applyBorder="1" applyAlignment="1">
      <alignment horizontal="center"/>
    </xf>
    <xf numFmtId="0" fontId="67" fillId="0" borderId="0" xfId="0" applyFont="1" applyFill="1" applyBorder="1" applyAlignment="1">
      <alignment/>
    </xf>
    <xf numFmtId="10" fontId="35" fillId="0" borderId="0" xfId="0" applyNumberFormat="1" applyFont="1" applyFill="1" applyBorder="1" applyAlignment="1">
      <alignment horizontal="center"/>
    </xf>
    <xf numFmtId="0" fontId="4" fillId="0" borderId="0" xfId="59" applyFont="1" applyFill="1" applyAlignment="1">
      <alignment wrapText="1"/>
      <protection/>
    </xf>
    <xf numFmtId="0" fontId="11" fillId="0" borderId="0" xfId="59" applyFont="1" applyFill="1" applyAlignment="1">
      <alignment wrapText="1"/>
      <protection/>
    </xf>
    <xf numFmtId="0" fontId="4" fillId="0" borderId="0" xfId="0" applyFont="1" applyFill="1" applyAlignment="1">
      <alignment/>
    </xf>
    <xf numFmtId="0" fontId="8" fillId="34" borderId="10" xfId="59" applyFont="1" applyFill="1" applyBorder="1" applyAlignment="1">
      <alignment wrapText="1"/>
      <protection/>
    </xf>
    <xf numFmtId="0" fontId="59" fillId="35" borderId="0" xfId="0" applyFont="1" applyFill="1" applyAlignment="1">
      <alignment/>
    </xf>
    <xf numFmtId="0" fontId="70" fillId="0" borderId="0" xfId="0" applyFont="1" applyFill="1" applyBorder="1" applyAlignment="1">
      <alignment horizontal="center"/>
    </xf>
    <xf numFmtId="0" fontId="70" fillId="0" borderId="17" xfId="0" applyFont="1" applyFill="1" applyBorder="1" applyAlignment="1">
      <alignment horizontal="center"/>
    </xf>
    <xf numFmtId="0" fontId="4" fillId="33" borderId="0" xfId="59" applyFont="1" applyFill="1" applyAlignment="1">
      <alignment horizontal="right" wrapText="1"/>
      <protection/>
    </xf>
    <xf numFmtId="0" fontId="4" fillId="33" borderId="17" xfId="59" applyFont="1" applyFill="1" applyBorder="1" applyAlignment="1">
      <alignment horizontal="right" wrapText="1"/>
      <protection/>
    </xf>
    <xf numFmtId="0" fontId="8" fillId="34" borderId="19" xfId="59" applyFont="1" applyFill="1" applyBorder="1" applyAlignment="1">
      <alignment horizontal="left" wrapText="1"/>
      <protection/>
    </xf>
    <xf numFmtId="0" fontId="8" fillId="34" borderId="0" xfId="59" applyFont="1" applyFill="1" applyBorder="1" applyAlignment="1">
      <alignment horizontal="left" wrapText="1"/>
      <protection/>
    </xf>
    <xf numFmtId="0" fontId="53" fillId="34" borderId="19" xfId="54" applyFill="1" applyBorder="1" applyAlignment="1">
      <alignment horizontal="left" wrapText="1"/>
    </xf>
    <xf numFmtId="0" fontId="53" fillId="34" borderId="0" xfId="54" applyFill="1" applyBorder="1" applyAlignment="1">
      <alignment horizontal="left" wrapText="1"/>
    </xf>
    <xf numFmtId="0" fontId="9" fillId="33" borderId="0" xfId="59" applyFont="1" applyFill="1" applyAlignment="1">
      <alignment horizontal="left" vertical="top" wrapText="1"/>
      <protection/>
    </xf>
    <xf numFmtId="0" fontId="62" fillId="0" borderId="15" xfId="0" applyFont="1" applyFill="1" applyBorder="1" applyAlignment="1">
      <alignment horizontal="center"/>
    </xf>
    <xf numFmtId="0" fontId="62" fillId="0" borderId="16" xfId="0" applyFont="1" applyFill="1" applyBorder="1" applyAlignment="1">
      <alignment horizontal="center"/>
    </xf>
    <xf numFmtId="0" fontId="62" fillId="0" borderId="11" xfId="0" applyFont="1" applyFill="1" applyBorder="1" applyAlignment="1">
      <alignment horizontal="center"/>
    </xf>
    <xf numFmtId="0" fontId="61" fillId="34" borderId="15" xfId="0" applyFont="1" applyFill="1" applyBorder="1" applyAlignment="1">
      <alignment/>
    </xf>
    <xf numFmtId="0" fontId="61" fillId="34" borderId="16" xfId="0" applyFont="1" applyFill="1" applyBorder="1" applyAlignment="1">
      <alignment/>
    </xf>
    <xf numFmtId="0" fontId="61" fillId="34" borderId="11" xfId="0" applyFont="1" applyFill="1" applyBorder="1" applyAlignment="1">
      <alignment/>
    </xf>
    <xf numFmtId="0" fontId="3" fillId="36" borderId="21" xfId="59" applyFont="1" applyFill="1" applyBorder="1" applyAlignment="1" applyProtection="1">
      <alignment horizontal="left"/>
      <protection locked="0"/>
    </xf>
    <xf numFmtId="0" fontId="3" fillId="36" borderId="18" xfId="59" applyFont="1" applyFill="1" applyBorder="1" applyAlignment="1" applyProtection="1">
      <alignment horizontal="left"/>
      <protection locked="0"/>
    </xf>
    <xf numFmtId="0" fontId="3" fillId="36" borderId="22" xfId="59" applyFont="1" applyFill="1" applyBorder="1" applyAlignment="1" applyProtection="1">
      <alignment horizontal="left"/>
      <protection locked="0"/>
    </xf>
    <xf numFmtId="0" fontId="8" fillId="36" borderId="19" xfId="59" applyFont="1" applyFill="1" applyBorder="1" applyAlignment="1" applyProtection="1">
      <alignment horizontal="left"/>
      <protection locked="0"/>
    </xf>
    <xf numFmtId="0" fontId="8" fillId="36" borderId="0" xfId="59" applyFont="1" applyFill="1" applyBorder="1" applyAlignment="1" applyProtection="1">
      <alignment horizontal="left"/>
      <protection locked="0"/>
    </xf>
    <xf numFmtId="0" fontId="8" fillId="36" borderId="17" xfId="59" applyFont="1" applyFill="1" applyBorder="1" applyAlignment="1" applyProtection="1">
      <alignment horizontal="left"/>
      <protection locked="0"/>
    </xf>
    <xf numFmtId="0" fontId="53" fillId="36" borderId="20" xfId="54" applyFill="1" applyBorder="1" applyAlignment="1" applyProtection="1">
      <alignment horizontal="left"/>
      <protection locked="0"/>
    </xf>
    <xf numFmtId="0" fontId="8" fillId="36" borderId="12" xfId="59" applyFont="1" applyFill="1" applyBorder="1" applyAlignment="1" applyProtection="1">
      <alignment horizontal="left"/>
      <protection locked="0"/>
    </xf>
    <xf numFmtId="0" fontId="8" fillId="36" borderId="23" xfId="59" applyFont="1" applyFill="1" applyBorder="1" applyAlignment="1" applyProtection="1">
      <alignment horizontal="left"/>
      <protection locked="0"/>
    </xf>
    <xf numFmtId="0" fontId="53" fillId="34" borderId="15" xfId="53" applyFill="1" applyBorder="1" applyAlignment="1" applyProtection="1">
      <alignment horizontal="center" wrapText="1"/>
      <protection/>
    </xf>
    <xf numFmtId="0" fontId="53" fillId="34" borderId="16" xfId="53" applyFill="1" applyBorder="1" applyAlignment="1" applyProtection="1">
      <alignment horizontal="center" wrapText="1"/>
      <protection/>
    </xf>
    <xf numFmtId="0" fontId="53" fillId="34" borderId="11" xfId="53" applyFill="1" applyBorder="1" applyAlignment="1" applyProtection="1">
      <alignment horizontal="center" wrapText="1"/>
      <protection/>
    </xf>
    <xf numFmtId="0" fontId="8" fillId="34" borderId="15" xfId="59" applyFont="1" applyFill="1" applyBorder="1" applyAlignment="1">
      <alignment horizontal="center" wrapText="1"/>
      <protection/>
    </xf>
    <xf numFmtId="0" fontId="8" fillId="34" borderId="11" xfId="59" applyFont="1" applyFill="1" applyBorder="1" applyAlignment="1">
      <alignment horizontal="center" wrapText="1"/>
      <protection/>
    </xf>
    <xf numFmtId="0" fontId="9" fillId="33" borderId="0" xfId="59" applyFont="1" applyFill="1" applyAlignment="1">
      <alignment horizontal="center" vertical="top" wrapText="1"/>
      <protection/>
    </xf>
    <xf numFmtId="0" fontId="53" fillId="36" borderId="20" xfId="53" applyFill="1" applyBorder="1" applyAlignment="1" applyProtection="1">
      <alignment horizontal="left"/>
      <protection locked="0"/>
    </xf>
    <xf numFmtId="0" fontId="59" fillId="0" borderId="0" xfId="0" applyFont="1" applyAlignment="1">
      <alignment horizontal="center"/>
    </xf>
    <xf numFmtId="0" fontId="53" fillId="34" borderId="15" xfId="54" applyFill="1" applyBorder="1" applyAlignment="1">
      <alignment horizontal="center" wrapText="1"/>
    </xf>
    <xf numFmtId="0" fontId="61" fillId="34" borderId="16" xfId="0" applyFont="1" applyFill="1" applyBorder="1" applyAlignment="1">
      <alignment horizontal="left"/>
    </xf>
    <xf numFmtId="0" fontId="61" fillId="0" borderId="0" xfId="0" applyFont="1" applyFill="1" applyBorder="1" applyAlignment="1">
      <alignment/>
    </xf>
    <xf numFmtId="0" fontId="61" fillId="34" borderId="21" xfId="0" applyFont="1" applyFill="1" applyBorder="1" applyAlignment="1">
      <alignment/>
    </xf>
    <xf numFmtId="0" fontId="61" fillId="34" borderId="18" xfId="0" applyFont="1" applyFill="1" applyBorder="1" applyAlignment="1">
      <alignment/>
    </xf>
    <xf numFmtId="0" fontId="61" fillId="34" borderId="22" xfId="0" applyFont="1" applyFill="1" applyBorder="1" applyAlignment="1">
      <alignment/>
    </xf>
    <xf numFmtId="0" fontId="65" fillId="34" borderId="15" xfId="0" applyFont="1" applyFill="1" applyBorder="1" applyAlignment="1">
      <alignment/>
    </xf>
    <xf numFmtId="0" fontId="65" fillId="34" borderId="16" xfId="0" applyFont="1" applyFill="1" applyBorder="1" applyAlignment="1">
      <alignment/>
    </xf>
    <xf numFmtId="0" fontId="65" fillId="34" borderId="11" xfId="0" applyFont="1" applyFill="1" applyBorder="1" applyAlignment="1">
      <alignment/>
    </xf>
    <xf numFmtId="10" fontId="62" fillId="34" borderId="10" xfId="0" applyNumberFormat="1" applyFont="1" applyFill="1" applyBorder="1" applyAlignment="1">
      <alignment horizontal="center"/>
    </xf>
    <xf numFmtId="0" fontId="62" fillId="0" borderId="10" xfId="0" applyFont="1" applyBorder="1" applyAlignment="1">
      <alignment horizontal="center" vertical="center" wrapText="1"/>
    </xf>
    <xf numFmtId="10" fontId="62" fillId="34" borderId="10" xfId="0" applyNumberFormat="1" applyFont="1" applyFill="1" applyBorder="1" applyAlignment="1">
      <alignment horizontal="center" wrapText="1"/>
    </xf>
    <xf numFmtId="0" fontId="5" fillId="36" borderId="24" xfId="0" applyFont="1" applyFill="1" applyBorder="1" applyAlignment="1">
      <alignment horizontal="center"/>
    </xf>
    <xf numFmtId="0" fontId="5" fillId="36" borderId="25" xfId="0" applyFont="1" applyFill="1" applyBorder="1" applyAlignment="1">
      <alignment horizontal="center"/>
    </xf>
    <xf numFmtId="0" fontId="5" fillId="36" borderId="26" xfId="0" applyFont="1" applyFill="1" applyBorder="1" applyAlignment="1">
      <alignment horizontal="center"/>
    </xf>
    <xf numFmtId="0" fontId="5" fillId="36" borderId="15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6" borderId="11" xfId="0" applyFont="1" applyFill="1" applyBorder="1" applyAlignment="1">
      <alignment horizontal="center"/>
    </xf>
    <xf numFmtId="0" fontId="62" fillId="0" borderId="10" xfId="0" applyFont="1" applyBorder="1" applyAlignment="1">
      <alignment horizontal="center" vertical="center"/>
    </xf>
    <xf numFmtId="0" fontId="62" fillId="0" borderId="15" xfId="0" applyFont="1" applyBorder="1" applyAlignment="1">
      <alignment horizontal="left" vertical="center" wrapText="1"/>
    </xf>
    <xf numFmtId="0" fontId="62" fillId="0" borderId="11" xfId="0" applyFont="1" applyBorder="1" applyAlignment="1">
      <alignment horizontal="left" vertical="center" wrapText="1"/>
    </xf>
    <xf numFmtId="0" fontId="64" fillId="0" borderId="0" xfId="0" applyFont="1" applyAlignment="1">
      <alignment horizontal="center"/>
    </xf>
    <xf numFmtId="0" fontId="5" fillId="36" borderId="24" xfId="59" applyFont="1" applyFill="1" applyBorder="1" applyAlignment="1" applyProtection="1">
      <alignment horizontal="left"/>
      <protection locked="0"/>
    </xf>
    <xf numFmtId="0" fontId="5" fillId="36" borderId="25" xfId="59" applyFont="1" applyFill="1" applyBorder="1" applyAlignment="1" applyProtection="1">
      <alignment horizontal="left"/>
      <protection locked="0"/>
    </xf>
    <xf numFmtId="0" fontId="5" fillId="36" borderId="26" xfId="59" applyFont="1" applyFill="1" applyBorder="1" applyAlignment="1" applyProtection="1">
      <alignment horizontal="left"/>
      <protection locked="0"/>
    </xf>
    <xf numFmtId="0" fontId="5" fillId="36" borderId="24" xfId="59" applyFont="1" applyFill="1" applyBorder="1" applyAlignment="1" applyProtection="1">
      <alignment horizontal="center"/>
      <protection locked="0"/>
    </xf>
    <xf numFmtId="0" fontId="5" fillId="36" borderId="25" xfId="59" applyFont="1" applyFill="1" applyBorder="1" applyAlignment="1" applyProtection="1">
      <alignment horizontal="center"/>
      <protection locked="0"/>
    </xf>
    <xf numFmtId="0" fontId="5" fillId="36" borderId="26" xfId="59" applyFont="1" applyFill="1" applyBorder="1" applyAlignment="1" applyProtection="1">
      <alignment horizontal="center"/>
      <protection locked="0"/>
    </xf>
    <xf numFmtId="0" fontId="62" fillId="34" borderId="10" xfId="0" applyFont="1" applyFill="1" applyBorder="1" applyAlignment="1">
      <alignment horizontal="left"/>
    </xf>
    <xf numFmtId="0" fontId="5" fillId="36" borderId="24" xfId="0" applyFont="1" applyFill="1" applyBorder="1" applyAlignment="1">
      <alignment horizontal="center" wrapText="1"/>
    </xf>
    <xf numFmtId="0" fontId="5" fillId="36" borderId="25" xfId="0" applyFont="1" applyFill="1" applyBorder="1" applyAlignment="1">
      <alignment horizontal="center" wrapText="1"/>
    </xf>
    <xf numFmtId="0" fontId="5" fillId="36" borderId="26" xfId="0" applyFont="1" applyFill="1" applyBorder="1" applyAlignment="1">
      <alignment horizontal="center" wrapText="1"/>
    </xf>
    <xf numFmtId="0" fontId="62" fillId="0" borderId="15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62" fillId="34" borderId="15" xfId="0" applyFont="1" applyFill="1" applyBorder="1" applyAlignment="1">
      <alignment horizontal="left"/>
    </xf>
    <xf numFmtId="0" fontId="62" fillId="34" borderId="11" xfId="0" applyFont="1" applyFill="1" applyBorder="1" applyAlignment="1">
      <alignment horizontal="left"/>
    </xf>
    <xf numFmtId="0" fontId="62" fillId="0" borderId="15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wrapText="1"/>
    </xf>
    <xf numFmtId="0" fontId="5" fillId="36" borderId="16" xfId="0" applyFont="1" applyFill="1" applyBorder="1" applyAlignment="1">
      <alignment horizontal="center" wrapText="1"/>
    </xf>
    <xf numFmtId="0" fontId="5" fillId="36" borderId="11" xfId="0" applyFont="1" applyFill="1" applyBorder="1" applyAlignment="1">
      <alignment horizontal="center" wrapText="1"/>
    </xf>
    <xf numFmtId="0" fontId="71" fillId="34" borderId="10" xfId="0" applyFont="1" applyFill="1" applyBorder="1" applyAlignment="1">
      <alignment horizontal="left"/>
    </xf>
    <xf numFmtId="0" fontId="5" fillId="36" borderId="19" xfId="0" applyFont="1" applyFill="1" applyBorder="1" applyAlignment="1">
      <alignment horizontal="center" wrapText="1"/>
    </xf>
    <xf numFmtId="0" fontId="5" fillId="36" borderId="0" xfId="0" applyFont="1" applyFill="1" applyBorder="1" applyAlignment="1">
      <alignment horizontal="center" wrapText="1"/>
    </xf>
    <xf numFmtId="0" fontId="2" fillId="36" borderId="24" xfId="0" applyFont="1" applyFill="1" applyBorder="1" applyAlignment="1">
      <alignment horizontal="center"/>
    </xf>
    <xf numFmtId="0" fontId="2" fillId="36" borderId="25" xfId="0" applyFont="1" applyFill="1" applyBorder="1" applyAlignment="1">
      <alignment horizontal="center"/>
    </xf>
    <xf numFmtId="0" fontId="2" fillId="36" borderId="26" xfId="0" applyFont="1" applyFill="1" applyBorder="1" applyAlignment="1">
      <alignment horizontal="center"/>
    </xf>
    <xf numFmtId="0" fontId="62" fillId="0" borderId="0" xfId="0" applyFont="1" applyAlignment="1">
      <alignment horizontal="center" wrapText="1"/>
    </xf>
    <xf numFmtId="10" fontId="62" fillId="34" borderId="15" xfId="0" applyNumberFormat="1" applyFont="1" applyFill="1" applyBorder="1" applyAlignment="1">
      <alignment horizontal="center"/>
    </xf>
    <xf numFmtId="10" fontId="62" fillId="34" borderId="16" xfId="0" applyNumberFormat="1" applyFont="1" applyFill="1" applyBorder="1" applyAlignment="1">
      <alignment horizontal="center"/>
    </xf>
    <xf numFmtId="10" fontId="62" fillId="34" borderId="11" xfId="0" applyNumberFormat="1" applyFont="1" applyFill="1" applyBorder="1" applyAlignment="1">
      <alignment horizontal="center"/>
    </xf>
    <xf numFmtId="0" fontId="62" fillId="0" borderId="16" xfId="0" applyFont="1" applyBorder="1" applyAlignment="1">
      <alignment horizontal="center" vertical="center" wrapText="1"/>
    </xf>
    <xf numFmtId="0" fontId="71" fillId="34" borderId="15" xfId="0" applyFont="1" applyFill="1" applyBorder="1" applyAlignment="1">
      <alignment horizontal="center"/>
    </xf>
    <xf numFmtId="0" fontId="71" fillId="34" borderId="11" xfId="0" applyFont="1" applyFill="1" applyBorder="1" applyAlignment="1">
      <alignment horizontal="center"/>
    </xf>
    <xf numFmtId="0" fontId="62" fillId="34" borderId="15" xfId="0" applyFont="1" applyFill="1" applyBorder="1" applyAlignment="1">
      <alignment horizontal="center"/>
    </xf>
    <xf numFmtId="0" fontId="62" fillId="34" borderId="11" xfId="0" applyFont="1" applyFill="1" applyBorder="1" applyAlignment="1">
      <alignment horizontal="center"/>
    </xf>
    <xf numFmtId="0" fontId="5" fillId="36" borderId="27" xfId="0" applyFont="1" applyFill="1" applyBorder="1" applyAlignment="1">
      <alignment horizontal="center" wrapText="1"/>
    </xf>
    <xf numFmtId="0" fontId="5" fillId="36" borderId="28" xfId="0" applyFont="1" applyFill="1" applyBorder="1" applyAlignment="1">
      <alignment horizontal="center" wrapText="1"/>
    </xf>
    <xf numFmtId="0" fontId="5" fillId="36" borderId="29" xfId="0" applyFont="1" applyFill="1" applyBorder="1" applyAlignment="1">
      <alignment horizontal="center" wrapText="1"/>
    </xf>
    <xf numFmtId="0" fontId="62" fillId="0" borderId="16" xfId="0" applyFont="1" applyBorder="1" applyAlignment="1">
      <alignment horizontal="left" vertical="center" wrapText="1"/>
    </xf>
    <xf numFmtId="0" fontId="61" fillId="34" borderId="10" xfId="0" applyFont="1" applyFill="1" applyBorder="1" applyAlignment="1">
      <alignment horizontal="center"/>
    </xf>
    <xf numFmtId="0" fontId="62" fillId="34" borderId="16" xfId="0" applyFont="1" applyFill="1" applyBorder="1" applyAlignment="1">
      <alignment horizontal="left"/>
    </xf>
    <xf numFmtId="0" fontId="62" fillId="0" borderId="16" xfId="0" applyFont="1" applyBorder="1" applyAlignment="1">
      <alignment horizontal="center" vertical="center"/>
    </xf>
    <xf numFmtId="0" fontId="71" fillId="34" borderId="15" xfId="0" applyFont="1" applyFill="1" applyBorder="1" applyAlignment="1">
      <alignment horizontal="left"/>
    </xf>
    <xf numFmtId="0" fontId="71" fillId="34" borderId="16" xfId="0" applyFont="1" applyFill="1" applyBorder="1" applyAlignment="1">
      <alignment horizontal="left"/>
    </xf>
    <xf numFmtId="0" fontId="71" fillId="34" borderId="11" xfId="0" applyFont="1" applyFill="1" applyBorder="1" applyAlignment="1">
      <alignment horizontal="left"/>
    </xf>
    <xf numFmtId="0" fontId="5" fillId="36" borderId="27" xfId="0" applyFont="1" applyFill="1" applyBorder="1" applyAlignment="1">
      <alignment horizontal="center"/>
    </xf>
    <xf numFmtId="0" fontId="5" fillId="36" borderId="28" xfId="0" applyFont="1" applyFill="1" applyBorder="1" applyAlignment="1">
      <alignment horizontal="center"/>
    </xf>
    <xf numFmtId="0" fontId="5" fillId="36" borderId="29" xfId="0" applyFont="1" applyFill="1" applyBorder="1" applyAlignment="1">
      <alignment horizontal="center"/>
    </xf>
    <xf numFmtId="0" fontId="62" fillId="34" borderId="15" xfId="0" applyFont="1" applyFill="1" applyBorder="1" applyAlignment="1">
      <alignment horizontal="left" wrapText="1"/>
    </xf>
    <xf numFmtId="0" fontId="62" fillId="34" borderId="11" xfId="0" applyFont="1" applyFill="1" applyBorder="1" applyAlignment="1">
      <alignment horizontal="left" wrapText="1"/>
    </xf>
    <xf numFmtId="0" fontId="62" fillId="34" borderId="15" xfId="0" applyFont="1" applyFill="1" applyBorder="1" applyAlignment="1">
      <alignment/>
    </xf>
    <xf numFmtId="0" fontId="62" fillId="34" borderId="11" xfId="0" applyFont="1" applyFill="1" applyBorder="1" applyAlignment="1">
      <alignment/>
    </xf>
    <xf numFmtId="0" fontId="64" fillId="0" borderId="0" xfId="0" applyFont="1" applyFill="1" applyBorder="1" applyAlignment="1">
      <alignment horizontal="center"/>
    </xf>
    <xf numFmtId="0" fontId="64" fillId="34" borderId="0" xfId="0" applyFont="1" applyFill="1" applyBorder="1" applyAlignment="1">
      <alignment horizontal="center"/>
    </xf>
    <xf numFmtId="0" fontId="64" fillId="34" borderId="19" xfId="0" applyFont="1" applyFill="1" applyBorder="1" applyAlignment="1">
      <alignment horizontal="center"/>
    </xf>
    <xf numFmtId="0" fontId="62" fillId="34" borderId="10" xfId="0" applyFont="1" applyFill="1" applyBorder="1" applyAlignment="1">
      <alignment horizontal="left" wrapText="1"/>
    </xf>
    <xf numFmtId="0" fontId="64" fillId="34" borderId="15" xfId="0" applyFont="1" applyFill="1" applyBorder="1" applyAlignment="1">
      <alignment horizontal="center"/>
    </xf>
    <xf numFmtId="0" fontId="64" fillId="34" borderId="16" xfId="0" applyFont="1" applyFill="1" applyBorder="1" applyAlignment="1">
      <alignment horizontal="center"/>
    </xf>
    <xf numFmtId="0" fontId="64" fillId="34" borderId="11" xfId="0" applyFont="1" applyFill="1" applyBorder="1" applyAlignment="1">
      <alignment horizontal="center"/>
    </xf>
    <xf numFmtId="0" fontId="64" fillId="34" borderId="19" xfId="0" applyFont="1" applyFill="1" applyBorder="1" applyAlignment="1">
      <alignment horizontal="center" wrapText="1"/>
    </xf>
    <xf numFmtId="0" fontId="64" fillId="34" borderId="0" xfId="0" applyFont="1" applyFill="1" applyBorder="1" applyAlignment="1">
      <alignment horizontal="center" wrapText="1"/>
    </xf>
    <xf numFmtId="0" fontId="62" fillId="34" borderId="16" xfId="0" applyFont="1" applyFill="1" applyBorder="1" applyAlignment="1">
      <alignment horizontal="left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20" xfId="59"/>
    <cellStyle name="Normal 20 2" xfId="60"/>
    <cellStyle name="Normal 3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BIDS@ALAMO-GROUP.COM" TargetMode="External" /><Relationship Id="rId2" Type="http://schemas.openxmlformats.org/officeDocument/2006/relationships/hyperlink" Target="mailto:SUPPORT@ALAMO-INDUSTRIAL.COM" TargetMode="External" /><Relationship Id="rId3" Type="http://schemas.openxmlformats.org/officeDocument/2006/relationships/hyperlink" Target="mailto:darren@atlanticmachineryinc.com" TargetMode="External" /><Relationship Id="rId4" Type="http://schemas.openxmlformats.org/officeDocument/2006/relationships/hyperlink" Target="mailto:SUPPORT@ALAMO-INDUSTRIAL.COM" TargetMode="External" /><Relationship Id="rId5" Type="http://schemas.openxmlformats.org/officeDocument/2006/relationships/hyperlink" Target="mailto:SUPPORT@ALAMO-INDUSTRIAL.COM" TargetMode="External" /><Relationship Id="rId6" Type="http://schemas.openxmlformats.org/officeDocument/2006/relationships/hyperlink" Target="mailto:SUPPORT@ALAMO-INDUSTRIAL.COM" TargetMode="External" /><Relationship Id="rId7" Type="http://schemas.openxmlformats.org/officeDocument/2006/relationships/hyperlink" Target="mailto:SUPPORT@ALAMO-INDUSTRIAL.COM" TargetMode="External" /><Relationship Id="rId8" Type="http://schemas.openxmlformats.org/officeDocument/2006/relationships/hyperlink" Target="mailto:SUPPORT@ALAMO-INDUSTRIAL.COM" TargetMode="External" /><Relationship Id="rId9" Type="http://schemas.openxmlformats.org/officeDocument/2006/relationships/hyperlink" Target="mailto:SUPPORT@ALAMO-INDUSTRIAL.COM" TargetMode="External" /><Relationship Id="rId10" Type="http://schemas.openxmlformats.org/officeDocument/2006/relationships/hyperlink" Target="mailto:SUPPORT@ALAMO-INDUSTRIAL.COM" TargetMode="External" /><Relationship Id="rId11" Type="http://schemas.openxmlformats.org/officeDocument/2006/relationships/hyperlink" Target="mailto:SUPPORT@ALAMO-INDUSTRIAL.COM" TargetMode="External" /><Relationship Id="rId12" Type="http://schemas.openxmlformats.org/officeDocument/2006/relationships/hyperlink" Target="mailto:SUPPORT@ALAMO-INDUSTRIAL.COM" TargetMode="External" /><Relationship Id="rId13" Type="http://schemas.openxmlformats.org/officeDocument/2006/relationships/hyperlink" Target="mailto:matt.kennedy@altec.com" TargetMode="External" /><Relationship Id="rId14" Type="http://schemas.openxmlformats.org/officeDocument/2006/relationships/hyperlink" Target="http://www.altecconnect.com/" TargetMode="External" /><Relationship Id="rId15" Type="http://schemas.openxmlformats.org/officeDocument/2006/relationships/hyperlink" Target="mailto:nhirsch@baylortruck.com" TargetMode="External" /><Relationship Id="rId16" Type="http://schemas.openxmlformats.org/officeDocument/2006/relationships/hyperlink" Target="mailto:jwilson@bayshoreford.com" TargetMode="External" /><Relationship Id="rId17" Type="http://schemas.openxmlformats.org/officeDocument/2006/relationships/hyperlink" Target="http://www.bayshoreford.com/" TargetMode="External" /><Relationship Id="rId18" Type="http://schemas.openxmlformats.org/officeDocument/2006/relationships/hyperlink" Target="mailto:mark.walton@beltwaycompanies.com" TargetMode="External" /><Relationship Id="rId19" Type="http://schemas.openxmlformats.org/officeDocument/2006/relationships/hyperlink" Target="mailto:bluehensprings@verizon.net" TargetMode="External" /><Relationship Id="rId20" Type="http://schemas.openxmlformats.org/officeDocument/2006/relationships/hyperlink" Target="mailto:wcarey@certifiedpower.com" TargetMode="External" /><Relationship Id="rId21" Type="http://schemas.openxmlformats.org/officeDocument/2006/relationships/hyperlink" Target="mailto:delmarvafluidpower@inorbit.com" TargetMode="External" /><Relationship Id="rId22" Type="http://schemas.openxmlformats.org/officeDocument/2006/relationships/hyperlink" Target="mailto:ESECO@AOL.COM" TargetMode="External" /><Relationship Id="rId23" Type="http://schemas.openxmlformats.org/officeDocument/2006/relationships/hyperlink" Target="mailto:TED@ELLIOTTFRANTZ.COM" TargetMode="External" /><Relationship Id="rId24" Type="http://schemas.openxmlformats.org/officeDocument/2006/relationships/hyperlink" Target="mailto:SUPPORT@ALAMO-INDUSTRIAL.COM" TargetMode="External" /><Relationship Id="rId25" Type="http://schemas.openxmlformats.org/officeDocument/2006/relationships/hyperlink" Target="mailto:SUPPORT@ALAMO-INDUSTRIAL.COM" TargetMode="External" /><Relationship Id="rId26" Type="http://schemas.openxmlformats.org/officeDocument/2006/relationships/hyperlink" Target="mailto:daren1915@yahoo.com" TargetMode="External" /><Relationship Id="rId27" Type="http://schemas.openxmlformats.org/officeDocument/2006/relationships/hyperlink" Target="mailto:SUPPORT@ALAMO-INDUSTRIAL.COM" TargetMode="External" /><Relationship Id="rId28" Type="http://schemas.openxmlformats.org/officeDocument/2006/relationships/hyperlink" Target="mailto:SUPPORT@ALAMO-INDUSTRIAL.COM" TargetMode="External" /><Relationship Id="rId29" Type="http://schemas.openxmlformats.org/officeDocument/2006/relationships/hyperlink" Target="mailto:SUPPORT@ALAMO-INDUSTRIAL.COM" TargetMode="External" /><Relationship Id="rId30" Type="http://schemas.openxmlformats.org/officeDocument/2006/relationships/hyperlink" Target="mailto:meadowstruck@comcast.net" TargetMode="External" /><Relationship Id="rId31" Type="http://schemas.openxmlformats.org/officeDocument/2006/relationships/hyperlink" Target="mailto:TED@ELLIOTTFRANTZ.COM" TargetMode="External" /><Relationship Id="rId32" Type="http://schemas.openxmlformats.org/officeDocument/2006/relationships/hyperlink" Target="mailto:robert.white@fleetpride.com" TargetMode="External" /><Relationship Id="rId33" Type="http://schemas.openxmlformats.org/officeDocument/2006/relationships/hyperlink" Target="http://www.fleetpride.com/" TargetMode="External" /><Relationship Id="rId34" Type="http://schemas.openxmlformats.org/officeDocument/2006/relationships/hyperlink" Target="mailto:mike.youse@folcomer.com" TargetMode="External" /><Relationship Id="rId35" Type="http://schemas.openxmlformats.org/officeDocument/2006/relationships/hyperlink" Target="mailto:Dover1@jgparks.com" TargetMode="External" /><Relationship Id="rId36" Type="http://schemas.openxmlformats.org/officeDocument/2006/relationships/hyperlink" Target="mailto:jason@lacal.com" TargetMode="External" /><Relationship Id="rId37" Type="http://schemas.openxmlformats.org/officeDocument/2006/relationships/hyperlink" Target="mailto:trockstroh@mdindustrialtrucks.com" TargetMode="External" /><Relationship Id="rId38" Type="http://schemas.openxmlformats.org/officeDocument/2006/relationships/hyperlink" Target="mailto:meadowstruck@comcast.net" TargetMode="External" /><Relationship Id="rId39" Type="http://schemas.openxmlformats.org/officeDocument/2006/relationships/hyperlink" Target="mailto:SUPPORT@ALAMO-INDUSTRIAL.COM" TargetMode="External" /><Relationship Id="rId40" Type="http://schemas.openxmlformats.org/officeDocument/2006/relationships/hyperlink" Target="mailto:SUPPORT@ALAMO-INDUSTRIAL.COM" TargetMode="External" /><Relationship Id="rId41" Type="http://schemas.openxmlformats.org/officeDocument/2006/relationships/hyperlink" Target="mailto:rchparts@rcholloway.com" TargetMode="External" /><Relationship Id="rId42" Type="http://schemas.openxmlformats.org/officeDocument/2006/relationships/hyperlink" Target="mailto:selbyvilleparts@mediacombb.net" TargetMode="External" /><Relationship Id="rId43" Type="http://schemas.openxmlformats.org/officeDocument/2006/relationships/hyperlink" Target="mailto:SUPPORT@ALAMO-INDUSTRIAL.COM" TargetMode="External" /><Relationship Id="rId44" Type="http://schemas.openxmlformats.org/officeDocument/2006/relationships/hyperlink" Target="mailto:sales@montageent.com" TargetMode="External" /><Relationship Id="rId45" Type="http://schemas.openxmlformats.org/officeDocument/2006/relationships/hyperlink" Target="http://www.montageent.com/" TargetMode="External" /><Relationship Id="rId46" Type="http://schemas.openxmlformats.org/officeDocument/2006/relationships/hyperlink" Target="mailto:chris@natcap.com" TargetMode="External" /><Relationship Id="rId47" Type="http://schemas.openxmlformats.org/officeDocument/2006/relationships/hyperlink" Target="http://www.natcap.com/" TargetMode="External" /><Relationship Id="rId48" Type="http://schemas.openxmlformats.org/officeDocument/2006/relationships/hyperlink" Target="mailto:rchparts@rcholloway.com" TargetMode="External" /><Relationship Id="rId49" Type="http://schemas.openxmlformats.org/officeDocument/2006/relationships/hyperlink" Target="mailto:nhirsch@baylortruck.com" TargetMode="External" /><Relationship Id="rId50" Type="http://schemas.openxmlformats.org/officeDocument/2006/relationships/hyperlink" Target="mailto:govparts@rathellfarm.com" TargetMode="External" /><Relationship Id="rId51" Type="http://schemas.openxmlformats.org/officeDocument/2006/relationships/hyperlink" Target="mailto:govparts@rathellfarm.com" TargetMode="External" /><Relationship Id="rId5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5"/>
  <sheetViews>
    <sheetView zoomScalePageLayoutView="0" workbookViewId="0" topLeftCell="A1">
      <selection activeCell="C62" sqref="C62"/>
    </sheetView>
  </sheetViews>
  <sheetFormatPr defaultColWidth="9.140625" defaultRowHeight="15"/>
  <cols>
    <col min="1" max="1" width="33.7109375" style="126" customWidth="1"/>
    <col min="2" max="2" width="52.57421875" style="133" bestFit="1" customWidth="1"/>
    <col min="3" max="3" width="13.140625" style="125" bestFit="1" customWidth="1"/>
    <col min="4" max="6" width="10.7109375" style="126" customWidth="1"/>
    <col min="7" max="16384" width="9.140625" style="126" customWidth="1"/>
  </cols>
  <sheetData>
    <row r="1" spans="1:2" ht="18.75">
      <c r="A1" s="170" t="s">
        <v>833</v>
      </c>
      <c r="B1" s="171"/>
    </row>
    <row r="2" spans="1:6" ht="18.75">
      <c r="A2" s="127" t="s">
        <v>809</v>
      </c>
      <c r="B2" s="128" t="s">
        <v>810</v>
      </c>
      <c r="C2" s="129"/>
      <c r="D2" s="130"/>
      <c r="E2" s="130"/>
      <c r="F2" s="130"/>
    </row>
    <row r="3" spans="1:6" ht="15">
      <c r="A3" s="131" t="s">
        <v>811</v>
      </c>
      <c r="B3" s="132" t="s">
        <v>812</v>
      </c>
      <c r="D3" s="133"/>
      <c r="E3" s="133"/>
      <c r="F3" s="133"/>
    </row>
    <row r="4" spans="1:6" ht="15">
      <c r="A4" s="115"/>
      <c r="B4" s="134" t="s">
        <v>813</v>
      </c>
      <c r="D4" s="133"/>
      <c r="E4" s="133"/>
      <c r="F4" s="133"/>
    </row>
    <row r="5" spans="1:6" ht="15">
      <c r="A5" s="115"/>
      <c r="B5" s="134" t="s">
        <v>814</v>
      </c>
      <c r="D5" s="133"/>
      <c r="E5" s="133"/>
      <c r="F5" s="133"/>
    </row>
    <row r="6" spans="1:6" ht="15">
      <c r="A6" s="115"/>
      <c r="B6" s="134" t="s">
        <v>834</v>
      </c>
      <c r="D6" s="133"/>
      <c r="E6" s="133"/>
      <c r="F6" s="133"/>
    </row>
    <row r="7" spans="1:6" ht="15">
      <c r="A7" s="135"/>
      <c r="B7" s="136"/>
      <c r="D7" s="133"/>
      <c r="E7" s="133"/>
      <c r="F7" s="133"/>
    </row>
    <row r="8" spans="1:6" ht="15">
      <c r="A8" s="116" t="s">
        <v>815</v>
      </c>
      <c r="B8" s="134" t="s">
        <v>485</v>
      </c>
      <c r="D8" s="133"/>
      <c r="E8" s="133"/>
      <c r="F8" s="133"/>
    </row>
    <row r="9" spans="1:6" ht="15">
      <c r="A9" s="116"/>
      <c r="B9" s="134" t="s">
        <v>816</v>
      </c>
      <c r="D9" s="133"/>
      <c r="E9" s="133"/>
      <c r="F9" s="133"/>
    </row>
    <row r="10" spans="1:6" ht="15">
      <c r="A10" s="116"/>
      <c r="B10" s="134" t="s">
        <v>503</v>
      </c>
      <c r="D10" s="133"/>
      <c r="E10" s="133"/>
      <c r="F10" s="133"/>
    </row>
    <row r="11" spans="1:6" ht="15">
      <c r="A11" s="135"/>
      <c r="B11" s="136"/>
      <c r="D11" s="133"/>
      <c r="E11" s="133"/>
      <c r="F11" s="133"/>
    </row>
    <row r="12" spans="1:6" ht="15">
      <c r="A12" s="116" t="s">
        <v>31</v>
      </c>
      <c r="B12" s="134" t="s">
        <v>817</v>
      </c>
      <c r="D12" s="133"/>
      <c r="E12" s="133"/>
      <c r="F12" s="133"/>
    </row>
    <row r="13" spans="1:6" ht="15">
      <c r="A13" s="135"/>
      <c r="B13" s="136"/>
      <c r="D13" s="133"/>
      <c r="E13" s="133"/>
      <c r="F13" s="133"/>
    </row>
    <row r="14" spans="1:6" ht="15">
      <c r="A14" s="116" t="s">
        <v>43</v>
      </c>
      <c r="B14" s="134" t="s">
        <v>818</v>
      </c>
      <c r="D14" s="133"/>
      <c r="E14" s="133"/>
      <c r="F14" s="133"/>
    </row>
    <row r="15" spans="1:6" ht="15">
      <c r="A15" s="135"/>
      <c r="B15" s="136"/>
      <c r="D15" s="133"/>
      <c r="E15" s="133"/>
      <c r="F15" s="133"/>
    </row>
    <row r="16" spans="1:6" ht="15">
      <c r="A16" s="116" t="s">
        <v>819</v>
      </c>
      <c r="B16" s="134" t="s">
        <v>820</v>
      </c>
      <c r="D16" s="133"/>
      <c r="E16" s="133"/>
      <c r="F16" s="133"/>
    </row>
    <row r="17" spans="1:6" ht="15">
      <c r="A17" s="116"/>
      <c r="B17" s="134" t="s">
        <v>481</v>
      </c>
      <c r="D17" s="133"/>
      <c r="E17" s="133"/>
      <c r="F17" s="133"/>
    </row>
    <row r="18" spans="1:6" ht="15">
      <c r="A18" s="116"/>
      <c r="B18" s="134" t="s">
        <v>485</v>
      </c>
      <c r="D18" s="133"/>
      <c r="E18" s="133"/>
      <c r="F18" s="133"/>
    </row>
    <row r="19" spans="1:6" ht="15">
      <c r="A19" s="115"/>
      <c r="B19" s="134" t="s">
        <v>503</v>
      </c>
      <c r="D19" s="133"/>
      <c r="E19" s="133"/>
      <c r="F19" s="133"/>
    </row>
    <row r="20" spans="1:6" ht="15">
      <c r="A20" s="135"/>
      <c r="B20" s="136"/>
      <c r="D20" s="133"/>
      <c r="E20" s="133"/>
      <c r="F20" s="133"/>
    </row>
    <row r="21" spans="1:6" ht="15">
      <c r="A21" s="116" t="s">
        <v>417</v>
      </c>
      <c r="B21" s="137"/>
      <c r="D21" s="133"/>
      <c r="E21" s="133"/>
      <c r="F21" s="133"/>
    </row>
    <row r="22" spans="1:6" ht="15">
      <c r="A22" s="135"/>
      <c r="B22" s="136"/>
      <c r="D22" s="133"/>
      <c r="E22" s="133"/>
      <c r="F22" s="133"/>
    </row>
    <row r="23" spans="1:6" ht="30">
      <c r="A23" s="117" t="s">
        <v>45</v>
      </c>
      <c r="B23" s="134" t="s">
        <v>498</v>
      </c>
      <c r="D23" s="133"/>
      <c r="E23" s="133"/>
      <c r="F23" s="133"/>
    </row>
    <row r="24" spans="1:6" ht="15">
      <c r="A24" s="135"/>
      <c r="B24" s="136"/>
      <c r="D24" s="133"/>
      <c r="E24" s="133"/>
      <c r="F24" s="133"/>
    </row>
    <row r="25" spans="1:6" ht="15">
      <c r="A25" s="116" t="s">
        <v>57</v>
      </c>
      <c r="B25" s="134" t="s">
        <v>480</v>
      </c>
      <c r="D25" s="133"/>
      <c r="E25" s="133"/>
      <c r="F25" s="133"/>
    </row>
    <row r="26" spans="1:6" ht="15">
      <c r="A26" s="118"/>
      <c r="B26" s="134" t="s">
        <v>485</v>
      </c>
      <c r="D26" s="133"/>
      <c r="E26" s="133"/>
      <c r="F26" s="133"/>
    </row>
    <row r="27" spans="1:6" ht="15">
      <c r="A27" s="115"/>
      <c r="B27" s="134" t="s">
        <v>503</v>
      </c>
      <c r="C27" s="138"/>
      <c r="D27" s="133"/>
      <c r="E27" s="133"/>
      <c r="F27" s="133"/>
    </row>
    <row r="28" spans="1:6" ht="15">
      <c r="A28" s="135"/>
      <c r="B28" s="136"/>
      <c r="C28" s="138"/>
      <c r="D28" s="133"/>
      <c r="E28" s="133"/>
      <c r="F28" s="133"/>
    </row>
    <row r="29" spans="1:6" ht="15">
      <c r="A29" s="116" t="s">
        <v>46</v>
      </c>
      <c r="B29" s="134" t="s">
        <v>813</v>
      </c>
      <c r="D29" s="133"/>
      <c r="E29" s="133"/>
      <c r="F29" s="133"/>
    </row>
    <row r="30" spans="1:6" ht="15">
      <c r="A30" s="116"/>
      <c r="B30" s="134" t="s">
        <v>510</v>
      </c>
      <c r="D30" s="133"/>
      <c r="E30" s="133"/>
      <c r="F30" s="133"/>
    </row>
    <row r="31" spans="1:6" ht="15">
      <c r="A31" s="139"/>
      <c r="B31" s="136"/>
      <c r="D31" s="133"/>
      <c r="E31" s="133"/>
      <c r="F31" s="133"/>
    </row>
    <row r="32" spans="1:6" ht="15">
      <c r="A32" s="116" t="s">
        <v>54</v>
      </c>
      <c r="B32" s="134" t="s">
        <v>480</v>
      </c>
      <c r="D32" s="133"/>
      <c r="E32" s="133"/>
      <c r="F32" s="133"/>
    </row>
    <row r="33" spans="1:6" ht="15">
      <c r="A33" s="116"/>
      <c r="B33" s="140" t="s">
        <v>821</v>
      </c>
      <c r="D33" s="133"/>
      <c r="E33" s="133"/>
      <c r="F33" s="133"/>
    </row>
    <row r="34" spans="1:6" ht="15">
      <c r="A34" s="116"/>
      <c r="B34" s="140" t="s">
        <v>816</v>
      </c>
      <c r="D34" s="133"/>
      <c r="E34" s="133"/>
      <c r="F34" s="133"/>
    </row>
    <row r="35" spans="1:6" ht="15">
      <c r="A35" s="116"/>
      <c r="B35" s="141" t="s">
        <v>822</v>
      </c>
      <c r="C35" s="142"/>
      <c r="D35" s="133"/>
      <c r="E35" s="133"/>
      <c r="F35" s="133"/>
    </row>
    <row r="36" spans="1:6" ht="15">
      <c r="A36" s="143"/>
      <c r="B36" s="144"/>
      <c r="C36" s="142"/>
      <c r="D36" s="133"/>
      <c r="E36" s="133"/>
      <c r="F36" s="133"/>
    </row>
    <row r="37" spans="1:6" ht="15">
      <c r="A37" s="145" t="s">
        <v>55</v>
      </c>
      <c r="B37" s="146" t="s">
        <v>823</v>
      </c>
      <c r="D37" s="133"/>
      <c r="E37" s="133"/>
      <c r="F37" s="133"/>
    </row>
    <row r="38" spans="1:6" ht="15">
      <c r="A38" s="143"/>
      <c r="B38" s="147"/>
      <c r="D38" s="133"/>
      <c r="E38" s="133"/>
      <c r="F38" s="133"/>
    </row>
    <row r="39" spans="1:6" ht="15">
      <c r="A39" s="116" t="s">
        <v>56</v>
      </c>
      <c r="B39" s="132" t="s">
        <v>461</v>
      </c>
      <c r="D39" s="133"/>
      <c r="E39" s="133"/>
      <c r="F39" s="133"/>
    </row>
    <row r="40" spans="1:6" ht="15">
      <c r="A40" s="116"/>
      <c r="B40" s="132" t="s">
        <v>824</v>
      </c>
      <c r="D40" s="133"/>
      <c r="E40" s="133"/>
      <c r="F40" s="133"/>
    </row>
    <row r="41" spans="1:6" ht="15">
      <c r="A41" s="116"/>
      <c r="B41" s="132" t="s">
        <v>825</v>
      </c>
      <c r="D41" s="133"/>
      <c r="E41" s="133"/>
      <c r="F41" s="133"/>
    </row>
    <row r="42" spans="1:6" ht="15">
      <c r="A42" s="116"/>
      <c r="B42" s="132" t="s">
        <v>512</v>
      </c>
      <c r="D42" s="133"/>
      <c r="E42" s="133"/>
      <c r="F42" s="133"/>
    </row>
    <row r="43" spans="1:6" ht="15">
      <c r="A43" s="115"/>
      <c r="B43" s="134" t="s">
        <v>826</v>
      </c>
      <c r="D43" s="133"/>
      <c r="E43" s="133"/>
      <c r="F43" s="133"/>
    </row>
    <row r="44" spans="1:6" ht="15">
      <c r="A44" s="135"/>
      <c r="B44" s="136"/>
      <c r="D44" s="133"/>
      <c r="E44" s="133"/>
      <c r="F44" s="133"/>
    </row>
    <row r="45" spans="1:6" ht="15">
      <c r="A45" s="116" t="s">
        <v>827</v>
      </c>
      <c r="B45" s="134" t="s">
        <v>481</v>
      </c>
      <c r="D45" s="133"/>
      <c r="E45" s="133"/>
      <c r="F45" s="133"/>
    </row>
    <row r="46" spans="1:6" ht="15">
      <c r="A46" s="116"/>
      <c r="B46" s="134" t="s">
        <v>485</v>
      </c>
      <c r="D46" s="133"/>
      <c r="E46" s="133"/>
      <c r="F46" s="133"/>
    </row>
    <row r="47" spans="1:6" ht="15">
      <c r="A47" s="116"/>
      <c r="B47" s="134" t="s">
        <v>821</v>
      </c>
      <c r="D47" s="133"/>
      <c r="E47" s="133"/>
      <c r="F47" s="133"/>
    </row>
    <row r="48" spans="1:6" ht="15">
      <c r="A48" s="116"/>
      <c r="B48" s="148" t="s">
        <v>816</v>
      </c>
      <c r="D48" s="133"/>
      <c r="E48" s="133"/>
      <c r="F48" s="133"/>
    </row>
    <row r="49" spans="1:6" ht="15">
      <c r="A49" s="116"/>
      <c r="B49" s="149" t="s">
        <v>503</v>
      </c>
      <c r="C49" s="142"/>
      <c r="D49" s="133"/>
      <c r="E49" s="133"/>
      <c r="F49" s="133"/>
    </row>
    <row r="50" spans="1:6" ht="15">
      <c r="A50" s="139"/>
      <c r="B50" s="150"/>
      <c r="C50" s="142"/>
      <c r="D50" s="133"/>
      <c r="E50" s="133"/>
      <c r="F50" s="133"/>
    </row>
    <row r="51" spans="1:6" ht="15">
      <c r="A51" s="116" t="s">
        <v>48</v>
      </c>
      <c r="B51" s="137"/>
      <c r="C51" s="142"/>
      <c r="D51" s="133"/>
      <c r="E51" s="133"/>
      <c r="F51" s="133"/>
    </row>
    <row r="52" spans="1:6" ht="15">
      <c r="A52" s="139"/>
      <c r="B52" s="150"/>
      <c r="C52" s="142"/>
      <c r="D52" s="133"/>
      <c r="E52" s="133"/>
      <c r="F52" s="133"/>
    </row>
    <row r="53" spans="1:6" ht="15">
      <c r="A53" s="116" t="s">
        <v>53</v>
      </c>
      <c r="B53" s="146" t="s">
        <v>828</v>
      </c>
      <c r="D53" s="133"/>
      <c r="E53" s="133"/>
      <c r="F53" s="133"/>
    </row>
    <row r="54" spans="1:6" ht="15">
      <c r="A54" s="116"/>
      <c r="B54" s="146" t="s">
        <v>816</v>
      </c>
      <c r="D54" s="133"/>
      <c r="E54" s="133"/>
      <c r="F54" s="133"/>
    </row>
    <row r="55" spans="1:6" ht="15">
      <c r="A55" s="139"/>
      <c r="B55" s="151"/>
      <c r="D55" s="133"/>
      <c r="E55" s="133"/>
      <c r="F55" s="133"/>
    </row>
    <row r="56" spans="1:6" ht="15">
      <c r="A56" s="116" t="s">
        <v>49</v>
      </c>
      <c r="B56" s="137"/>
      <c r="D56" s="133"/>
      <c r="E56" s="133"/>
      <c r="F56" s="133"/>
    </row>
    <row r="57" spans="1:6" ht="15">
      <c r="A57" s="139"/>
      <c r="B57" s="150"/>
      <c r="D57" s="133"/>
      <c r="E57" s="133"/>
      <c r="F57" s="133"/>
    </row>
    <row r="58" spans="1:6" s="154" customFormat="1" ht="15">
      <c r="A58" s="116" t="s">
        <v>30</v>
      </c>
      <c r="B58" s="146" t="s">
        <v>821</v>
      </c>
      <c r="C58" s="152"/>
      <c r="D58" s="153"/>
      <c r="E58" s="153"/>
      <c r="F58" s="153"/>
    </row>
    <row r="59" spans="1:6" s="154" customFormat="1" ht="15">
      <c r="A59" s="116"/>
      <c r="B59" s="146" t="s">
        <v>816</v>
      </c>
      <c r="C59" s="152"/>
      <c r="D59" s="153"/>
      <c r="E59" s="153"/>
      <c r="F59" s="153"/>
    </row>
    <row r="60" spans="1:6" s="154" customFormat="1" ht="15">
      <c r="A60" s="139"/>
      <c r="B60" s="151"/>
      <c r="C60" s="152"/>
      <c r="D60" s="153"/>
      <c r="E60" s="153"/>
      <c r="F60" s="153"/>
    </row>
    <row r="61" spans="1:6" ht="15">
      <c r="A61" s="116" t="s">
        <v>50</v>
      </c>
      <c r="B61" s="134" t="s">
        <v>524</v>
      </c>
      <c r="D61" s="133"/>
      <c r="E61" s="133"/>
      <c r="F61" s="133"/>
    </row>
    <row r="62" spans="1:6" ht="15">
      <c r="A62" s="116"/>
      <c r="B62" s="134" t="s">
        <v>834</v>
      </c>
      <c r="D62" s="133"/>
      <c r="E62" s="133"/>
      <c r="F62" s="133"/>
    </row>
    <row r="63" spans="1:6" ht="15">
      <c r="A63" s="139"/>
      <c r="B63" s="136"/>
      <c r="D63" s="133"/>
      <c r="E63" s="133"/>
      <c r="F63" s="133"/>
    </row>
    <row r="64" spans="1:6" ht="15">
      <c r="A64" s="116" t="s">
        <v>51</v>
      </c>
      <c r="B64" s="134" t="s">
        <v>550</v>
      </c>
      <c r="D64" s="133"/>
      <c r="E64" s="133"/>
      <c r="F64" s="133"/>
    </row>
    <row r="65" spans="1:6" ht="15">
      <c r="A65" s="116"/>
      <c r="B65" s="134" t="s">
        <v>813</v>
      </c>
      <c r="D65" s="133"/>
      <c r="E65" s="133"/>
      <c r="F65" s="133"/>
    </row>
    <row r="66" spans="1:6" ht="15">
      <c r="A66" s="139"/>
      <c r="B66" s="136"/>
      <c r="D66" s="133"/>
      <c r="E66" s="133"/>
      <c r="F66" s="133"/>
    </row>
    <row r="67" spans="1:6" ht="15">
      <c r="A67" s="116" t="s">
        <v>52</v>
      </c>
      <c r="B67" s="134" t="s">
        <v>820</v>
      </c>
      <c r="D67" s="133"/>
      <c r="E67" s="133"/>
      <c r="F67" s="133"/>
    </row>
    <row r="68" spans="1:6" ht="15">
      <c r="A68" s="155"/>
      <c r="B68" s="140" t="s">
        <v>480</v>
      </c>
      <c r="D68" s="133"/>
      <c r="E68" s="133"/>
      <c r="F68" s="133"/>
    </row>
    <row r="69" spans="1:6" ht="15">
      <c r="A69" s="155"/>
      <c r="B69" s="140" t="s">
        <v>821</v>
      </c>
      <c r="D69" s="133"/>
      <c r="E69" s="133"/>
      <c r="F69" s="133"/>
    </row>
    <row r="70" spans="1:6" ht="15">
      <c r="A70" s="156"/>
      <c r="B70" s="140" t="s">
        <v>816</v>
      </c>
      <c r="D70" s="133"/>
      <c r="E70" s="133"/>
      <c r="F70" s="133"/>
    </row>
    <row r="71" spans="1:6" ht="15">
      <c r="A71" s="157"/>
      <c r="B71" s="158"/>
      <c r="C71" s="159"/>
      <c r="D71" s="133"/>
      <c r="E71" s="133"/>
      <c r="F71" s="133"/>
    </row>
    <row r="72" spans="1:6" ht="15">
      <c r="A72" s="116" t="s">
        <v>456</v>
      </c>
      <c r="B72" s="119" t="s">
        <v>461</v>
      </c>
      <c r="C72" s="159"/>
      <c r="D72" s="133"/>
      <c r="E72" s="133"/>
      <c r="F72" s="133"/>
    </row>
    <row r="73" spans="1:6" ht="15">
      <c r="A73" s="157"/>
      <c r="B73" s="158"/>
      <c r="C73" s="159"/>
      <c r="D73" s="133"/>
      <c r="E73" s="133"/>
      <c r="F73" s="133"/>
    </row>
    <row r="74" spans="1:3" ht="15">
      <c r="A74" s="116" t="s">
        <v>469</v>
      </c>
      <c r="B74" s="119" t="s">
        <v>824</v>
      </c>
      <c r="C74" s="160"/>
    </row>
    <row r="75" spans="1:3" ht="15">
      <c r="A75" s="157"/>
      <c r="B75" s="158"/>
      <c r="C75" s="160"/>
    </row>
    <row r="76" spans="1:6" ht="17.25" customHeight="1">
      <c r="A76" s="120" t="s">
        <v>829</v>
      </c>
      <c r="B76" s="121" t="s">
        <v>818</v>
      </c>
      <c r="C76" s="161"/>
      <c r="D76" s="161"/>
      <c r="E76" s="161"/>
      <c r="F76" s="161"/>
    </row>
    <row r="77" spans="1:6" ht="17.25" customHeight="1">
      <c r="A77" s="157"/>
      <c r="B77" s="158"/>
      <c r="C77" s="161"/>
      <c r="D77" s="161"/>
      <c r="E77" s="161"/>
      <c r="F77" s="161"/>
    </row>
    <row r="78" spans="1:6" ht="16.5" customHeight="1">
      <c r="A78" s="120" t="s">
        <v>479</v>
      </c>
      <c r="B78" s="121" t="s">
        <v>480</v>
      </c>
      <c r="C78" s="162"/>
      <c r="D78" s="163"/>
      <c r="E78" s="163"/>
      <c r="F78" s="163"/>
    </row>
    <row r="79" spans="1:6" ht="16.5" customHeight="1">
      <c r="A79" s="157"/>
      <c r="B79" s="158"/>
      <c r="C79" s="162"/>
      <c r="D79" s="163"/>
      <c r="E79" s="163"/>
      <c r="F79" s="163"/>
    </row>
    <row r="80" spans="1:6" ht="18.75">
      <c r="A80" s="120" t="s">
        <v>830</v>
      </c>
      <c r="B80" s="121" t="s">
        <v>512</v>
      </c>
      <c r="C80" s="162"/>
      <c r="D80" s="130"/>
      <c r="E80" s="130"/>
      <c r="F80" s="130"/>
    </row>
    <row r="81" spans="1:6" ht="18.75">
      <c r="A81" s="157"/>
      <c r="B81" s="158"/>
      <c r="C81" s="162"/>
      <c r="D81" s="130"/>
      <c r="E81" s="130"/>
      <c r="F81" s="130"/>
    </row>
    <row r="82" spans="1:6" ht="15">
      <c r="A82" s="120" t="s">
        <v>519</v>
      </c>
      <c r="B82" s="121" t="s">
        <v>831</v>
      </c>
      <c r="C82" s="159"/>
      <c r="D82" s="133"/>
      <c r="E82" s="133"/>
      <c r="F82" s="133"/>
    </row>
    <row r="83" spans="1:6" ht="15">
      <c r="A83" s="157"/>
      <c r="B83" s="158"/>
      <c r="C83" s="159"/>
      <c r="D83" s="133"/>
      <c r="E83" s="133"/>
      <c r="F83" s="133"/>
    </row>
    <row r="84" spans="1:6" ht="15">
      <c r="A84" s="116" t="s">
        <v>832</v>
      </c>
      <c r="B84" s="121" t="s">
        <v>831</v>
      </c>
      <c r="C84" s="159"/>
      <c r="D84" s="133"/>
      <c r="E84" s="133"/>
      <c r="F84" s="133"/>
    </row>
    <row r="85" spans="1:6" ht="15">
      <c r="A85" s="157"/>
      <c r="B85" s="158"/>
      <c r="C85" s="159"/>
      <c r="D85" s="133"/>
      <c r="E85" s="133"/>
      <c r="F85" s="133"/>
    </row>
    <row r="86" spans="1:6" ht="15">
      <c r="A86" s="120" t="s">
        <v>467</v>
      </c>
      <c r="B86" s="121" t="s">
        <v>824</v>
      </c>
      <c r="C86" s="159"/>
      <c r="D86" s="133"/>
      <c r="E86" s="133"/>
      <c r="F86" s="133"/>
    </row>
    <row r="87" spans="1:6" ht="15">
      <c r="A87" s="157"/>
      <c r="B87" s="158"/>
      <c r="C87" s="159"/>
      <c r="D87" s="133"/>
      <c r="E87" s="133"/>
      <c r="F87" s="133"/>
    </row>
    <row r="88" spans="1:6" ht="15">
      <c r="A88" s="133"/>
      <c r="C88" s="159"/>
      <c r="D88" s="133"/>
      <c r="E88" s="133"/>
      <c r="F88" s="133"/>
    </row>
    <row r="89" spans="1:6" ht="15">
      <c r="A89" s="133"/>
      <c r="C89" s="159"/>
      <c r="D89" s="133"/>
      <c r="E89" s="133"/>
      <c r="F89" s="133"/>
    </row>
    <row r="90" spans="1:6" ht="15">
      <c r="A90" s="164"/>
      <c r="C90" s="159"/>
      <c r="D90" s="133"/>
      <c r="E90" s="133"/>
      <c r="F90" s="133"/>
    </row>
    <row r="91" spans="1:6" ht="15">
      <c r="A91" s="164"/>
      <c r="C91" s="159"/>
      <c r="D91" s="133"/>
      <c r="E91" s="133"/>
      <c r="F91" s="133"/>
    </row>
    <row r="92" spans="1:6" ht="15">
      <c r="A92" s="133"/>
      <c r="C92" s="159"/>
      <c r="D92" s="133"/>
      <c r="E92" s="133"/>
      <c r="F92" s="133"/>
    </row>
    <row r="93" spans="1:6" ht="15">
      <c r="A93" s="133"/>
      <c r="C93" s="159"/>
      <c r="D93" s="133"/>
      <c r="E93" s="133"/>
      <c r="F93" s="133"/>
    </row>
    <row r="94" spans="1:6" ht="15">
      <c r="A94" s="164"/>
      <c r="C94" s="159"/>
      <c r="D94" s="133"/>
      <c r="E94" s="133"/>
      <c r="F94" s="133"/>
    </row>
    <row r="95" spans="1:6" ht="15">
      <c r="A95" s="133"/>
      <c r="C95" s="159"/>
      <c r="D95" s="133"/>
      <c r="E95" s="133"/>
      <c r="F95" s="133"/>
    </row>
    <row r="96" spans="1:6" ht="15">
      <c r="A96" s="133"/>
      <c r="C96" s="159"/>
      <c r="D96" s="133"/>
      <c r="E96" s="133"/>
      <c r="F96" s="133"/>
    </row>
    <row r="97" spans="1:6" ht="15">
      <c r="A97" s="133"/>
      <c r="C97" s="159"/>
      <c r="D97" s="133"/>
      <c r="E97" s="133"/>
      <c r="F97" s="133"/>
    </row>
    <row r="98" spans="1:6" ht="15">
      <c r="A98" s="133"/>
      <c r="C98" s="159"/>
      <c r="D98" s="133"/>
      <c r="E98" s="133"/>
      <c r="F98" s="133"/>
    </row>
    <row r="99" spans="1:6" ht="15">
      <c r="A99" s="133"/>
      <c r="C99" s="159"/>
      <c r="D99" s="133"/>
      <c r="E99" s="133"/>
      <c r="F99" s="133"/>
    </row>
    <row r="100" spans="1:3" ht="15">
      <c r="A100" s="164"/>
      <c r="C100" s="159"/>
    </row>
    <row r="101" spans="1:6" ht="15">
      <c r="A101" s="164"/>
      <c r="C101" s="159"/>
      <c r="D101" s="133"/>
      <c r="E101" s="133"/>
      <c r="F101" s="133"/>
    </row>
    <row r="102" spans="1:6" ht="15">
      <c r="A102" s="133"/>
      <c r="C102" s="159"/>
      <c r="D102" s="133"/>
      <c r="E102" s="133"/>
      <c r="F102" s="133"/>
    </row>
    <row r="103" spans="1:6" ht="15">
      <c r="A103" s="164"/>
      <c r="C103" s="159"/>
      <c r="D103" s="133"/>
      <c r="E103" s="133"/>
      <c r="F103" s="133"/>
    </row>
    <row r="104" spans="1:6" ht="15">
      <c r="A104" s="164"/>
      <c r="C104" s="159"/>
      <c r="D104" s="133"/>
      <c r="E104" s="133"/>
      <c r="F104" s="133"/>
    </row>
    <row r="105" spans="1:6" ht="15">
      <c r="A105" s="164"/>
      <c r="C105" s="159"/>
      <c r="D105" s="133"/>
      <c r="E105" s="133"/>
      <c r="F105" s="133"/>
    </row>
    <row r="106" spans="1:6" ht="15">
      <c r="A106" s="164"/>
      <c r="C106" s="159"/>
      <c r="D106" s="133"/>
      <c r="E106" s="133"/>
      <c r="F106" s="133"/>
    </row>
    <row r="107" spans="1:6" ht="15">
      <c r="A107" s="133"/>
      <c r="C107" s="159"/>
      <c r="D107" s="133"/>
      <c r="E107" s="133"/>
      <c r="F107" s="133"/>
    </row>
    <row r="108" spans="1:6" ht="15">
      <c r="A108" s="133"/>
      <c r="C108" s="159"/>
      <c r="D108" s="133"/>
      <c r="E108" s="133"/>
      <c r="F108" s="133"/>
    </row>
    <row r="109" spans="1:6" ht="15">
      <c r="A109" s="133"/>
      <c r="C109" s="159"/>
      <c r="D109" s="133"/>
      <c r="E109" s="133"/>
      <c r="F109" s="133"/>
    </row>
    <row r="110" spans="1:6" ht="15">
      <c r="A110" s="133"/>
      <c r="C110" s="159"/>
      <c r="D110" s="133"/>
      <c r="E110" s="133"/>
      <c r="F110" s="133"/>
    </row>
    <row r="111" spans="1:6" ht="15">
      <c r="A111" s="133"/>
      <c r="C111" s="159"/>
      <c r="D111" s="133"/>
      <c r="E111" s="133"/>
      <c r="F111" s="133"/>
    </row>
    <row r="112" spans="1:6" ht="15">
      <c r="A112" s="133"/>
      <c r="C112" s="159"/>
      <c r="D112" s="133"/>
      <c r="E112" s="133"/>
      <c r="F112" s="133"/>
    </row>
    <row r="113" spans="1:6" ht="15">
      <c r="A113" s="164"/>
      <c r="C113" s="159"/>
      <c r="D113" s="133"/>
      <c r="E113" s="133"/>
      <c r="F113" s="133"/>
    </row>
    <row r="114" spans="1:3" ht="15">
      <c r="A114" s="133"/>
      <c r="C114" s="159"/>
    </row>
    <row r="115" spans="1:6" ht="15">
      <c r="A115" s="164"/>
      <c r="C115" s="159"/>
      <c r="D115" s="133"/>
      <c r="E115" s="133"/>
      <c r="F115" s="133"/>
    </row>
    <row r="116" spans="1:3" ht="15">
      <c r="A116" s="164"/>
      <c r="C116" s="159"/>
    </row>
    <row r="117" spans="1:3" ht="15">
      <c r="A117" s="164"/>
      <c r="C117" s="159"/>
    </row>
    <row r="118" spans="1:3" ht="15">
      <c r="A118" s="164"/>
      <c r="C118" s="159"/>
    </row>
    <row r="119" spans="1:3" ht="15">
      <c r="A119" s="133"/>
      <c r="C119" s="159"/>
    </row>
    <row r="120" spans="1:3" ht="15">
      <c r="A120" s="133"/>
      <c r="C120" s="159"/>
    </row>
    <row r="121" ht="15">
      <c r="A121" s="133"/>
    </row>
    <row r="122" ht="15">
      <c r="A122" s="133"/>
    </row>
    <row r="123" ht="15">
      <c r="A123" s="133"/>
    </row>
    <row r="124" ht="15">
      <c r="A124" s="133"/>
    </row>
    <row r="125" ht="15">
      <c r="A125" s="133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8"/>
  <sheetViews>
    <sheetView showGridLines="0" view="pageBreakPreview" zoomScale="60" zoomScalePageLayoutView="0" workbookViewId="0" topLeftCell="A1">
      <selection activeCell="B33" sqref="B33"/>
    </sheetView>
  </sheetViews>
  <sheetFormatPr defaultColWidth="9.140625" defaultRowHeight="15"/>
  <cols>
    <col min="1" max="1" width="7.140625" style="14" customWidth="1"/>
    <col min="2" max="2" width="19.57421875" style="14" customWidth="1"/>
    <col min="3" max="3" width="24.7109375" style="14" customWidth="1"/>
    <col min="4" max="4" width="17.140625" style="14" customWidth="1"/>
    <col min="5" max="6" width="16.421875" style="14" customWidth="1"/>
    <col min="7" max="16384" width="9.140625" style="14" customWidth="1"/>
  </cols>
  <sheetData>
    <row r="1" spans="1:14" s="50" customFormat="1" ht="15">
      <c r="A1" s="201" t="s">
        <v>805</v>
      </c>
      <c r="B1" s="201"/>
      <c r="C1" s="201"/>
      <c r="D1" s="201"/>
      <c r="E1" s="201"/>
      <c r="F1" s="201"/>
      <c r="G1" s="89"/>
      <c r="H1" s="89"/>
      <c r="I1" s="89"/>
      <c r="J1" s="89"/>
      <c r="K1" s="89"/>
      <c r="L1" s="89"/>
      <c r="M1" s="89"/>
      <c r="N1" s="89"/>
    </row>
    <row r="2" spans="1:14" s="50" customFormat="1" ht="15">
      <c r="A2" s="201" t="s">
        <v>806</v>
      </c>
      <c r="B2" s="201"/>
      <c r="C2" s="201"/>
      <c r="D2" s="201"/>
      <c r="E2" s="201"/>
      <c r="F2" s="201"/>
      <c r="G2" s="89"/>
      <c r="H2" s="89"/>
      <c r="I2" s="89"/>
      <c r="J2" s="89"/>
      <c r="K2" s="89"/>
      <c r="L2" s="89"/>
      <c r="M2" s="89"/>
      <c r="N2" s="89"/>
    </row>
    <row r="3" spans="2:5" ht="24.75" customHeight="1" thickBot="1">
      <c r="B3" s="12"/>
      <c r="C3" s="44" t="s">
        <v>49</v>
      </c>
      <c r="D3" s="44"/>
      <c r="E3" s="44"/>
    </row>
    <row r="4" spans="4:6" ht="18.75" thickBot="1">
      <c r="D4" s="246"/>
      <c r="E4" s="247"/>
      <c r="F4" s="248"/>
    </row>
    <row r="5" ht="19.5" customHeight="1">
      <c r="B5" s="16" t="s">
        <v>804</v>
      </c>
    </row>
    <row r="6" spans="1:7" ht="30">
      <c r="A6" s="21" t="s">
        <v>41</v>
      </c>
      <c r="B6" s="21" t="s">
        <v>32</v>
      </c>
      <c r="C6" s="21" t="s">
        <v>33</v>
      </c>
      <c r="D6" s="20" t="s">
        <v>34</v>
      </c>
      <c r="E6" s="21" t="s">
        <v>35</v>
      </c>
      <c r="F6" s="20" t="s">
        <v>36</v>
      </c>
      <c r="G6" s="16"/>
    </row>
    <row r="7" spans="1:6" ht="19.5" customHeight="1">
      <c r="A7" s="23">
        <v>1</v>
      </c>
      <c r="B7" s="14" t="s">
        <v>227</v>
      </c>
      <c r="C7" s="14" t="s">
        <v>228</v>
      </c>
      <c r="D7" s="18"/>
      <c r="E7" s="19"/>
      <c r="F7" s="18"/>
    </row>
    <row r="8" spans="1:6" ht="19.5" customHeight="1">
      <c r="A8" s="23">
        <v>2</v>
      </c>
      <c r="B8" s="14" t="s">
        <v>229</v>
      </c>
      <c r="C8" s="14" t="s">
        <v>230</v>
      </c>
      <c r="D8" s="18"/>
      <c r="E8" s="19"/>
      <c r="F8" s="18"/>
    </row>
    <row r="9" spans="1:6" ht="19.5" customHeight="1">
      <c r="A9" s="23">
        <v>3</v>
      </c>
      <c r="B9" s="14" t="s">
        <v>231</v>
      </c>
      <c r="C9" s="14" t="s">
        <v>232</v>
      </c>
      <c r="D9" s="18"/>
      <c r="E9" s="19"/>
      <c r="F9" s="18"/>
    </row>
    <row r="10" spans="1:6" ht="19.5" customHeight="1">
      <c r="A10" s="23">
        <v>4</v>
      </c>
      <c r="B10" s="14" t="s">
        <v>233</v>
      </c>
      <c r="C10" s="14" t="s">
        <v>234</v>
      </c>
      <c r="D10" s="18"/>
      <c r="E10" s="19"/>
      <c r="F10" s="18"/>
    </row>
    <row r="11" spans="1:6" ht="19.5" customHeight="1">
      <c r="A11" s="23">
        <v>5</v>
      </c>
      <c r="B11" s="14" t="s">
        <v>235</v>
      </c>
      <c r="C11" s="14" t="s">
        <v>236</v>
      </c>
      <c r="D11" s="18"/>
      <c r="E11" s="19"/>
      <c r="F11" s="18"/>
    </row>
    <row r="12" spans="1:6" ht="19.5" customHeight="1">
      <c r="A12" s="23">
        <v>6</v>
      </c>
      <c r="B12" s="14" t="s">
        <v>237</v>
      </c>
      <c r="C12" s="14" t="s">
        <v>238</v>
      </c>
      <c r="D12" s="18"/>
      <c r="E12" s="22"/>
      <c r="F12" s="18"/>
    </row>
    <row r="13" spans="1:6" ht="19.5" customHeight="1">
      <c r="A13" s="23">
        <v>7</v>
      </c>
      <c r="B13" s="14" t="s">
        <v>239</v>
      </c>
      <c r="C13" s="14" t="s">
        <v>240</v>
      </c>
      <c r="D13" s="18"/>
      <c r="E13" s="19"/>
      <c r="F13" s="18"/>
    </row>
    <row r="14" spans="1:6" ht="19.5" customHeight="1">
      <c r="A14" s="23">
        <v>8</v>
      </c>
      <c r="B14" s="14" t="s">
        <v>241</v>
      </c>
      <c r="C14" s="14" t="s">
        <v>242</v>
      </c>
      <c r="D14" s="18"/>
      <c r="E14" s="19"/>
      <c r="F14" s="18"/>
    </row>
    <row r="15" spans="1:6" ht="19.5" customHeight="1">
      <c r="A15" s="23">
        <v>9</v>
      </c>
      <c r="B15" s="14" t="s">
        <v>243</v>
      </c>
      <c r="C15" s="14" t="s">
        <v>244</v>
      </c>
      <c r="D15" s="18"/>
      <c r="E15" s="19"/>
      <c r="F15" s="18"/>
    </row>
    <row r="16" spans="1:6" ht="19.5" customHeight="1">
      <c r="A16" s="23">
        <v>10</v>
      </c>
      <c r="B16" s="14" t="s">
        <v>245</v>
      </c>
      <c r="C16" s="14" t="s">
        <v>246</v>
      </c>
      <c r="D16" s="18"/>
      <c r="E16" s="19"/>
      <c r="F16" s="18"/>
    </row>
    <row r="17" spans="1:6" ht="19.5" customHeight="1">
      <c r="A17" s="23">
        <v>11</v>
      </c>
      <c r="B17" s="14" t="s">
        <v>247</v>
      </c>
      <c r="C17" s="14" t="s">
        <v>246</v>
      </c>
      <c r="D17" s="18"/>
      <c r="E17" s="19"/>
      <c r="F17" s="18"/>
    </row>
    <row r="18" spans="1:6" ht="19.5" customHeight="1">
      <c r="A18" s="23">
        <v>12</v>
      </c>
      <c r="B18" s="14" t="s">
        <v>248</v>
      </c>
      <c r="C18" s="14" t="s">
        <v>249</v>
      </c>
      <c r="D18" s="18"/>
      <c r="E18" s="19"/>
      <c r="F18" s="18"/>
    </row>
    <row r="20" spans="2:3" ht="15">
      <c r="B20" s="16"/>
      <c r="C20" s="16" t="s">
        <v>807</v>
      </c>
    </row>
    <row r="21" spans="3:6" ht="30" customHeight="1">
      <c r="C21" s="220" t="s">
        <v>37</v>
      </c>
      <c r="D21" s="220"/>
      <c r="E21" s="220" t="s">
        <v>38</v>
      </c>
      <c r="F21" s="220"/>
    </row>
    <row r="22" spans="3:6" ht="60" customHeight="1">
      <c r="C22" s="221" t="s">
        <v>347</v>
      </c>
      <c r="D22" s="222"/>
      <c r="E22" s="211"/>
      <c r="F22" s="211"/>
    </row>
    <row r="23" spans="2:6" ht="19.5" customHeight="1">
      <c r="B23" s="17" t="s">
        <v>39</v>
      </c>
      <c r="C23" s="243"/>
      <c r="D23" s="243"/>
      <c r="E23" s="211"/>
      <c r="F23" s="211"/>
    </row>
    <row r="24" spans="3:6" ht="19.5" customHeight="1">
      <c r="C24" s="230"/>
      <c r="D24" s="230"/>
      <c r="E24" s="211"/>
      <c r="F24" s="211"/>
    </row>
    <row r="25" spans="3:6" ht="19.5" customHeight="1">
      <c r="C25" s="230"/>
      <c r="D25" s="230"/>
      <c r="E25" s="211"/>
      <c r="F25" s="211"/>
    </row>
    <row r="26" spans="3:6" ht="19.5" customHeight="1">
      <c r="C26" s="230"/>
      <c r="D26" s="230"/>
      <c r="E26" s="211"/>
      <c r="F26" s="211"/>
    </row>
    <row r="27" spans="3:6" ht="19.5" customHeight="1">
      <c r="C27" s="230"/>
      <c r="D27" s="230"/>
      <c r="E27" s="211"/>
      <c r="F27" s="211"/>
    </row>
    <row r="28" ht="24.75" customHeight="1">
      <c r="B28" s="16" t="s">
        <v>40</v>
      </c>
    </row>
  </sheetData>
  <sheetProtection/>
  <mergeCells count="17">
    <mergeCell ref="C27:D27"/>
    <mergeCell ref="E26:F26"/>
    <mergeCell ref="E27:F27"/>
    <mergeCell ref="C24:D24"/>
    <mergeCell ref="E23:F23"/>
    <mergeCell ref="C25:D25"/>
    <mergeCell ref="E24:F24"/>
    <mergeCell ref="C26:D26"/>
    <mergeCell ref="E25:F25"/>
    <mergeCell ref="C23:D23"/>
    <mergeCell ref="A1:F1"/>
    <mergeCell ref="A2:F2"/>
    <mergeCell ref="D4:F4"/>
    <mergeCell ref="E22:F22"/>
    <mergeCell ref="C21:D21"/>
    <mergeCell ref="E21:F21"/>
    <mergeCell ref="C22:D22"/>
  </mergeCells>
  <printOptions/>
  <pageMargins left="0.7" right="0.7" top="0.75" bottom="0.75" header="0.3" footer="0.3"/>
  <pageSetup horizontalDpi="600" verticalDpi="600" orientation="landscape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0"/>
  <sheetViews>
    <sheetView showGridLines="0" view="pageBreakPreview" zoomScale="60" zoomScalePageLayoutView="0" workbookViewId="0" topLeftCell="A4">
      <selection activeCell="G19" sqref="G19"/>
    </sheetView>
  </sheetViews>
  <sheetFormatPr defaultColWidth="9.140625" defaultRowHeight="15"/>
  <cols>
    <col min="1" max="1" width="7.28125" style="14" customWidth="1"/>
    <col min="2" max="2" width="17.00390625" style="14" customWidth="1"/>
    <col min="3" max="3" width="24.7109375" style="14" customWidth="1"/>
    <col min="4" max="4" width="17.140625" style="14" customWidth="1"/>
    <col min="5" max="6" width="16.421875" style="14" customWidth="1"/>
    <col min="7" max="10" width="9.140625" style="14" customWidth="1"/>
    <col min="11" max="11" width="9.140625" style="98" customWidth="1"/>
    <col min="12" max="12" width="16.7109375" style="14" customWidth="1"/>
    <col min="13" max="13" width="14.140625" style="14" customWidth="1"/>
    <col min="14" max="14" width="13.7109375" style="14" bestFit="1" customWidth="1"/>
    <col min="15" max="15" width="20.00390625" style="14" customWidth="1"/>
    <col min="16" max="16384" width="9.140625" style="14" customWidth="1"/>
  </cols>
  <sheetData>
    <row r="1" spans="1:14" s="50" customFormat="1" ht="15">
      <c r="A1" s="201" t="s">
        <v>805</v>
      </c>
      <c r="B1" s="201"/>
      <c r="C1" s="201"/>
      <c r="D1" s="201"/>
      <c r="E1" s="201"/>
      <c r="F1" s="201"/>
      <c r="G1" s="201"/>
      <c r="H1" s="201"/>
      <c r="I1" s="201"/>
      <c r="J1" s="201"/>
      <c r="K1" s="169"/>
      <c r="L1" s="89"/>
      <c r="M1" s="89"/>
      <c r="N1" s="89"/>
    </row>
    <row r="2" spans="1:14" s="50" customFormat="1" ht="15">
      <c r="A2" s="201" t="s">
        <v>806</v>
      </c>
      <c r="B2" s="201"/>
      <c r="C2" s="201"/>
      <c r="D2" s="201"/>
      <c r="E2" s="201"/>
      <c r="F2" s="201"/>
      <c r="G2" s="201"/>
      <c r="H2" s="201"/>
      <c r="I2" s="201"/>
      <c r="J2" s="201"/>
      <c r="K2" s="169"/>
      <c r="L2" s="89"/>
      <c r="M2" s="89"/>
      <c r="N2" s="89"/>
    </row>
    <row r="3" spans="1:10" ht="24.75" customHeight="1">
      <c r="A3" s="223" t="s">
        <v>50</v>
      </c>
      <c r="B3" s="223"/>
      <c r="C3" s="223"/>
      <c r="D3" s="223"/>
      <c r="E3" s="223"/>
      <c r="F3" s="223"/>
      <c r="G3" s="223"/>
      <c r="H3" s="223"/>
      <c r="I3" s="223"/>
      <c r="J3" s="223"/>
    </row>
    <row r="4" ht="15" thickBot="1"/>
    <row r="5" spans="2:14" ht="24.75" customHeight="1" thickBot="1">
      <c r="B5" s="15"/>
      <c r="D5" s="214" t="s">
        <v>524</v>
      </c>
      <c r="E5" s="215"/>
      <c r="F5" s="216"/>
      <c r="L5" s="214" t="s">
        <v>834</v>
      </c>
      <c r="M5" s="215"/>
      <c r="N5" s="216"/>
    </row>
    <row r="7" ht="19.5" customHeight="1">
      <c r="B7" s="16" t="s">
        <v>804</v>
      </c>
    </row>
    <row r="8" spans="1:14" ht="30">
      <c r="A8" s="21" t="s">
        <v>41</v>
      </c>
      <c r="B8" s="21" t="s">
        <v>32</v>
      </c>
      <c r="C8" s="21" t="s">
        <v>33</v>
      </c>
      <c r="D8" s="20" t="s">
        <v>34</v>
      </c>
      <c r="E8" s="21" t="s">
        <v>35</v>
      </c>
      <c r="F8" s="20" t="s">
        <v>36</v>
      </c>
      <c r="G8" s="16"/>
      <c r="L8" s="20" t="s">
        <v>34</v>
      </c>
      <c r="M8" s="21" t="s">
        <v>35</v>
      </c>
      <c r="N8" s="20" t="s">
        <v>36</v>
      </c>
    </row>
    <row r="9" spans="1:14" ht="19.5" customHeight="1">
      <c r="A9" s="23">
        <v>1</v>
      </c>
      <c r="B9" s="14" t="s">
        <v>250</v>
      </c>
      <c r="C9" s="14" t="s">
        <v>251</v>
      </c>
      <c r="D9" s="42"/>
      <c r="E9" s="19"/>
      <c r="F9" s="18"/>
      <c r="L9" s="55">
        <v>3924.57</v>
      </c>
      <c r="M9" s="123">
        <v>0.2</v>
      </c>
      <c r="N9" s="55">
        <v>3139.66</v>
      </c>
    </row>
    <row r="10" spans="1:14" ht="19.5" customHeight="1">
      <c r="A10" s="23">
        <v>2</v>
      </c>
      <c r="B10" s="14" t="s">
        <v>252</v>
      </c>
      <c r="C10" s="14" t="s">
        <v>253</v>
      </c>
      <c r="D10" s="18">
        <v>45</v>
      </c>
      <c r="E10" s="19">
        <v>0.11</v>
      </c>
      <c r="F10" s="18">
        <v>40.05</v>
      </c>
      <c r="L10" s="55">
        <v>45</v>
      </c>
      <c r="M10" s="123">
        <v>0.16</v>
      </c>
      <c r="N10" s="55">
        <v>37.8</v>
      </c>
    </row>
    <row r="11" spans="1:14" ht="19.5" customHeight="1">
      <c r="A11" s="23">
        <v>3</v>
      </c>
      <c r="B11" s="14" t="s">
        <v>254</v>
      </c>
      <c r="C11" s="14" t="s">
        <v>240</v>
      </c>
      <c r="D11" s="18">
        <v>3230</v>
      </c>
      <c r="E11" s="19">
        <v>0.11</v>
      </c>
      <c r="F11" s="18">
        <v>2874.7</v>
      </c>
      <c r="L11" s="55">
        <v>3230</v>
      </c>
      <c r="M11" s="123">
        <v>0.16</v>
      </c>
      <c r="N11" s="55">
        <v>2713.2</v>
      </c>
    </row>
    <row r="12" spans="1:14" ht="19.5" customHeight="1">
      <c r="A12" s="23">
        <v>4</v>
      </c>
      <c r="B12" s="14" t="s">
        <v>255</v>
      </c>
      <c r="C12" s="14" t="s">
        <v>256</v>
      </c>
      <c r="D12" s="18">
        <v>1475</v>
      </c>
      <c r="E12" s="19">
        <v>0.11</v>
      </c>
      <c r="F12" s="18">
        <v>1312.75</v>
      </c>
      <c r="G12" s="14" t="s">
        <v>525</v>
      </c>
      <c r="L12" s="55">
        <v>1475</v>
      </c>
      <c r="M12" s="123">
        <v>0.16</v>
      </c>
      <c r="N12" s="55">
        <v>1239</v>
      </c>
    </row>
    <row r="13" spans="1:14" ht="19.5" customHeight="1">
      <c r="A13" s="23">
        <v>5</v>
      </c>
      <c r="B13" s="14" t="s">
        <v>257</v>
      </c>
      <c r="C13" s="14" t="s">
        <v>258</v>
      </c>
      <c r="D13" s="18">
        <v>1350</v>
      </c>
      <c r="E13" s="19">
        <v>0.11</v>
      </c>
      <c r="F13" s="18">
        <v>1201.5</v>
      </c>
      <c r="L13" s="55">
        <v>1350</v>
      </c>
      <c r="M13" s="123">
        <v>0.16</v>
      </c>
      <c r="N13" s="55">
        <v>1134</v>
      </c>
    </row>
    <row r="14" spans="1:14" ht="19.5" customHeight="1">
      <c r="A14" s="23">
        <v>6</v>
      </c>
      <c r="B14" s="14" t="s">
        <v>259</v>
      </c>
      <c r="C14" s="14" t="s">
        <v>260</v>
      </c>
      <c r="D14" s="18">
        <v>541</v>
      </c>
      <c r="E14" s="19">
        <v>0.11</v>
      </c>
      <c r="F14" s="18">
        <v>481.49</v>
      </c>
      <c r="G14" s="14" t="s">
        <v>526</v>
      </c>
      <c r="L14" s="55">
        <v>541</v>
      </c>
      <c r="M14" s="123">
        <v>0.16</v>
      </c>
      <c r="N14" s="55">
        <v>454.44</v>
      </c>
    </row>
    <row r="15" spans="1:14" ht="19.5" customHeight="1">
      <c r="A15" s="23">
        <v>7</v>
      </c>
      <c r="B15" s="14" t="s">
        <v>261</v>
      </c>
      <c r="C15" s="14" t="s">
        <v>262</v>
      </c>
      <c r="D15" s="18">
        <v>880</v>
      </c>
      <c r="E15" s="22">
        <v>0.11</v>
      </c>
      <c r="F15" s="18">
        <v>783.2</v>
      </c>
      <c r="L15" s="55">
        <v>880</v>
      </c>
      <c r="M15" s="123">
        <v>0.16</v>
      </c>
      <c r="N15" s="55">
        <v>739.2</v>
      </c>
    </row>
    <row r="16" spans="1:14" ht="19.5" customHeight="1">
      <c r="A16" s="23">
        <v>8</v>
      </c>
      <c r="B16" s="14" t="s">
        <v>263</v>
      </c>
      <c r="C16" s="14" t="s">
        <v>264</v>
      </c>
      <c r="D16" s="18">
        <v>483</v>
      </c>
      <c r="E16" s="19">
        <v>0.11</v>
      </c>
      <c r="F16" s="18">
        <v>429.87</v>
      </c>
      <c r="L16" s="55">
        <v>483</v>
      </c>
      <c r="M16" s="123">
        <v>0.16</v>
      </c>
      <c r="N16" s="55">
        <v>405.72</v>
      </c>
    </row>
    <row r="17" spans="1:14" ht="19.5" customHeight="1">
      <c r="A17" s="23">
        <v>9</v>
      </c>
      <c r="B17" s="14" t="s">
        <v>265</v>
      </c>
      <c r="C17" s="14" t="s">
        <v>266</v>
      </c>
      <c r="D17" s="18">
        <v>376</v>
      </c>
      <c r="E17" s="19">
        <v>0.11</v>
      </c>
      <c r="F17" s="18">
        <v>334.64</v>
      </c>
      <c r="L17" s="55">
        <v>376</v>
      </c>
      <c r="M17" s="123">
        <v>0.16</v>
      </c>
      <c r="N17" s="55">
        <v>315.84</v>
      </c>
    </row>
    <row r="18" spans="1:14" ht="19.5" customHeight="1">
      <c r="A18" s="23">
        <v>10</v>
      </c>
      <c r="B18" s="14" t="s">
        <v>267</v>
      </c>
      <c r="C18" s="14" t="s">
        <v>268</v>
      </c>
      <c r="D18" s="18">
        <v>3650</v>
      </c>
      <c r="E18" s="19">
        <v>0.11</v>
      </c>
      <c r="F18" s="18">
        <v>3248.5</v>
      </c>
      <c r="L18" s="55">
        <v>3650</v>
      </c>
      <c r="M18" s="123">
        <v>0.16</v>
      </c>
      <c r="N18" s="55">
        <v>3066</v>
      </c>
    </row>
    <row r="19" spans="1:14" ht="19.5" customHeight="1">
      <c r="A19" s="23">
        <v>11</v>
      </c>
      <c r="B19" s="14" t="s">
        <v>269</v>
      </c>
      <c r="C19" s="14" t="s">
        <v>268</v>
      </c>
      <c r="D19" s="18">
        <v>4059</v>
      </c>
      <c r="E19" s="19">
        <v>0.11</v>
      </c>
      <c r="F19" s="18">
        <v>3612.87</v>
      </c>
      <c r="L19" s="55">
        <v>4059.4</v>
      </c>
      <c r="M19" s="123">
        <v>0.16</v>
      </c>
      <c r="N19" s="55">
        <v>3409.9</v>
      </c>
    </row>
    <row r="20" spans="1:14" ht="19.5" customHeight="1">
      <c r="A20" s="23">
        <v>12</v>
      </c>
      <c r="B20" s="14" t="s">
        <v>270</v>
      </c>
      <c r="C20" s="14" t="s">
        <v>271</v>
      </c>
      <c r="D20" s="18">
        <v>1400</v>
      </c>
      <c r="E20" s="19">
        <v>0.11</v>
      </c>
      <c r="F20" s="18">
        <v>1246</v>
      </c>
      <c r="L20" s="55">
        <v>1400</v>
      </c>
      <c r="M20" s="123">
        <v>0.16</v>
      </c>
      <c r="N20" s="55">
        <v>1176</v>
      </c>
    </row>
    <row r="22" spans="2:3" ht="15">
      <c r="B22" s="16"/>
      <c r="C22" s="16" t="s">
        <v>807</v>
      </c>
    </row>
    <row r="23" spans="3:13" ht="30" customHeight="1">
      <c r="C23" s="220" t="s">
        <v>37</v>
      </c>
      <c r="D23" s="220"/>
      <c r="E23" s="212" t="s">
        <v>38</v>
      </c>
      <c r="F23" s="212"/>
      <c r="L23" s="212" t="s">
        <v>38</v>
      </c>
      <c r="M23" s="212"/>
    </row>
    <row r="24" spans="3:13" ht="60" customHeight="1">
      <c r="C24" s="221" t="s">
        <v>348</v>
      </c>
      <c r="D24" s="222"/>
      <c r="E24" s="211"/>
      <c r="F24" s="211"/>
      <c r="L24" s="211">
        <v>0.16</v>
      </c>
      <c r="M24" s="211"/>
    </row>
    <row r="25" spans="2:13" ht="19.5" customHeight="1">
      <c r="B25" s="17" t="s">
        <v>39</v>
      </c>
      <c r="C25" s="243"/>
      <c r="D25" s="243"/>
      <c r="E25" s="211"/>
      <c r="F25" s="211"/>
      <c r="L25" s="211"/>
      <c r="M25" s="211"/>
    </row>
    <row r="26" spans="3:13" ht="19.5" customHeight="1">
      <c r="C26" s="230"/>
      <c r="D26" s="230"/>
      <c r="E26" s="211"/>
      <c r="F26" s="211"/>
      <c r="L26" s="211"/>
      <c r="M26" s="211"/>
    </row>
    <row r="27" spans="3:13" ht="19.5" customHeight="1">
      <c r="C27" s="230"/>
      <c r="D27" s="230"/>
      <c r="E27" s="211"/>
      <c r="F27" s="211"/>
      <c r="L27" s="211"/>
      <c r="M27" s="211"/>
    </row>
    <row r="28" spans="3:13" ht="19.5" customHeight="1">
      <c r="C28" s="230"/>
      <c r="D28" s="230"/>
      <c r="E28" s="211"/>
      <c r="F28" s="211"/>
      <c r="L28" s="211"/>
      <c r="M28" s="211"/>
    </row>
    <row r="29" spans="3:13" ht="19.5" customHeight="1">
      <c r="C29" s="230"/>
      <c r="D29" s="230"/>
      <c r="E29" s="211"/>
      <c r="F29" s="211"/>
      <c r="L29" s="211"/>
      <c r="M29" s="211"/>
    </row>
    <row r="30" spans="1:6" ht="36" customHeight="1">
      <c r="A30" s="249" t="s">
        <v>40</v>
      </c>
      <c r="B30" s="249"/>
      <c r="C30" s="249"/>
      <c r="D30" s="249"/>
      <c r="E30" s="249"/>
      <c r="F30" s="249"/>
    </row>
  </sheetData>
  <sheetProtection/>
  <mergeCells count="27">
    <mergeCell ref="E28:F28"/>
    <mergeCell ref="E29:F29"/>
    <mergeCell ref="C26:D26"/>
    <mergeCell ref="E25:F25"/>
    <mergeCell ref="C27:D27"/>
    <mergeCell ref="E26:F26"/>
    <mergeCell ref="C28:D28"/>
    <mergeCell ref="E27:F27"/>
    <mergeCell ref="C25:D25"/>
    <mergeCell ref="A1:J1"/>
    <mergeCell ref="A2:J2"/>
    <mergeCell ref="A3:J3"/>
    <mergeCell ref="E24:F24"/>
    <mergeCell ref="C23:D23"/>
    <mergeCell ref="E23:F23"/>
    <mergeCell ref="C24:D24"/>
    <mergeCell ref="D5:F5"/>
    <mergeCell ref="L29:M29"/>
    <mergeCell ref="A30:F30"/>
    <mergeCell ref="L26:M26"/>
    <mergeCell ref="L27:M27"/>
    <mergeCell ref="L28:M28"/>
    <mergeCell ref="L5:N5"/>
    <mergeCell ref="L23:M23"/>
    <mergeCell ref="L24:M24"/>
    <mergeCell ref="L25:M25"/>
    <mergeCell ref="C29:D29"/>
  </mergeCells>
  <printOptions/>
  <pageMargins left="0.7" right="0.7" top="0.75" bottom="0.75" header="0.3" footer="0.3"/>
  <pageSetup horizontalDpi="600" verticalDpi="600" orientation="landscape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5"/>
  <sheetViews>
    <sheetView showGridLines="0" view="pageBreakPreview" zoomScale="60" zoomScalePageLayoutView="0" workbookViewId="0" topLeftCell="A1">
      <selection activeCell="A7" sqref="A7:F7"/>
    </sheetView>
  </sheetViews>
  <sheetFormatPr defaultColWidth="9.140625" defaultRowHeight="15"/>
  <cols>
    <col min="1" max="1" width="7.00390625" style="14" customWidth="1"/>
    <col min="2" max="2" width="15.00390625" style="14" customWidth="1"/>
    <col min="3" max="3" width="24.7109375" style="14" customWidth="1"/>
    <col min="4" max="4" width="17.140625" style="14" customWidth="1"/>
    <col min="5" max="5" width="7.57421875" style="14" customWidth="1"/>
    <col min="6" max="6" width="16.421875" style="14" customWidth="1"/>
    <col min="7" max="7" width="6.28125" style="14" customWidth="1"/>
    <col min="8" max="8" width="14.7109375" style="14" customWidth="1"/>
    <col min="9" max="9" width="10.28125" style="14" customWidth="1"/>
    <col min="10" max="10" width="13.140625" style="14" customWidth="1"/>
    <col min="11" max="16384" width="9.140625" style="14" customWidth="1"/>
  </cols>
  <sheetData>
    <row r="1" spans="1:14" s="50" customFormat="1" ht="15">
      <c r="A1" s="201" t="s">
        <v>805</v>
      </c>
      <c r="B1" s="201"/>
      <c r="C1" s="201"/>
      <c r="D1" s="201"/>
      <c r="E1" s="201"/>
      <c r="F1" s="201"/>
      <c r="G1" s="201"/>
      <c r="H1" s="201"/>
      <c r="I1" s="201"/>
      <c r="J1" s="201"/>
      <c r="K1" s="89"/>
      <c r="L1" s="89"/>
      <c r="M1" s="89"/>
      <c r="N1" s="89"/>
    </row>
    <row r="2" spans="1:14" s="50" customFormat="1" ht="15">
      <c r="A2" s="201" t="s">
        <v>806</v>
      </c>
      <c r="B2" s="201"/>
      <c r="C2" s="201"/>
      <c r="D2" s="201"/>
      <c r="E2" s="201"/>
      <c r="F2" s="201"/>
      <c r="G2" s="201"/>
      <c r="H2" s="201"/>
      <c r="I2" s="201"/>
      <c r="J2" s="201"/>
      <c r="K2" s="89"/>
      <c r="L2" s="89"/>
      <c r="M2" s="89"/>
      <c r="N2" s="89"/>
    </row>
    <row r="3" spans="1:10" ht="18">
      <c r="A3" s="223" t="s">
        <v>51</v>
      </c>
      <c r="B3" s="223"/>
      <c r="C3" s="223"/>
      <c r="D3" s="223"/>
      <c r="E3" s="223"/>
      <c r="F3" s="223"/>
      <c r="G3" s="223"/>
      <c r="H3" s="223"/>
      <c r="I3" s="223"/>
      <c r="J3" s="223"/>
    </row>
    <row r="4" ht="24.75" customHeight="1" thickBot="1">
      <c r="B4" s="15"/>
    </row>
    <row r="5" spans="4:10" ht="18.75" thickBot="1">
      <c r="D5" s="214" t="s">
        <v>447</v>
      </c>
      <c r="E5" s="215"/>
      <c r="F5" s="216"/>
      <c r="G5" s="98"/>
      <c r="H5" s="214" t="s">
        <v>506</v>
      </c>
      <c r="I5" s="215"/>
      <c r="J5" s="216"/>
    </row>
    <row r="6" spans="2:7" ht="19.5" customHeight="1">
      <c r="B6" s="16" t="s">
        <v>804</v>
      </c>
      <c r="G6" s="98"/>
    </row>
    <row r="7" spans="1:10" ht="45">
      <c r="A7" s="21" t="s">
        <v>41</v>
      </c>
      <c r="B7" s="21" t="s">
        <v>32</v>
      </c>
      <c r="C7" s="21" t="s">
        <v>33</v>
      </c>
      <c r="D7" s="20" t="s">
        <v>34</v>
      </c>
      <c r="E7" s="20" t="s">
        <v>35</v>
      </c>
      <c r="F7" s="20" t="s">
        <v>36</v>
      </c>
      <c r="G7" s="102"/>
      <c r="H7" s="20" t="s">
        <v>34</v>
      </c>
      <c r="I7" s="20" t="s">
        <v>35</v>
      </c>
      <c r="J7" s="20" t="s">
        <v>36</v>
      </c>
    </row>
    <row r="8" spans="1:10" ht="19.5" customHeight="1">
      <c r="A8" s="23">
        <v>1</v>
      </c>
      <c r="B8" s="14" t="s">
        <v>272</v>
      </c>
      <c r="C8" s="14" t="s">
        <v>273</v>
      </c>
      <c r="D8" s="18">
        <v>178.23</v>
      </c>
      <c r="E8" s="19"/>
      <c r="F8" s="18"/>
      <c r="G8" s="98"/>
      <c r="H8" s="55">
        <v>223.29</v>
      </c>
      <c r="I8" s="56">
        <v>0.3</v>
      </c>
      <c r="J8" s="55">
        <v>156.3</v>
      </c>
    </row>
    <row r="9" spans="1:10" ht="19.5" customHeight="1">
      <c r="A9" s="23">
        <v>2</v>
      </c>
      <c r="B9" s="14" t="s">
        <v>274</v>
      </c>
      <c r="C9" s="14" t="s">
        <v>275</v>
      </c>
      <c r="D9" s="18">
        <v>497.48</v>
      </c>
      <c r="E9" s="19"/>
      <c r="F9" s="18"/>
      <c r="G9" s="98"/>
      <c r="H9" s="55">
        <v>589.7</v>
      </c>
      <c r="I9" s="56">
        <v>0.3</v>
      </c>
      <c r="J9" s="55">
        <v>412.49</v>
      </c>
    </row>
    <row r="10" spans="1:10" ht="19.5" customHeight="1">
      <c r="A10" s="23">
        <v>3</v>
      </c>
      <c r="B10" s="14" t="s">
        <v>276</v>
      </c>
      <c r="C10" s="14" t="s">
        <v>277</v>
      </c>
      <c r="D10" s="18">
        <v>1393.52</v>
      </c>
      <c r="E10" s="19"/>
      <c r="F10" s="18"/>
      <c r="G10" s="98"/>
      <c r="H10" s="55">
        <v>1878.9</v>
      </c>
      <c r="I10" s="56">
        <v>0.3</v>
      </c>
      <c r="J10" s="55">
        <v>1315.23</v>
      </c>
    </row>
    <row r="11" spans="1:10" ht="19.5" customHeight="1">
      <c r="A11" s="23">
        <v>4</v>
      </c>
      <c r="B11" s="14" t="s">
        <v>278</v>
      </c>
      <c r="C11" s="14" t="s">
        <v>279</v>
      </c>
      <c r="D11" s="18" t="s">
        <v>446</v>
      </c>
      <c r="E11" s="19"/>
      <c r="F11" s="18"/>
      <c r="G11" s="98"/>
      <c r="H11" s="55">
        <v>1120.1</v>
      </c>
      <c r="I11" s="56">
        <v>0.3</v>
      </c>
      <c r="J11" s="55">
        <v>784.11</v>
      </c>
    </row>
    <row r="12" spans="1:10" ht="19.5" customHeight="1">
      <c r="A12" s="23">
        <v>5</v>
      </c>
      <c r="B12" s="14" t="s">
        <v>280</v>
      </c>
      <c r="C12" s="14" t="s">
        <v>281</v>
      </c>
      <c r="D12" s="18">
        <v>690.02</v>
      </c>
      <c r="E12" s="19"/>
      <c r="F12" s="18"/>
      <c r="G12" s="98"/>
      <c r="H12" s="55">
        <v>469.48</v>
      </c>
      <c r="I12" s="56">
        <v>0.3</v>
      </c>
      <c r="J12" s="55">
        <v>328.64</v>
      </c>
    </row>
    <row r="13" spans="1:10" ht="19.5" customHeight="1">
      <c r="A13" s="23">
        <v>6</v>
      </c>
      <c r="B13" s="14" t="s">
        <v>282</v>
      </c>
      <c r="C13" s="14" t="s">
        <v>283</v>
      </c>
      <c r="D13" s="18">
        <v>880.6</v>
      </c>
      <c r="E13" s="19"/>
      <c r="F13" s="18"/>
      <c r="G13" s="98"/>
      <c r="H13" s="55">
        <v>1183.14</v>
      </c>
      <c r="I13" s="56">
        <v>0.3</v>
      </c>
      <c r="J13" s="55">
        <v>828.2</v>
      </c>
    </row>
    <row r="14" spans="1:10" ht="19.5" customHeight="1">
      <c r="A14" s="23">
        <v>7</v>
      </c>
      <c r="B14" s="14" t="s">
        <v>284</v>
      </c>
      <c r="C14" s="14" t="s">
        <v>285</v>
      </c>
      <c r="D14" s="18">
        <v>667.14</v>
      </c>
      <c r="E14" s="22"/>
      <c r="F14" s="18"/>
      <c r="G14" s="98"/>
      <c r="H14" s="55">
        <v>701.3</v>
      </c>
      <c r="I14" s="56">
        <v>0.3</v>
      </c>
      <c r="J14" s="55">
        <v>490.91</v>
      </c>
    </row>
    <row r="15" spans="1:10" ht="19.5" customHeight="1">
      <c r="A15" s="23">
        <v>8</v>
      </c>
      <c r="B15" s="14" t="s">
        <v>286</v>
      </c>
      <c r="C15" s="14" t="s">
        <v>287</v>
      </c>
      <c r="D15" s="18">
        <v>1127.23</v>
      </c>
      <c r="E15" s="19"/>
      <c r="F15" s="18"/>
      <c r="G15" s="98"/>
      <c r="H15" s="55">
        <v>1048.77</v>
      </c>
      <c r="I15" s="56">
        <v>0.3</v>
      </c>
      <c r="J15" s="55">
        <v>734.14</v>
      </c>
    </row>
    <row r="16" spans="1:10" ht="19.5" customHeight="1">
      <c r="A16" s="23">
        <v>9</v>
      </c>
      <c r="B16" s="14" t="s">
        <v>288</v>
      </c>
      <c r="C16" s="14" t="s">
        <v>289</v>
      </c>
      <c r="D16" s="18">
        <v>856.93</v>
      </c>
      <c r="E16" s="19"/>
      <c r="F16" s="18"/>
      <c r="G16" s="98"/>
      <c r="H16" s="55">
        <v>742.9</v>
      </c>
      <c r="I16" s="56">
        <v>0.3</v>
      </c>
      <c r="J16" s="55">
        <v>520.03</v>
      </c>
    </row>
    <row r="17" spans="1:10" ht="19.5" customHeight="1">
      <c r="A17" s="23">
        <v>10</v>
      </c>
      <c r="B17" s="14" t="s">
        <v>290</v>
      </c>
      <c r="C17" s="14" t="s">
        <v>291</v>
      </c>
      <c r="D17" s="18">
        <v>556.76</v>
      </c>
      <c r="E17" s="19"/>
      <c r="F17" s="18"/>
      <c r="G17" s="98"/>
      <c r="H17" s="55">
        <v>571.61</v>
      </c>
      <c r="I17" s="56">
        <v>0.3</v>
      </c>
      <c r="J17" s="55">
        <v>330.13</v>
      </c>
    </row>
    <row r="18" spans="1:10" ht="19.5" customHeight="1">
      <c r="A18" s="23">
        <v>11</v>
      </c>
      <c r="B18" s="14" t="s">
        <v>292</v>
      </c>
      <c r="C18" s="14" t="s">
        <v>293</v>
      </c>
      <c r="D18" s="18">
        <v>8447.34</v>
      </c>
      <c r="E18" s="19"/>
      <c r="F18" s="18"/>
      <c r="G18" s="98"/>
      <c r="H18" s="55">
        <v>10347.39</v>
      </c>
      <c r="I18" s="56">
        <v>0.3</v>
      </c>
      <c r="J18" s="55">
        <v>7243.17</v>
      </c>
    </row>
    <row r="19" spans="1:10" ht="19.5" customHeight="1">
      <c r="A19" s="23">
        <v>12</v>
      </c>
      <c r="B19" s="14" t="s">
        <v>294</v>
      </c>
      <c r="C19" s="14" t="s">
        <v>295</v>
      </c>
      <c r="D19" s="18">
        <v>1552.82</v>
      </c>
      <c r="E19" s="19"/>
      <c r="F19" s="18"/>
      <c r="G19" s="98"/>
      <c r="H19" s="55">
        <v>1011.46</v>
      </c>
      <c r="I19" s="56">
        <v>0.3</v>
      </c>
      <c r="J19" s="55">
        <v>708.02</v>
      </c>
    </row>
    <row r="20" ht="14.25">
      <c r="G20" s="98"/>
    </row>
    <row r="21" spans="2:7" ht="15">
      <c r="B21" s="16"/>
      <c r="C21" s="16" t="s">
        <v>807</v>
      </c>
      <c r="G21" s="98"/>
    </row>
    <row r="22" spans="3:10" ht="30" customHeight="1">
      <c r="C22" s="220" t="s">
        <v>37</v>
      </c>
      <c r="D22" s="220"/>
      <c r="E22" s="212" t="s">
        <v>38</v>
      </c>
      <c r="F22" s="212"/>
      <c r="G22" s="98"/>
      <c r="H22" s="212" t="s">
        <v>38</v>
      </c>
      <c r="I22" s="212"/>
      <c r="J22" s="212"/>
    </row>
    <row r="23" spans="3:10" ht="60" customHeight="1">
      <c r="C23" s="221" t="s">
        <v>349</v>
      </c>
      <c r="D23" s="222"/>
      <c r="E23" s="213" t="s">
        <v>448</v>
      </c>
      <c r="F23" s="213"/>
      <c r="G23" s="98"/>
      <c r="H23" s="213" t="s">
        <v>507</v>
      </c>
      <c r="I23" s="213"/>
      <c r="J23" s="213"/>
    </row>
    <row r="24" spans="2:10" ht="19.5" customHeight="1">
      <c r="B24" s="17" t="s">
        <v>39</v>
      </c>
      <c r="C24" s="243"/>
      <c r="D24" s="243"/>
      <c r="E24" s="211"/>
      <c r="F24" s="211"/>
      <c r="G24" s="98"/>
      <c r="H24" s="211"/>
      <c r="I24" s="211"/>
      <c r="J24" s="211"/>
    </row>
    <row r="25" ht="24.75" customHeight="1">
      <c r="B25" s="16" t="s">
        <v>40</v>
      </c>
    </row>
  </sheetData>
  <sheetProtection/>
  <mergeCells count="14">
    <mergeCell ref="E24:F24"/>
    <mergeCell ref="C24:D24"/>
    <mergeCell ref="H5:J5"/>
    <mergeCell ref="H22:J22"/>
    <mergeCell ref="H23:J23"/>
    <mergeCell ref="H24:J24"/>
    <mergeCell ref="A1:J1"/>
    <mergeCell ref="A2:J2"/>
    <mergeCell ref="A3:J3"/>
    <mergeCell ref="E23:F23"/>
    <mergeCell ref="C22:D22"/>
    <mergeCell ref="E22:F22"/>
    <mergeCell ref="C23:D23"/>
    <mergeCell ref="D5:F5"/>
  </mergeCells>
  <printOptions/>
  <pageMargins left="0.7" right="0.7" top="0.75" bottom="0.75" header="0.3" footer="0.3"/>
  <pageSetup horizontalDpi="600" verticalDpi="600" orientation="landscape" scale="8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29"/>
  <sheetViews>
    <sheetView showGridLines="0" view="pageBreakPreview" zoomScale="60" zoomScalePageLayoutView="0" workbookViewId="0" topLeftCell="A1">
      <selection activeCell="A1" sqref="A1:IV2"/>
    </sheetView>
  </sheetViews>
  <sheetFormatPr defaultColWidth="9.140625" defaultRowHeight="15"/>
  <cols>
    <col min="1" max="1" width="7.00390625" style="14" customWidth="1"/>
    <col min="2" max="2" width="21.00390625" style="14" customWidth="1"/>
    <col min="3" max="3" width="24.7109375" style="14" customWidth="1"/>
    <col min="4" max="4" width="15.140625" style="14" customWidth="1"/>
    <col min="5" max="5" width="11.140625" style="14" customWidth="1"/>
    <col min="6" max="6" width="13.00390625" style="14" customWidth="1"/>
    <col min="7" max="7" width="5.140625" style="14" customWidth="1"/>
    <col min="8" max="8" width="13.421875" style="14" customWidth="1"/>
    <col min="9" max="9" width="11.57421875" style="14" customWidth="1"/>
    <col min="10" max="10" width="13.7109375" style="14" customWidth="1"/>
    <col min="11" max="11" width="5.140625" style="14" customWidth="1"/>
    <col min="12" max="12" width="13.28125" style="14" customWidth="1"/>
    <col min="13" max="13" width="10.28125" style="14" customWidth="1"/>
    <col min="14" max="14" width="13.00390625" style="14" customWidth="1"/>
    <col min="15" max="15" width="5.140625" style="14" customWidth="1"/>
    <col min="16" max="16" width="12.140625" style="14" customWidth="1"/>
    <col min="17" max="17" width="10.8515625" style="14" customWidth="1"/>
    <col min="18" max="18" width="10.28125" style="14" customWidth="1"/>
    <col min="19" max="16384" width="9.140625" style="14" customWidth="1"/>
  </cols>
  <sheetData>
    <row r="1" spans="1:18" s="50" customFormat="1" ht="15">
      <c r="A1" s="201" t="s">
        <v>805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</row>
    <row r="2" spans="1:18" s="50" customFormat="1" ht="15">
      <c r="A2" s="201" t="s">
        <v>806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</row>
    <row r="3" spans="2:18" ht="23.25" customHeight="1">
      <c r="B3" s="223" t="s">
        <v>52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</row>
    <row r="4" ht="15" thickBot="1"/>
    <row r="5" spans="2:18" ht="39.75" customHeight="1" thickBot="1">
      <c r="B5" s="16"/>
      <c r="D5" s="227" t="s">
        <v>452</v>
      </c>
      <c r="E5" s="228"/>
      <c r="F5" s="229"/>
      <c r="G5" s="98"/>
      <c r="H5" s="231" t="s">
        <v>480</v>
      </c>
      <c r="I5" s="232"/>
      <c r="J5" s="233"/>
      <c r="K5" s="98"/>
      <c r="L5" s="231" t="s">
        <v>491</v>
      </c>
      <c r="M5" s="232"/>
      <c r="N5" s="233"/>
      <c r="O5" s="98"/>
      <c r="P5" s="231" t="s">
        <v>502</v>
      </c>
      <c r="Q5" s="232"/>
      <c r="R5" s="233"/>
    </row>
    <row r="6" spans="2:18" s="93" customFormat="1" ht="18.75" customHeight="1">
      <c r="B6" s="16" t="s">
        <v>804</v>
      </c>
      <c r="D6" s="103"/>
      <c r="E6" s="103"/>
      <c r="G6" s="98"/>
      <c r="H6" s="45"/>
      <c r="I6" s="45"/>
      <c r="J6" s="45"/>
      <c r="K6" s="98"/>
      <c r="L6" s="45"/>
      <c r="M6" s="45"/>
      <c r="N6" s="45"/>
      <c r="O6" s="98"/>
      <c r="P6" s="45"/>
      <c r="Q6" s="45"/>
      <c r="R6" s="45"/>
    </row>
    <row r="7" spans="1:18" ht="47.25" customHeight="1">
      <c r="A7" s="21" t="s">
        <v>41</v>
      </c>
      <c r="B7" s="21" t="s">
        <v>32</v>
      </c>
      <c r="C7" s="21" t="s">
        <v>33</v>
      </c>
      <c r="D7" s="20" t="s">
        <v>34</v>
      </c>
      <c r="E7" s="20" t="s">
        <v>35</v>
      </c>
      <c r="F7" s="20" t="s">
        <v>36</v>
      </c>
      <c r="G7" s="102"/>
      <c r="H7" s="20" t="s">
        <v>34</v>
      </c>
      <c r="I7" s="20" t="s">
        <v>35</v>
      </c>
      <c r="J7" s="20" t="s">
        <v>36</v>
      </c>
      <c r="K7" s="98"/>
      <c r="L7" s="20" t="s">
        <v>34</v>
      </c>
      <c r="M7" s="20" t="s">
        <v>35</v>
      </c>
      <c r="N7" s="20" t="s">
        <v>36</v>
      </c>
      <c r="O7" s="98"/>
      <c r="P7" s="20" t="s">
        <v>34</v>
      </c>
      <c r="Q7" s="20" t="s">
        <v>35</v>
      </c>
      <c r="R7" s="20" t="s">
        <v>36</v>
      </c>
    </row>
    <row r="8" spans="1:18" ht="19.5" customHeight="1">
      <c r="A8" s="23">
        <v>1</v>
      </c>
      <c r="B8" s="14" t="s">
        <v>318</v>
      </c>
      <c r="C8" s="14" t="s">
        <v>319</v>
      </c>
      <c r="D8" s="18">
        <v>1136.96</v>
      </c>
      <c r="E8" s="30">
        <v>0.17</v>
      </c>
      <c r="F8" s="18">
        <v>1330.24</v>
      </c>
      <c r="G8" s="98"/>
      <c r="H8" s="18">
        <v>1863.82</v>
      </c>
      <c r="I8" s="30">
        <v>0.3</v>
      </c>
      <c r="J8" s="18">
        <v>1478.05</v>
      </c>
      <c r="K8" s="98"/>
      <c r="L8" s="18">
        <v>2227.19</v>
      </c>
      <c r="M8" s="42">
        <v>0.2425</v>
      </c>
      <c r="N8" s="18">
        <v>1687.1</v>
      </c>
      <c r="O8" s="98"/>
      <c r="P8" s="18"/>
      <c r="Q8" s="42"/>
      <c r="R8" s="18"/>
    </row>
    <row r="9" spans="1:18" ht="19.5" customHeight="1">
      <c r="A9" s="23">
        <v>2</v>
      </c>
      <c r="B9" s="14" t="s">
        <v>320</v>
      </c>
      <c r="C9" s="14" t="s">
        <v>321</v>
      </c>
      <c r="D9" s="18">
        <v>622.01</v>
      </c>
      <c r="E9" s="30">
        <v>0.17</v>
      </c>
      <c r="F9" s="18">
        <v>727.75</v>
      </c>
      <c r="G9" s="98"/>
      <c r="H9" s="18">
        <v>1327.37</v>
      </c>
      <c r="I9" s="30">
        <v>0.3</v>
      </c>
      <c r="J9" s="18">
        <v>929.16</v>
      </c>
      <c r="K9" s="98"/>
      <c r="L9" s="18">
        <v>1594.86</v>
      </c>
      <c r="M9" s="42">
        <v>0.24</v>
      </c>
      <c r="N9" s="18">
        <v>1212.09</v>
      </c>
      <c r="O9" s="98"/>
      <c r="P9" s="18"/>
      <c r="Q9" s="42"/>
      <c r="R9" s="18"/>
    </row>
    <row r="10" spans="1:18" ht="19.5" customHeight="1">
      <c r="A10" s="23">
        <v>3</v>
      </c>
      <c r="B10" s="14" t="s">
        <v>322</v>
      </c>
      <c r="C10" s="14" t="s">
        <v>323</v>
      </c>
      <c r="D10" s="18">
        <v>1920.22</v>
      </c>
      <c r="E10" s="30">
        <v>0.17</v>
      </c>
      <c r="F10" s="18">
        <v>2246.5</v>
      </c>
      <c r="G10" s="98"/>
      <c r="H10" s="18">
        <v>4097.75</v>
      </c>
      <c r="I10" s="30">
        <v>0.3</v>
      </c>
      <c r="J10" s="18">
        <v>2868.43</v>
      </c>
      <c r="K10" s="98"/>
      <c r="L10" s="18">
        <v>4153.16</v>
      </c>
      <c r="M10" s="42">
        <v>0.205</v>
      </c>
      <c r="N10" s="18">
        <v>3301.76</v>
      </c>
      <c r="O10" s="98"/>
      <c r="P10" s="18"/>
      <c r="Q10" s="42"/>
      <c r="R10" s="18"/>
    </row>
    <row r="11" spans="1:18" ht="19.5" customHeight="1">
      <c r="A11" s="23">
        <v>4</v>
      </c>
      <c r="B11" s="14" t="s">
        <v>324</v>
      </c>
      <c r="C11" s="14" t="s">
        <v>325</v>
      </c>
      <c r="D11" s="18">
        <v>609.62</v>
      </c>
      <c r="E11" s="30">
        <v>0.17</v>
      </c>
      <c r="F11" s="18">
        <v>713.25</v>
      </c>
      <c r="G11" s="98"/>
      <c r="H11" s="18">
        <v>1300.93</v>
      </c>
      <c r="I11" s="30">
        <v>0.3</v>
      </c>
      <c r="J11" s="18">
        <v>910.65</v>
      </c>
      <c r="K11" s="98"/>
      <c r="L11" s="18">
        <v>1653.78</v>
      </c>
      <c r="M11" s="42">
        <v>0.32</v>
      </c>
      <c r="N11" s="18">
        <v>1124.57</v>
      </c>
      <c r="O11" s="98"/>
      <c r="P11" s="18"/>
      <c r="Q11" s="42"/>
      <c r="R11" s="18"/>
    </row>
    <row r="12" spans="1:18" ht="19.5" customHeight="1">
      <c r="A12" s="23">
        <v>5</v>
      </c>
      <c r="B12" s="14" t="s">
        <v>326</v>
      </c>
      <c r="C12" s="14" t="s">
        <v>327</v>
      </c>
      <c r="D12" s="18">
        <v>1801.5</v>
      </c>
      <c r="E12" s="30">
        <v>0.17</v>
      </c>
      <c r="F12" s="18">
        <v>2107.75</v>
      </c>
      <c r="G12" s="98"/>
      <c r="H12" s="18">
        <v>3844.4</v>
      </c>
      <c r="I12" s="30">
        <v>0.3</v>
      </c>
      <c r="J12" s="18">
        <v>2691.08</v>
      </c>
      <c r="K12" s="98"/>
      <c r="L12" s="18">
        <v>4375.87</v>
      </c>
      <c r="M12" s="42">
        <v>0.38</v>
      </c>
      <c r="N12" s="18">
        <v>2713.04</v>
      </c>
      <c r="O12" s="98"/>
      <c r="P12" s="18"/>
      <c r="Q12" s="42"/>
      <c r="R12" s="18"/>
    </row>
    <row r="13" spans="1:18" ht="19.5" customHeight="1">
      <c r="A13" s="23">
        <v>6</v>
      </c>
      <c r="B13" s="14" t="s">
        <v>328</v>
      </c>
      <c r="C13" s="14" t="s">
        <v>329</v>
      </c>
      <c r="D13" s="18">
        <v>48</v>
      </c>
      <c r="E13" s="30">
        <v>0.17</v>
      </c>
      <c r="F13" s="18">
        <v>56.16</v>
      </c>
      <c r="G13" s="98"/>
      <c r="H13" s="18">
        <v>110.45</v>
      </c>
      <c r="I13" s="30">
        <v>0.3</v>
      </c>
      <c r="J13" s="18">
        <v>71.79</v>
      </c>
      <c r="K13" s="98"/>
      <c r="L13" s="18">
        <v>446.35</v>
      </c>
      <c r="M13" s="42">
        <v>0.32</v>
      </c>
      <c r="N13" s="18">
        <v>303.52</v>
      </c>
      <c r="O13" s="98"/>
      <c r="P13" s="18"/>
      <c r="Q13" s="42"/>
      <c r="R13" s="18"/>
    </row>
    <row r="14" spans="1:18" ht="19.5" customHeight="1">
      <c r="A14" s="23">
        <v>7</v>
      </c>
      <c r="B14" s="14" t="s">
        <v>330</v>
      </c>
      <c r="C14" s="14" t="s">
        <v>331</v>
      </c>
      <c r="D14" s="18">
        <v>613.61</v>
      </c>
      <c r="E14" s="30">
        <v>0.17</v>
      </c>
      <c r="F14" s="18">
        <v>717.8</v>
      </c>
      <c r="G14" s="98"/>
      <c r="H14" s="18">
        <v>1309.23</v>
      </c>
      <c r="I14" s="30">
        <v>0.3</v>
      </c>
      <c r="J14" s="18">
        <v>916.46</v>
      </c>
      <c r="K14" s="98"/>
      <c r="L14" s="18">
        <v>2499.05</v>
      </c>
      <c r="M14" s="42">
        <v>0.32</v>
      </c>
      <c r="N14" s="18">
        <v>1699.35</v>
      </c>
      <c r="O14" s="98"/>
      <c r="P14" s="18"/>
      <c r="Q14" s="42"/>
      <c r="R14" s="18"/>
    </row>
    <row r="15" spans="1:18" ht="19.5" customHeight="1">
      <c r="A15" s="23">
        <v>8</v>
      </c>
      <c r="B15" s="14" t="s">
        <v>332</v>
      </c>
      <c r="C15" s="14" t="s">
        <v>333</v>
      </c>
      <c r="D15" s="18">
        <v>1033.03</v>
      </c>
      <c r="E15" s="30">
        <v>0.17</v>
      </c>
      <c r="F15" s="18">
        <v>1208.64</v>
      </c>
      <c r="G15" s="98"/>
      <c r="H15" s="18">
        <v>2204.49</v>
      </c>
      <c r="I15" s="30">
        <v>0.3</v>
      </c>
      <c r="J15" s="18">
        <v>1543.14</v>
      </c>
      <c r="K15" s="98"/>
      <c r="L15" s="18">
        <v>2701.24</v>
      </c>
      <c r="M15" s="42">
        <v>0.145</v>
      </c>
      <c r="N15" s="18">
        <v>2811.74</v>
      </c>
      <c r="O15" s="98"/>
      <c r="P15" s="18"/>
      <c r="Q15" s="42"/>
      <c r="R15" s="18"/>
    </row>
    <row r="16" spans="1:18" ht="19.5" customHeight="1">
      <c r="A16" s="23">
        <v>9</v>
      </c>
      <c r="B16" s="14" t="s">
        <v>334</v>
      </c>
      <c r="C16" s="14" t="s">
        <v>335</v>
      </c>
      <c r="D16" s="18">
        <v>961.05</v>
      </c>
      <c r="E16" s="30">
        <v>0.17</v>
      </c>
      <c r="F16" s="18">
        <v>1124.43</v>
      </c>
      <c r="G16" s="98"/>
      <c r="H16" s="18">
        <v>2050.88</v>
      </c>
      <c r="I16" s="30">
        <v>0.3</v>
      </c>
      <c r="J16" s="18">
        <v>1435.62</v>
      </c>
      <c r="K16" s="98"/>
      <c r="L16" s="18">
        <v>2121.11</v>
      </c>
      <c r="M16" s="42">
        <v>0.2467</v>
      </c>
      <c r="N16" s="18">
        <v>1597.83</v>
      </c>
      <c r="O16" s="98"/>
      <c r="P16" s="18"/>
      <c r="Q16" s="42"/>
      <c r="R16" s="18"/>
    </row>
    <row r="17" spans="1:18" ht="19.5" customHeight="1">
      <c r="A17" s="23">
        <v>10</v>
      </c>
      <c r="B17" s="14" t="s">
        <v>336</v>
      </c>
      <c r="C17" s="14" t="s">
        <v>337</v>
      </c>
      <c r="D17" s="18">
        <v>305.77</v>
      </c>
      <c r="E17" s="30">
        <v>0.17</v>
      </c>
      <c r="F17" s="18">
        <v>357.75</v>
      </c>
      <c r="G17" s="98"/>
      <c r="H17" s="18">
        <v>652.51</v>
      </c>
      <c r="I17" s="30">
        <v>0.3</v>
      </c>
      <c r="J17" s="18">
        <v>456.76</v>
      </c>
      <c r="K17" s="98"/>
      <c r="L17" s="18">
        <v>462.09</v>
      </c>
      <c r="M17" s="42">
        <v>0.1</v>
      </c>
      <c r="N17" s="18">
        <v>415.88</v>
      </c>
      <c r="O17" s="98"/>
      <c r="P17" s="18"/>
      <c r="Q17" s="42"/>
      <c r="R17" s="18"/>
    </row>
    <row r="18" spans="1:18" ht="19.5" customHeight="1">
      <c r="A18" s="23">
        <v>11</v>
      </c>
      <c r="B18" s="14" t="s">
        <v>338</v>
      </c>
      <c r="C18" s="14" t="s">
        <v>339</v>
      </c>
      <c r="D18" s="18">
        <v>73.94</v>
      </c>
      <c r="E18" s="30">
        <v>0.17</v>
      </c>
      <c r="F18" s="18">
        <v>86.5</v>
      </c>
      <c r="G18" s="98"/>
      <c r="H18" s="18">
        <v>143.65</v>
      </c>
      <c r="I18" s="30">
        <v>0.3</v>
      </c>
      <c r="J18" s="18">
        <v>100.55</v>
      </c>
      <c r="K18" s="98"/>
      <c r="L18" s="18">
        <v>309.6</v>
      </c>
      <c r="M18" s="42">
        <v>0.32</v>
      </c>
      <c r="N18" s="18">
        <v>210.53</v>
      </c>
      <c r="O18" s="98"/>
      <c r="P18" s="18"/>
      <c r="Q18" s="42"/>
      <c r="R18" s="18"/>
    </row>
    <row r="19" spans="1:18" ht="19.5" customHeight="1">
      <c r="A19" s="23">
        <v>12</v>
      </c>
      <c r="B19" s="14" t="s">
        <v>340</v>
      </c>
      <c r="C19" s="14" t="s">
        <v>333</v>
      </c>
      <c r="D19" s="18">
        <v>934.89</v>
      </c>
      <c r="E19" s="30">
        <v>0.17</v>
      </c>
      <c r="F19" s="18">
        <v>1093.82</v>
      </c>
      <c r="G19" s="98"/>
      <c r="H19" s="18">
        <v>1699.63</v>
      </c>
      <c r="I19" s="30">
        <v>0.35</v>
      </c>
      <c r="J19" s="18">
        <v>1104.76</v>
      </c>
      <c r="K19" s="98"/>
      <c r="L19" s="18">
        <v>2307.11</v>
      </c>
      <c r="M19" s="42">
        <v>0.24</v>
      </c>
      <c r="N19" s="18">
        <v>1753.4</v>
      </c>
      <c r="O19" s="98"/>
      <c r="P19" s="18"/>
      <c r="Q19" s="42"/>
      <c r="R19" s="18"/>
    </row>
    <row r="20" spans="7:15" ht="14.25">
      <c r="G20" s="98"/>
      <c r="K20" s="98"/>
      <c r="O20" s="98"/>
    </row>
    <row r="21" spans="2:15" ht="15">
      <c r="B21" s="16"/>
      <c r="C21" s="16" t="s">
        <v>807</v>
      </c>
      <c r="G21" s="98"/>
      <c r="K21" s="98"/>
      <c r="O21" s="98"/>
    </row>
    <row r="22" spans="3:18" ht="30" customHeight="1">
      <c r="C22" s="220" t="s">
        <v>37</v>
      </c>
      <c r="D22" s="220"/>
      <c r="E22" s="212" t="s">
        <v>38</v>
      </c>
      <c r="F22" s="212"/>
      <c r="G22" s="98"/>
      <c r="H22" s="212" t="s">
        <v>38</v>
      </c>
      <c r="I22" s="212"/>
      <c r="J22" s="212"/>
      <c r="K22" s="98"/>
      <c r="L22" s="234" t="s">
        <v>37</v>
      </c>
      <c r="M22" s="235"/>
      <c r="N22" s="87" t="s">
        <v>38</v>
      </c>
      <c r="O22" s="98"/>
      <c r="P22" s="212" t="s">
        <v>38</v>
      </c>
      <c r="Q22" s="212"/>
      <c r="R22" s="212"/>
    </row>
    <row r="23" spans="3:18" ht="60" customHeight="1">
      <c r="C23" s="221" t="s">
        <v>350</v>
      </c>
      <c r="D23" s="222"/>
      <c r="E23" s="211" t="s">
        <v>449</v>
      </c>
      <c r="F23" s="211"/>
      <c r="G23" s="98"/>
      <c r="H23" s="211"/>
      <c r="I23" s="211"/>
      <c r="J23" s="211"/>
      <c r="K23" s="98"/>
      <c r="L23" s="238" t="s">
        <v>350</v>
      </c>
      <c r="M23" s="253"/>
      <c r="N23" s="88">
        <v>0.68</v>
      </c>
      <c r="O23" s="98"/>
      <c r="P23" s="211">
        <v>0.1</v>
      </c>
      <c r="Q23" s="211"/>
      <c r="R23" s="211"/>
    </row>
    <row r="24" spans="2:18" ht="19.5" customHeight="1">
      <c r="B24" s="17" t="s">
        <v>39</v>
      </c>
      <c r="C24" s="243"/>
      <c r="D24" s="243"/>
      <c r="E24" s="211"/>
      <c r="F24" s="211"/>
      <c r="G24" s="98"/>
      <c r="H24" s="211"/>
      <c r="I24" s="211"/>
      <c r="J24" s="211"/>
      <c r="K24" s="98"/>
      <c r="L24" s="254"/>
      <c r="M24" s="255"/>
      <c r="N24" s="88"/>
      <c r="O24" s="98"/>
      <c r="P24" s="211"/>
      <c r="Q24" s="211"/>
      <c r="R24" s="211"/>
    </row>
    <row r="25" spans="3:18" ht="19.5" customHeight="1">
      <c r="C25" s="230"/>
      <c r="D25" s="230"/>
      <c r="E25" s="211"/>
      <c r="F25" s="211"/>
      <c r="G25" s="98"/>
      <c r="H25" s="211"/>
      <c r="I25" s="211"/>
      <c r="J25" s="211"/>
      <c r="K25" s="98"/>
      <c r="L25" s="256" t="s">
        <v>487</v>
      </c>
      <c r="M25" s="257"/>
      <c r="N25" s="88">
        <v>0.68</v>
      </c>
      <c r="O25" s="98"/>
      <c r="P25" s="211"/>
      <c r="Q25" s="211"/>
      <c r="R25" s="211"/>
    </row>
    <row r="26" spans="3:18" ht="19.5" customHeight="1">
      <c r="C26" s="230"/>
      <c r="D26" s="230"/>
      <c r="E26" s="211"/>
      <c r="F26" s="211"/>
      <c r="G26" s="98"/>
      <c r="H26" s="211"/>
      <c r="I26" s="211"/>
      <c r="J26" s="211"/>
      <c r="K26" s="98"/>
      <c r="L26" s="256" t="s">
        <v>489</v>
      </c>
      <c r="M26" s="257"/>
      <c r="N26" s="88">
        <v>0.68</v>
      </c>
      <c r="O26" s="98"/>
      <c r="P26" s="211"/>
      <c r="Q26" s="211"/>
      <c r="R26" s="211"/>
    </row>
    <row r="27" spans="3:18" ht="19.5" customHeight="1">
      <c r="C27" s="230"/>
      <c r="D27" s="230"/>
      <c r="E27" s="211"/>
      <c r="F27" s="211"/>
      <c r="G27" s="98"/>
      <c r="H27" s="211"/>
      <c r="I27" s="211"/>
      <c r="J27" s="211"/>
      <c r="K27" s="98"/>
      <c r="L27" s="256" t="s">
        <v>492</v>
      </c>
      <c r="M27" s="257"/>
      <c r="N27" s="88">
        <v>0.68</v>
      </c>
      <c r="O27" s="98"/>
      <c r="P27" s="211"/>
      <c r="Q27" s="211"/>
      <c r="R27" s="211"/>
    </row>
    <row r="28" spans="3:18" ht="19.5" customHeight="1">
      <c r="C28" s="230"/>
      <c r="D28" s="230"/>
      <c r="E28" s="211"/>
      <c r="F28" s="211"/>
      <c r="G28" s="98"/>
      <c r="H28" s="250"/>
      <c r="I28" s="251"/>
      <c r="J28" s="252"/>
      <c r="K28" s="98"/>
      <c r="L28" s="256" t="s">
        <v>493</v>
      </c>
      <c r="M28" s="257"/>
      <c r="N28" s="88">
        <v>0.68</v>
      </c>
      <c r="O28" s="98"/>
      <c r="P28" s="211"/>
      <c r="Q28" s="211"/>
      <c r="R28" s="211"/>
    </row>
    <row r="29" ht="24.75" customHeight="1">
      <c r="B29" s="16" t="s">
        <v>40</v>
      </c>
    </row>
  </sheetData>
  <sheetProtection/>
  <mergeCells count="42">
    <mergeCell ref="P28:R28"/>
    <mergeCell ref="P23:R23"/>
    <mergeCell ref="P24:R24"/>
    <mergeCell ref="P25:R25"/>
    <mergeCell ref="C28:D28"/>
    <mergeCell ref="E27:F27"/>
    <mergeCell ref="E28:F28"/>
    <mergeCell ref="C25:D25"/>
    <mergeCell ref="E24:F24"/>
    <mergeCell ref="C23:D23"/>
    <mergeCell ref="P27:R27"/>
    <mergeCell ref="C27:D27"/>
    <mergeCell ref="E26:F26"/>
    <mergeCell ref="C24:D24"/>
    <mergeCell ref="H5:J5"/>
    <mergeCell ref="E23:F23"/>
    <mergeCell ref="C22:D22"/>
    <mergeCell ref="E22:F22"/>
    <mergeCell ref="D5:F5"/>
    <mergeCell ref="B3:R3"/>
    <mergeCell ref="C26:D26"/>
    <mergeCell ref="E25:F25"/>
    <mergeCell ref="P5:R5"/>
    <mergeCell ref="P22:R22"/>
    <mergeCell ref="P26:R26"/>
    <mergeCell ref="L5:N5"/>
    <mergeCell ref="L28:M28"/>
    <mergeCell ref="H22:J22"/>
    <mergeCell ref="H23:J23"/>
    <mergeCell ref="H24:J24"/>
    <mergeCell ref="H25:J25"/>
    <mergeCell ref="H26:J26"/>
    <mergeCell ref="A2:R2"/>
    <mergeCell ref="A1:R1"/>
    <mergeCell ref="H28:J28"/>
    <mergeCell ref="H27:J27"/>
    <mergeCell ref="L22:M22"/>
    <mergeCell ref="L23:M23"/>
    <mergeCell ref="L24:M24"/>
    <mergeCell ref="L25:M25"/>
    <mergeCell ref="L26:M26"/>
    <mergeCell ref="L27:M27"/>
  </mergeCells>
  <printOptions/>
  <pageMargins left="0.7" right="0.7" top="0.75" bottom="0.75" header="0.3" footer="0.3"/>
  <pageSetup horizontalDpi="600" verticalDpi="600" orientation="landscape" scale="5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4"/>
  <sheetViews>
    <sheetView showGridLines="0" view="pageBreakPreview" zoomScale="60" zoomScalePageLayoutView="0" workbookViewId="0" topLeftCell="A1">
      <selection activeCell="A1" sqref="A1:IV2"/>
    </sheetView>
  </sheetViews>
  <sheetFormatPr defaultColWidth="9.140625" defaultRowHeight="15"/>
  <cols>
    <col min="1" max="1" width="9.00390625" style="14" customWidth="1"/>
    <col min="2" max="2" width="24.7109375" style="14" customWidth="1"/>
    <col min="3" max="3" width="9.140625" style="14" customWidth="1"/>
    <col min="4" max="4" width="17.140625" style="14" customWidth="1"/>
    <col min="5" max="5" width="9.7109375" style="14" customWidth="1"/>
    <col min="6" max="6" width="8.421875" style="14" customWidth="1"/>
    <col min="7" max="7" width="5.57421875" style="14" customWidth="1"/>
    <col min="8" max="16384" width="9.140625" style="14" customWidth="1"/>
  </cols>
  <sheetData>
    <row r="1" spans="1:18" s="50" customFormat="1" ht="15">
      <c r="A1" s="201" t="s">
        <v>805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89"/>
      <c r="N1" s="89"/>
      <c r="O1" s="89"/>
      <c r="P1" s="89"/>
      <c r="Q1" s="89"/>
      <c r="R1" s="89"/>
    </row>
    <row r="2" spans="1:18" s="50" customFormat="1" ht="15">
      <c r="A2" s="201" t="s">
        <v>806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89"/>
      <c r="N2" s="89"/>
      <c r="O2" s="89"/>
      <c r="P2" s="89"/>
      <c r="Q2" s="89"/>
      <c r="R2" s="89"/>
    </row>
    <row r="3" spans="1:12" ht="14.25" customHeight="1" thickBot="1">
      <c r="A3" s="12"/>
      <c r="B3" s="223" t="s">
        <v>53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</row>
    <row r="4" spans="2:12" ht="18" customHeight="1" thickBot="1">
      <c r="B4" s="214" t="s">
        <v>494</v>
      </c>
      <c r="C4" s="215"/>
      <c r="D4" s="215"/>
      <c r="E4" s="215"/>
      <c r="F4" s="216"/>
      <c r="G4" s="98"/>
      <c r="H4" s="258" t="s">
        <v>502</v>
      </c>
      <c r="I4" s="259"/>
      <c r="J4" s="259"/>
      <c r="K4" s="259"/>
      <c r="L4" s="260"/>
    </row>
    <row r="5" spans="2:12" ht="18" customHeight="1">
      <c r="B5" s="104"/>
      <c r="C5" s="104"/>
      <c r="D5" s="104"/>
      <c r="E5" s="104"/>
      <c r="F5" s="104"/>
      <c r="G5" s="98"/>
      <c r="H5" s="105"/>
      <c r="I5" s="105"/>
      <c r="J5" s="105"/>
      <c r="K5" s="105"/>
      <c r="L5" s="105"/>
    </row>
    <row r="6" spans="1:12" ht="15">
      <c r="A6" s="16"/>
      <c r="B6" s="16" t="s">
        <v>807</v>
      </c>
      <c r="G6" s="98"/>
      <c r="H6" s="35"/>
      <c r="I6" s="35"/>
      <c r="J6" s="35"/>
      <c r="K6" s="35"/>
      <c r="L6" s="35"/>
    </row>
    <row r="7" spans="2:12" ht="30" customHeight="1">
      <c r="B7" s="220" t="s">
        <v>37</v>
      </c>
      <c r="C7" s="220"/>
      <c r="D7" s="220"/>
      <c r="E7" s="212" t="s">
        <v>38</v>
      </c>
      <c r="F7" s="212"/>
      <c r="G7" s="98"/>
      <c r="H7" s="212" t="s">
        <v>38</v>
      </c>
      <c r="I7" s="212"/>
      <c r="J7" s="212"/>
      <c r="K7" s="212"/>
      <c r="L7" s="212"/>
    </row>
    <row r="8" spans="2:12" ht="60" customHeight="1">
      <c r="B8" s="221" t="s">
        <v>354</v>
      </c>
      <c r="C8" s="261"/>
      <c r="D8" s="222"/>
      <c r="E8" s="211">
        <v>0.68</v>
      </c>
      <c r="F8" s="211"/>
      <c r="G8" s="98"/>
      <c r="H8" s="211">
        <v>0.1</v>
      </c>
      <c r="I8" s="211"/>
      <c r="J8" s="211"/>
      <c r="K8" s="211"/>
      <c r="L8" s="211"/>
    </row>
    <row r="9" spans="1:12" ht="19.5" customHeight="1">
      <c r="A9" s="17" t="s">
        <v>39</v>
      </c>
      <c r="B9" s="243"/>
      <c r="C9" s="243"/>
      <c r="D9" s="243"/>
      <c r="E9" s="211"/>
      <c r="F9" s="211"/>
      <c r="G9" s="98"/>
      <c r="H9" s="211"/>
      <c r="I9" s="211"/>
      <c r="J9" s="211"/>
      <c r="K9" s="211"/>
      <c r="L9" s="211"/>
    </row>
    <row r="10" spans="2:12" ht="19.5" customHeight="1">
      <c r="B10" s="230" t="s">
        <v>487</v>
      </c>
      <c r="C10" s="230"/>
      <c r="D10" s="230"/>
      <c r="E10" s="211">
        <v>0.68</v>
      </c>
      <c r="F10" s="211"/>
      <c r="G10" s="98"/>
      <c r="H10" s="211"/>
      <c r="I10" s="211"/>
      <c r="J10" s="211"/>
      <c r="K10" s="211"/>
      <c r="L10" s="211"/>
    </row>
    <row r="11" spans="2:12" ht="19.5" customHeight="1">
      <c r="B11" s="230" t="s">
        <v>489</v>
      </c>
      <c r="C11" s="230"/>
      <c r="D11" s="230"/>
      <c r="E11" s="211">
        <v>0.68</v>
      </c>
      <c r="F11" s="211"/>
      <c r="G11" s="98"/>
      <c r="H11" s="211"/>
      <c r="I11" s="211"/>
      <c r="J11" s="211"/>
      <c r="K11" s="211"/>
      <c r="L11" s="211"/>
    </row>
    <row r="12" spans="2:12" ht="19.5" customHeight="1">
      <c r="B12" s="230" t="s">
        <v>492</v>
      </c>
      <c r="C12" s="230"/>
      <c r="D12" s="230"/>
      <c r="E12" s="211">
        <v>0.68</v>
      </c>
      <c r="F12" s="211"/>
      <c r="G12" s="98"/>
      <c r="H12" s="211"/>
      <c r="I12" s="211"/>
      <c r="J12" s="211"/>
      <c r="K12" s="211"/>
      <c r="L12" s="211"/>
    </row>
    <row r="13" spans="2:12" ht="19.5" customHeight="1">
      <c r="B13" s="230" t="s">
        <v>490</v>
      </c>
      <c r="C13" s="230"/>
      <c r="D13" s="230"/>
      <c r="E13" s="211">
        <v>0.68</v>
      </c>
      <c r="F13" s="211"/>
      <c r="G13" s="98"/>
      <c r="H13" s="211"/>
      <c r="I13" s="211"/>
      <c r="J13" s="211"/>
      <c r="K13" s="211"/>
      <c r="L13" s="211"/>
    </row>
    <row r="14" ht="24.75" customHeight="1">
      <c r="A14" s="16" t="s">
        <v>40</v>
      </c>
    </row>
  </sheetData>
  <sheetProtection/>
  <mergeCells count="26">
    <mergeCell ref="B12:D12"/>
    <mergeCell ref="E11:F11"/>
    <mergeCell ref="B9:D9"/>
    <mergeCell ref="H10:L10"/>
    <mergeCell ref="H11:L11"/>
    <mergeCell ref="H12:L12"/>
    <mergeCell ref="B7:D7"/>
    <mergeCell ref="E7:F7"/>
    <mergeCell ref="B8:D8"/>
    <mergeCell ref="B13:D13"/>
    <mergeCell ref="E12:F12"/>
    <mergeCell ref="E13:F13"/>
    <mergeCell ref="B10:D10"/>
    <mergeCell ref="E9:F9"/>
    <mergeCell ref="B11:D11"/>
    <mergeCell ref="E10:F10"/>
    <mergeCell ref="H13:L13"/>
    <mergeCell ref="A1:L1"/>
    <mergeCell ref="A2:L2"/>
    <mergeCell ref="B3:L3"/>
    <mergeCell ref="B4:F4"/>
    <mergeCell ref="H4:L4"/>
    <mergeCell ref="H7:L7"/>
    <mergeCell ref="H8:L8"/>
    <mergeCell ref="H9:L9"/>
    <mergeCell ref="E8:F8"/>
  </mergeCells>
  <printOptions/>
  <pageMargins left="0.7" right="0.7" top="0.75" bottom="0.75" header="0.3" footer="0.3"/>
  <pageSetup horizontalDpi="600" verticalDpi="600" orientation="landscape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15"/>
  <sheetViews>
    <sheetView showGridLines="0" view="pageBreakPreview" zoomScale="60" zoomScalePageLayoutView="0" workbookViewId="0" topLeftCell="A1">
      <selection activeCell="A1" sqref="A1:IV2"/>
    </sheetView>
  </sheetViews>
  <sheetFormatPr defaultColWidth="9.140625" defaultRowHeight="15"/>
  <cols>
    <col min="1" max="1" width="8.8515625" style="14" customWidth="1"/>
    <col min="2" max="2" width="24.7109375" style="14" customWidth="1"/>
    <col min="3" max="3" width="9.140625" style="14" customWidth="1"/>
    <col min="4" max="4" width="17.140625" style="14" customWidth="1"/>
    <col min="5" max="5" width="11.00390625" style="14" customWidth="1"/>
    <col min="6" max="6" width="8.8515625" style="14" customWidth="1"/>
    <col min="7" max="7" width="5.57421875" style="14" customWidth="1"/>
    <col min="8" max="12" width="9.140625" style="14" customWidth="1"/>
    <col min="13" max="13" width="6.00390625" style="14" customWidth="1"/>
    <col min="14" max="17" width="9.140625" style="14" customWidth="1"/>
    <col min="18" max="18" width="4.140625" style="14" customWidth="1"/>
    <col min="19" max="19" width="5.00390625" style="14" customWidth="1"/>
    <col min="20" max="22" width="9.140625" style="14" customWidth="1"/>
    <col min="23" max="23" width="2.8515625" style="14" customWidth="1"/>
    <col min="24" max="16384" width="9.140625" style="14" customWidth="1"/>
  </cols>
  <sheetData>
    <row r="1" spans="1:23" s="50" customFormat="1" ht="15">
      <c r="A1" s="201" t="s">
        <v>805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</row>
    <row r="2" spans="1:23" s="50" customFormat="1" ht="15">
      <c r="A2" s="201" t="s">
        <v>806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</row>
    <row r="3" spans="1:23" ht="18">
      <c r="A3" s="223" t="s">
        <v>54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</row>
    <row r="4" ht="15" thickBot="1"/>
    <row r="5" spans="1:23" ht="24.75" customHeight="1" thickBot="1">
      <c r="A5" s="15"/>
      <c r="B5" s="231" t="s">
        <v>480</v>
      </c>
      <c r="C5" s="232"/>
      <c r="D5" s="232"/>
      <c r="E5" s="232"/>
      <c r="F5" s="233"/>
      <c r="G5" s="98"/>
      <c r="H5" s="214" t="s">
        <v>496</v>
      </c>
      <c r="I5" s="215"/>
      <c r="J5" s="215"/>
      <c r="K5" s="215"/>
      <c r="L5" s="216"/>
      <c r="M5" s="98"/>
      <c r="N5" s="214" t="s">
        <v>502</v>
      </c>
      <c r="O5" s="215"/>
      <c r="P5" s="215"/>
      <c r="Q5" s="215"/>
      <c r="R5" s="216"/>
      <c r="S5" s="98"/>
      <c r="T5" s="214" t="s">
        <v>503</v>
      </c>
      <c r="U5" s="215"/>
      <c r="V5" s="215"/>
      <c r="W5" s="216"/>
    </row>
    <row r="6" spans="7:19" ht="14.25">
      <c r="G6" s="98"/>
      <c r="M6" s="98"/>
      <c r="S6" s="98"/>
    </row>
    <row r="7" spans="1:19" ht="15">
      <c r="A7" s="16"/>
      <c r="B7" s="16" t="s">
        <v>807</v>
      </c>
      <c r="G7" s="98"/>
      <c r="M7" s="98"/>
      <c r="S7" s="98"/>
    </row>
    <row r="8" spans="2:23" ht="30" customHeight="1">
      <c r="B8" s="220" t="s">
        <v>37</v>
      </c>
      <c r="C8" s="220"/>
      <c r="D8" s="220"/>
      <c r="E8" s="212" t="s">
        <v>38</v>
      </c>
      <c r="F8" s="212"/>
      <c r="G8" s="98"/>
      <c r="H8" s="220" t="s">
        <v>37</v>
      </c>
      <c r="I8" s="220"/>
      <c r="J8" s="220"/>
      <c r="K8" s="212" t="s">
        <v>38</v>
      </c>
      <c r="L8" s="212"/>
      <c r="M8" s="98"/>
      <c r="N8" s="212" t="s">
        <v>38</v>
      </c>
      <c r="O8" s="212"/>
      <c r="P8" s="212"/>
      <c r="Q8" s="212"/>
      <c r="R8" s="212"/>
      <c r="S8" s="98"/>
      <c r="T8" s="212" t="s">
        <v>38</v>
      </c>
      <c r="U8" s="212"/>
      <c r="V8" s="212"/>
      <c r="W8" s="212"/>
    </row>
    <row r="9" spans="2:23" ht="60" customHeight="1">
      <c r="B9" s="221" t="s">
        <v>353</v>
      </c>
      <c r="C9" s="261"/>
      <c r="D9" s="222"/>
      <c r="E9" s="211">
        <v>0.3</v>
      </c>
      <c r="F9" s="211"/>
      <c r="G9" s="98"/>
      <c r="H9" s="221" t="s">
        <v>353</v>
      </c>
      <c r="I9" s="261"/>
      <c r="J9" s="222"/>
      <c r="K9" s="211">
        <v>0.68</v>
      </c>
      <c r="L9" s="211"/>
      <c r="M9" s="98"/>
      <c r="N9" s="211">
        <v>0.1</v>
      </c>
      <c r="O9" s="211"/>
      <c r="P9" s="211"/>
      <c r="Q9" s="211"/>
      <c r="R9" s="211"/>
      <c r="S9" s="98"/>
      <c r="T9" s="211">
        <v>0.2</v>
      </c>
      <c r="U9" s="211"/>
      <c r="V9" s="211"/>
      <c r="W9" s="211"/>
    </row>
    <row r="10" spans="1:23" ht="19.5" customHeight="1">
      <c r="A10" s="17" t="s">
        <v>39</v>
      </c>
      <c r="B10" s="243"/>
      <c r="C10" s="243"/>
      <c r="D10" s="243"/>
      <c r="E10" s="211"/>
      <c r="F10" s="211"/>
      <c r="G10" s="98"/>
      <c r="H10" s="243"/>
      <c r="I10" s="243"/>
      <c r="J10" s="243"/>
      <c r="K10" s="211"/>
      <c r="L10" s="211"/>
      <c r="M10" s="98"/>
      <c r="N10" s="262"/>
      <c r="O10" s="262"/>
      <c r="P10" s="262"/>
      <c r="Q10" s="262"/>
      <c r="R10" s="262"/>
      <c r="S10" s="98"/>
      <c r="T10" s="211"/>
      <c r="U10" s="211"/>
      <c r="V10" s="211"/>
      <c r="W10" s="211"/>
    </row>
    <row r="11" spans="2:23" ht="19.5" customHeight="1">
      <c r="B11" s="230"/>
      <c r="C11" s="230"/>
      <c r="D11" s="230"/>
      <c r="E11" s="211"/>
      <c r="F11" s="211"/>
      <c r="G11" s="98"/>
      <c r="H11" s="230" t="s">
        <v>487</v>
      </c>
      <c r="I11" s="230"/>
      <c r="J11" s="230"/>
      <c r="K11" s="211">
        <v>0.68</v>
      </c>
      <c r="L11" s="211"/>
      <c r="M11" s="98"/>
      <c r="N11" s="262"/>
      <c r="O11" s="262"/>
      <c r="P11" s="262"/>
      <c r="Q11" s="262"/>
      <c r="R11" s="262"/>
      <c r="S11" s="98"/>
      <c r="T11" s="211"/>
      <c r="U11" s="211"/>
      <c r="V11" s="211"/>
      <c r="W11" s="211"/>
    </row>
    <row r="12" spans="2:23" ht="19.5" customHeight="1">
      <c r="B12" s="230"/>
      <c r="C12" s="230"/>
      <c r="D12" s="230"/>
      <c r="E12" s="211"/>
      <c r="F12" s="211"/>
      <c r="G12" s="98"/>
      <c r="H12" s="230" t="s">
        <v>489</v>
      </c>
      <c r="I12" s="230"/>
      <c r="J12" s="230"/>
      <c r="K12" s="211">
        <v>0.68</v>
      </c>
      <c r="L12" s="211"/>
      <c r="M12" s="98"/>
      <c r="N12" s="262"/>
      <c r="O12" s="262"/>
      <c r="P12" s="262"/>
      <c r="Q12" s="262"/>
      <c r="R12" s="262"/>
      <c r="S12" s="98"/>
      <c r="T12" s="211"/>
      <c r="U12" s="211"/>
      <c r="V12" s="211"/>
      <c r="W12" s="211"/>
    </row>
    <row r="13" spans="2:23" ht="19.5" customHeight="1">
      <c r="B13" s="230"/>
      <c r="C13" s="230"/>
      <c r="D13" s="230"/>
      <c r="E13" s="211"/>
      <c r="F13" s="211"/>
      <c r="G13" s="98"/>
      <c r="H13" s="230" t="s">
        <v>495</v>
      </c>
      <c r="I13" s="230"/>
      <c r="J13" s="230"/>
      <c r="K13" s="211">
        <v>0.68</v>
      </c>
      <c r="L13" s="211"/>
      <c r="M13" s="98"/>
      <c r="N13" s="262"/>
      <c r="O13" s="262"/>
      <c r="P13" s="262"/>
      <c r="Q13" s="262"/>
      <c r="R13" s="262"/>
      <c r="S13" s="98"/>
      <c r="T13" s="211"/>
      <c r="U13" s="211"/>
      <c r="V13" s="211"/>
      <c r="W13" s="211"/>
    </row>
    <row r="14" spans="2:23" ht="19.5" customHeight="1">
      <c r="B14" s="230"/>
      <c r="C14" s="230"/>
      <c r="D14" s="230"/>
      <c r="E14" s="211"/>
      <c r="F14" s="211"/>
      <c r="G14" s="98"/>
      <c r="H14" s="230" t="s">
        <v>493</v>
      </c>
      <c r="I14" s="230"/>
      <c r="J14" s="230"/>
      <c r="K14" s="211">
        <v>0.68</v>
      </c>
      <c r="L14" s="211"/>
      <c r="M14" s="98"/>
      <c r="N14" s="262"/>
      <c r="O14" s="262"/>
      <c r="P14" s="262"/>
      <c r="Q14" s="262"/>
      <c r="R14" s="262"/>
      <c r="S14" s="98"/>
      <c r="T14" s="211"/>
      <c r="U14" s="211"/>
      <c r="V14" s="211"/>
      <c r="W14" s="211"/>
    </row>
    <row r="15" ht="24.75" customHeight="1">
      <c r="A15" s="16" t="s">
        <v>40</v>
      </c>
    </row>
  </sheetData>
  <sheetProtection/>
  <mergeCells count="49">
    <mergeCell ref="N5:R5"/>
    <mergeCell ref="N13:R13"/>
    <mergeCell ref="T5:W5"/>
    <mergeCell ref="H12:J12"/>
    <mergeCell ref="K12:L12"/>
    <mergeCell ref="H13:J13"/>
    <mergeCell ref="K13:L13"/>
    <mergeCell ref="H11:J11"/>
    <mergeCell ref="K11:L11"/>
    <mergeCell ref="H5:L5"/>
    <mergeCell ref="H14:J14"/>
    <mergeCell ref="K14:L14"/>
    <mergeCell ref="E12:F12"/>
    <mergeCell ref="B10:D10"/>
    <mergeCell ref="H8:J8"/>
    <mergeCell ref="K8:L8"/>
    <mergeCell ref="H9:J9"/>
    <mergeCell ref="K9:L9"/>
    <mergeCell ref="H10:J10"/>
    <mergeCell ref="K10:L10"/>
    <mergeCell ref="B5:F5"/>
    <mergeCell ref="B14:D14"/>
    <mergeCell ref="E13:F13"/>
    <mergeCell ref="E14:F14"/>
    <mergeCell ref="B11:D11"/>
    <mergeCell ref="E10:F10"/>
    <mergeCell ref="B12:D12"/>
    <mergeCell ref="E11:F11"/>
    <mergeCell ref="B13:D13"/>
    <mergeCell ref="A3:W3"/>
    <mergeCell ref="N8:R8"/>
    <mergeCell ref="N9:R9"/>
    <mergeCell ref="N10:R10"/>
    <mergeCell ref="N11:R11"/>
    <mergeCell ref="N12:R12"/>
    <mergeCell ref="E9:F9"/>
    <mergeCell ref="B8:D8"/>
    <mergeCell ref="E8:F8"/>
    <mergeCell ref="B9:D9"/>
    <mergeCell ref="A1:W1"/>
    <mergeCell ref="A2:W2"/>
    <mergeCell ref="N14:R14"/>
    <mergeCell ref="T8:W8"/>
    <mergeCell ref="T9:W9"/>
    <mergeCell ref="T10:W10"/>
    <mergeCell ref="T11:W11"/>
    <mergeCell ref="T12:W12"/>
    <mergeCell ref="T13:W13"/>
    <mergeCell ref="T14:W14"/>
  </mergeCells>
  <printOptions/>
  <pageMargins left="0.7" right="0.7" top="0.75" bottom="0.75" header="0.3" footer="0.3"/>
  <pageSetup horizontalDpi="600" verticalDpi="600" orientation="landscape" scale="5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W14"/>
  <sheetViews>
    <sheetView showGridLines="0" view="pageBreakPreview" zoomScale="60" zoomScalePageLayoutView="0" workbookViewId="0" topLeftCell="A1">
      <selection activeCell="A1" sqref="A1:IV2"/>
    </sheetView>
  </sheetViews>
  <sheetFormatPr defaultColWidth="9.140625" defaultRowHeight="15"/>
  <cols>
    <col min="1" max="1" width="7.421875" style="14" customWidth="1"/>
    <col min="2" max="2" width="24.7109375" style="14" customWidth="1"/>
    <col min="3" max="3" width="9.140625" style="14" customWidth="1"/>
    <col min="4" max="4" width="17.140625" style="14" customWidth="1"/>
    <col min="5" max="5" width="8.28125" style="14" customWidth="1"/>
    <col min="6" max="6" width="9.421875" style="14" customWidth="1"/>
    <col min="7" max="7" width="5.57421875" style="14" customWidth="1"/>
    <col min="8" max="16384" width="9.140625" style="14" customWidth="1"/>
  </cols>
  <sheetData>
    <row r="1" spans="1:23" s="50" customFormat="1" ht="15">
      <c r="A1" s="201" t="s">
        <v>805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</row>
    <row r="2" spans="1:23" s="50" customFormat="1" ht="15">
      <c r="A2" s="201" t="s">
        <v>806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</row>
    <row r="3" spans="1:12" ht="18.75" thickBot="1">
      <c r="A3" s="223" t="s">
        <v>30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</row>
    <row r="4" spans="2:12" ht="18" customHeight="1" thickBot="1">
      <c r="B4" s="214" t="s">
        <v>497</v>
      </c>
      <c r="C4" s="215"/>
      <c r="D4" s="215"/>
      <c r="E4" s="215"/>
      <c r="F4" s="216"/>
      <c r="G4" s="98"/>
      <c r="H4" s="231" t="s">
        <v>502</v>
      </c>
      <c r="I4" s="232"/>
      <c r="J4" s="232"/>
      <c r="K4" s="232"/>
      <c r="L4" s="233"/>
    </row>
    <row r="5" spans="2:12" s="93" customFormat="1" ht="18" customHeight="1">
      <c r="B5" s="34"/>
      <c r="C5" s="34"/>
      <c r="D5" s="34"/>
      <c r="E5" s="34"/>
      <c r="F5" s="34"/>
      <c r="G5" s="98"/>
      <c r="H5" s="45"/>
      <c r="I5" s="45"/>
      <c r="J5" s="45"/>
      <c r="K5" s="45"/>
      <c r="L5" s="45"/>
    </row>
    <row r="6" spans="1:7" ht="15">
      <c r="A6" s="16"/>
      <c r="B6" s="16" t="s">
        <v>807</v>
      </c>
      <c r="G6" s="98"/>
    </row>
    <row r="7" spans="2:12" ht="30" customHeight="1">
      <c r="B7" s="220" t="s">
        <v>37</v>
      </c>
      <c r="C7" s="220"/>
      <c r="D7" s="220"/>
      <c r="E7" s="212" t="s">
        <v>38</v>
      </c>
      <c r="F7" s="212"/>
      <c r="G7" s="98"/>
      <c r="H7" s="238" t="s">
        <v>38</v>
      </c>
      <c r="I7" s="253"/>
      <c r="J7" s="253"/>
      <c r="K7" s="253"/>
      <c r="L7" s="239"/>
    </row>
    <row r="8" spans="2:12" ht="60" customHeight="1">
      <c r="B8" s="221" t="s">
        <v>352</v>
      </c>
      <c r="C8" s="261"/>
      <c r="D8" s="222"/>
      <c r="E8" s="211">
        <v>0.68</v>
      </c>
      <c r="F8" s="211"/>
      <c r="G8" s="98"/>
      <c r="H8" s="250">
        <v>0.1</v>
      </c>
      <c r="I8" s="251"/>
      <c r="J8" s="251"/>
      <c r="K8" s="251"/>
      <c r="L8" s="252"/>
    </row>
    <row r="9" spans="1:12" ht="19.5" customHeight="1">
      <c r="A9" s="17" t="s">
        <v>39</v>
      </c>
      <c r="B9" s="243"/>
      <c r="C9" s="243"/>
      <c r="D9" s="243"/>
      <c r="E9" s="211"/>
      <c r="F9" s="211"/>
      <c r="G9" s="98"/>
      <c r="H9" s="250"/>
      <c r="I9" s="251"/>
      <c r="J9" s="251"/>
      <c r="K9" s="251"/>
      <c r="L9" s="252"/>
    </row>
    <row r="10" spans="2:12" ht="19.5" customHeight="1">
      <c r="B10" s="230" t="s">
        <v>487</v>
      </c>
      <c r="C10" s="230"/>
      <c r="D10" s="230"/>
      <c r="E10" s="211">
        <v>0.68</v>
      </c>
      <c r="F10" s="211"/>
      <c r="G10" s="98"/>
      <c r="H10" s="250"/>
      <c r="I10" s="251"/>
      <c r="J10" s="251"/>
      <c r="K10" s="251"/>
      <c r="L10" s="252"/>
    </row>
    <row r="11" spans="2:12" ht="19.5" customHeight="1">
      <c r="B11" s="230" t="s">
        <v>489</v>
      </c>
      <c r="C11" s="230"/>
      <c r="D11" s="230"/>
      <c r="E11" s="211">
        <v>0.68</v>
      </c>
      <c r="F11" s="211"/>
      <c r="G11" s="98"/>
      <c r="H11" s="250"/>
      <c r="I11" s="251"/>
      <c r="J11" s="251"/>
      <c r="K11" s="251"/>
      <c r="L11" s="252"/>
    </row>
    <row r="12" spans="2:12" ht="19.5" customHeight="1">
      <c r="B12" s="230" t="s">
        <v>492</v>
      </c>
      <c r="C12" s="230"/>
      <c r="D12" s="230"/>
      <c r="E12" s="211">
        <v>0.68</v>
      </c>
      <c r="F12" s="211"/>
      <c r="G12" s="98"/>
      <c r="H12" s="250"/>
      <c r="I12" s="251"/>
      <c r="J12" s="251"/>
      <c r="K12" s="251"/>
      <c r="L12" s="252"/>
    </row>
    <row r="13" spans="2:12" ht="19.5" customHeight="1">
      <c r="B13" s="230" t="s">
        <v>493</v>
      </c>
      <c r="C13" s="230"/>
      <c r="D13" s="230"/>
      <c r="E13" s="211">
        <v>0.68</v>
      </c>
      <c r="F13" s="211"/>
      <c r="G13" s="98"/>
      <c r="H13" s="250"/>
      <c r="I13" s="251"/>
      <c r="J13" s="251"/>
      <c r="K13" s="251"/>
      <c r="L13" s="252"/>
    </row>
    <row r="14" ht="24.75" customHeight="1">
      <c r="A14" s="16" t="s">
        <v>40</v>
      </c>
    </row>
  </sheetData>
  <sheetProtection/>
  <mergeCells count="26">
    <mergeCell ref="B9:D9"/>
    <mergeCell ref="H7:L7"/>
    <mergeCell ref="H8:L8"/>
    <mergeCell ref="H9:L9"/>
    <mergeCell ref="H10:L10"/>
    <mergeCell ref="H11:L11"/>
    <mergeCell ref="H4:L4"/>
    <mergeCell ref="B13:D13"/>
    <mergeCell ref="E12:F12"/>
    <mergeCell ref="E13:F13"/>
    <mergeCell ref="B10:D10"/>
    <mergeCell ref="E9:F9"/>
    <mergeCell ref="B11:D11"/>
    <mergeCell ref="E10:F10"/>
    <mergeCell ref="B12:D12"/>
    <mergeCell ref="E11:F11"/>
    <mergeCell ref="H12:L12"/>
    <mergeCell ref="H13:L13"/>
    <mergeCell ref="A1:L1"/>
    <mergeCell ref="A2:L2"/>
    <mergeCell ref="A3:L3"/>
    <mergeCell ref="E8:F8"/>
    <mergeCell ref="B7:D7"/>
    <mergeCell ref="E7:F7"/>
    <mergeCell ref="B8:D8"/>
    <mergeCell ref="B4:F4"/>
  </mergeCells>
  <printOptions/>
  <pageMargins left="0.7" right="0.7" top="0.75" bottom="0.75" header="0.3" footer="0.3"/>
  <pageSetup horizontalDpi="600" verticalDpi="600" orientation="landscape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W28"/>
  <sheetViews>
    <sheetView showGridLines="0" view="pageBreakPreview" zoomScale="60" zoomScalePageLayoutView="0" workbookViewId="0" topLeftCell="A1">
      <selection activeCell="A1" sqref="A1:IV2"/>
    </sheetView>
  </sheetViews>
  <sheetFormatPr defaultColWidth="9.140625" defaultRowHeight="15"/>
  <cols>
    <col min="1" max="1" width="7.28125" style="14" customWidth="1"/>
    <col min="2" max="2" width="18.421875" style="14" customWidth="1"/>
    <col min="3" max="3" width="36.421875" style="14" customWidth="1"/>
    <col min="4" max="4" width="10.421875" style="14" customWidth="1"/>
    <col min="5" max="5" width="11.7109375" style="14" customWidth="1"/>
    <col min="6" max="6" width="16.421875" style="14" customWidth="1"/>
    <col min="7" max="16384" width="9.140625" style="14" customWidth="1"/>
  </cols>
  <sheetData>
    <row r="1" spans="1:23" s="50" customFormat="1" ht="15">
      <c r="A1" s="201" t="s">
        <v>805</v>
      </c>
      <c r="B1" s="201"/>
      <c r="C1" s="201"/>
      <c r="D1" s="201"/>
      <c r="E1" s="201"/>
      <c r="F1" s="201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</row>
    <row r="2" spans="1:23" s="50" customFormat="1" ht="15">
      <c r="A2" s="201" t="s">
        <v>806</v>
      </c>
      <c r="B2" s="201"/>
      <c r="C2" s="201"/>
      <c r="D2" s="201"/>
      <c r="E2" s="201"/>
      <c r="F2" s="201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</row>
    <row r="3" spans="1:6" ht="24.75" customHeight="1" thickBot="1">
      <c r="A3" s="223" t="s">
        <v>31</v>
      </c>
      <c r="B3" s="223"/>
      <c r="C3" s="223"/>
      <c r="D3" s="223"/>
      <c r="E3" s="223"/>
      <c r="F3" s="223"/>
    </row>
    <row r="4" spans="1:6" ht="24.75" customHeight="1" thickBot="1">
      <c r="A4" s="15"/>
      <c r="D4" s="214" t="s">
        <v>445</v>
      </c>
      <c r="E4" s="215"/>
      <c r="F4" s="216"/>
    </row>
    <row r="5" spans="1:3" ht="24.75" customHeight="1">
      <c r="A5" s="12"/>
      <c r="B5" s="34"/>
      <c r="C5" s="34"/>
    </row>
    <row r="6" spans="1:7" ht="45">
      <c r="A6" s="21" t="s">
        <v>41</v>
      </c>
      <c r="B6" s="21" t="s">
        <v>32</v>
      </c>
      <c r="C6" s="21" t="s">
        <v>33</v>
      </c>
      <c r="D6" s="77" t="s">
        <v>34</v>
      </c>
      <c r="E6" s="77" t="s">
        <v>35</v>
      </c>
      <c r="F6" s="77" t="s">
        <v>36</v>
      </c>
      <c r="G6" s="106"/>
    </row>
    <row r="7" spans="1:6" ht="14.25">
      <c r="A7" s="31">
        <v>1</v>
      </c>
      <c r="B7" s="32" t="s">
        <v>362</v>
      </c>
      <c r="C7" s="33" t="s">
        <v>363</v>
      </c>
      <c r="D7" s="37">
        <v>68.31</v>
      </c>
      <c r="E7" s="37"/>
      <c r="F7" s="107">
        <f>SUM(D7)</f>
        <v>68.31</v>
      </c>
    </row>
    <row r="8" spans="1:6" ht="14.25">
      <c r="A8" s="31">
        <v>2</v>
      </c>
      <c r="B8" s="32" t="s">
        <v>364</v>
      </c>
      <c r="C8" s="33" t="s">
        <v>365</v>
      </c>
      <c r="D8" s="37">
        <v>517.99</v>
      </c>
      <c r="E8" s="37"/>
      <c r="F8" s="107">
        <f aca="true" t="shared" si="0" ref="F8:F18">SUM(D8)</f>
        <v>517.99</v>
      </c>
    </row>
    <row r="9" spans="1:6" ht="14.25">
      <c r="A9" s="31">
        <v>3</v>
      </c>
      <c r="B9" s="32" t="s">
        <v>366</v>
      </c>
      <c r="C9" s="33" t="s">
        <v>367</v>
      </c>
      <c r="D9" s="37">
        <v>159.33</v>
      </c>
      <c r="E9" s="37"/>
      <c r="F9" s="107">
        <f t="shared" si="0"/>
        <v>159.33</v>
      </c>
    </row>
    <row r="10" spans="1:6" ht="14.25">
      <c r="A10" s="31">
        <v>4</v>
      </c>
      <c r="B10" s="32" t="s">
        <v>368</v>
      </c>
      <c r="C10" s="33" t="s">
        <v>369</v>
      </c>
      <c r="D10" s="37">
        <v>77.25</v>
      </c>
      <c r="E10" s="37"/>
      <c r="F10" s="107">
        <f t="shared" si="0"/>
        <v>77.25</v>
      </c>
    </row>
    <row r="11" spans="1:6" ht="28.5">
      <c r="A11" s="31">
        <v>5</v>
      </c>
      <c r="B11" s="32" t="s">
        <v>370</v>
      </c>
      <c r="C11" s="33" t="s">
        <v>371</v>
      </c>
      <c r="D11" s="37" t="s">
        <v>443</v>
      </c>
      <c r="E11" s="37"/>
      <c r="F11" s="107"/>
    </row>
    <row r="12" spans="1:6" ht="28.5">
      <c r="A12" s="31">
        <v>6</v>
      </c>
      <c r="B12" s="32" t="s">
        <v>372</v>
      </c>
      <c r="C12" s="33" t="s">
        <v>373</v>
      </c>
      <c r="D12" s="37">
        <v>331.29</v>
      </c>
      <c r="E12" s="37"/>
      <c r="F12" s="107">
        <f t="shared" si="0"/>
        <v>331.29</v>
      </c>
    </row>
    <row r="13" spans="1:6" ht="14.25">
      <c r="A13" s="31">
        <v>7</v>
      </c>
      <c r="B13" s="32" t="s">
        <v>374</v>
      </c>
      <c r="C13" s="33" t="s">
        <v>375</v>
      </c>
      <c r="D13" s="37">
        <v>1208.55</v>
      </c>
      <c r="E13" s="37"/>
      <c r="F13" s="107">
        <f t="shared" si="0"/>
        <v>1208.55</v>
      </c>
    </row>
    <row r="14" spans="1:6" ht="28.5">
      <c r="A14" s="31">
        <v>8</v>
      </c>
      <c r="B14" s="32" t="s">
        <v>376</v>
      </c>
      <c r="C14" s="33" t="s">
        <v>377</v>
      </c>
      <c r="D14" s="37" t="s">
        <v>444</v>
      </c>
      <c r="E14" s="37"/>
      <c r="F14" s="107"/>
    </row>
    <row r="15" spans="1:6" ht="14.25">
      <c r="A15" s="31">
        <v>9</v>
      </c>
      <c r="B15" s="32" t="s">
        <v>378</v>
      </c>
      <c r="C15" s="33" t="s">
        <v>379</v>
      </c>
      <c r="D15" s="37">
        <v>388.42</v>
      </c>
      <c r="E15" s="37"/>
      <c r="F15" s="107">
        <f t="shared" si="0"/>
        <v>388.42</v>
      </c>
    </row>
    <row r="16" spans="1:6" ht="14.25">
      <c r="A16" s="31">
        <v>10</v>
      </c>
      <c r="B16" s="32" t="s">
        <v>380</v>
      </c>
      <c r="C16" s="33" t="s">
        <v>381</v>
      </c>
      <c r="D16" s="37">
        <v>188.17</v>
      </c>
      <c r="E16" s="37"/>
      <c r="F16" s="107">
        <f t="shared" si="0"/>
        <v>188.17</v>
      </c>
    </row>
    <row r="17" spans="1:6" ht="14.25">
      <c r="A17" s="31">
        <v>11</v>
      </c>
      <c r="B17" s="32" t="s">
        <v>382</v>
      </c>
      <c r="C17" s="33" t="s">
        <v>383</v>
      </c>
      <c r="D17" s="37">
        <v>90.62</v>
      </c>
      <c r="E17" s="37"/>
      <c r="F17" s="107">
        <f t="shared" si="0"/>
        <v>90.62</v>
      </c>
    </row>
    <row r="18" spans="1:6" ht="14.25">
      <c r="A18" s="31">
        <v>12</v>
      </c>
      <c r="B18" s="32" t="s">
        <v>384</v>
      </c>
      <c r="C18" s="33" t="s">
        <v>385</v>
      </c>
      <c r="D18" s="37">
        <v>1465.45</v>
      </c>
      <c r="E18" s="37"/>
      <c r="F18" s="107">
        <f t="shared" si="0"/>
        <v>1465.45</v>
      </c>
    </row>
    <row r="20" spans="1:2" ht="15">
      <c r="A20" s="16"/>
      <c r="B20" s="16" t="s">
        <v>807</v>
      </c>
    </row>
    <row r="21" spans="2:6" ht="30" customHeight="1">
      <c r="B21" s="234" t="s">
        <v>37</v>
      </c>
      <c r="C21" s="264"/>
      <c r="D21" s="235"/>
      <c r="E21" s="234" t="s">
        <v>38</v>
      </c>
      <c r="F21" s="235"/>
    </row>
    <row r="22" spans="2:6" ht="60" customHeight="1">
      <c r="B22" s="221" t="s">
        <v>351</v>
      </c>
      <c r="C22" s="261"/>
      <c r="D22" s="222"/>
      <c r="E22" s="250"/>
      <c r="F22" s="252"/>
    </row>
    <row r="23" spans="1:6" ht="19.5" customHeight="1">
      <c r="A23" s="17" t="s">
        <v>39</v>
      </c>
      <c r="B23" s="265"/>
      <c r="C23" s="266"/>
      <c r="D23" s="267"/>
      <c r="E23" s="250"/>
      <c r="F23" s="252"/>
    </row>
    <row r="24" spans="2:6" ht="19.5" customHeight="1">
      <c r="B24" s="236"/>
      <c r="C24" s="263"/>
      <c r="D24" s="237"/>
      <c r="E24" s="250"/>
      <c r="F24" s="252"/>
    </row>
    <row r="25" spans="2:6" ht="19.5" customHeight="1">
      <c r="B25" s="236"/>
      <c r="C25" s="263"/>
      <c r="D25" s="237"/>
      <c r="E25" s="250"/>
      <c r="F25" s="252"/>
    </row>
    <row r="26" spans="2:6" ht="19.5" customHeight="1">
      <c r="B26" s="236"/>
      <c r="C26" s="263"/>
      <c r="D26" s="237"/>
      <c r="E26" s="250"/>
      <c r="F26" s="252"/>
    </row>
    <row r="27" spans="2:6" ht="19.5" customHeight="1">
      <c r="B27" s="236"/>
      <c r="C27" s="263"/>
      <c r="D27" s="237"/>
      <c r="E27" s="250"/>
      <c r="F27" s="252"/>
    </row>
    <row r="28" ht="24.75" customHeight="1">
      <c r="A28" s="16" t="s">
        <v>40</v>
      </c>
    </row>
  </sheetData>
  <sheetProtection/>
  <mergeCells count="18">
    <mergeCell ref="B21:D21"/>
    <mergeCell ref="E22:F22"/>
    <mergeCell ref="B23:D23"/>
    <mergeCell ref="E23:F23"/>
    <mergeCell ref="E27:F27"/>
    <mergeCell ref="E26:F26"/>
    <mergeCell ref="B27:D27"/>
    <mergeCell ref="B22:D22"/>
    <mergeCell ref="A3:F3"/>
    <mergeCell ref="A1:F1"/>
    <mergeCell ref="A2:F2"/>
    <mergeCell ref="D4:F4"/>
    <mergeCell ref="E25:F25"/>
    <mergeCell ref="B26:D26"/>
    <mergeCell ref="E24:F24"/>
    <mergeCell ref="B25:D25"/>
    <mergeCell ref="B24:D24"/>
    <mergeCell ref="E21:F21"/>
  </mergeCells>
  <printOptions/>
  <pageMargins left="0.7" right="0.7" top="0.75" bottom="0.75" header="0.3" footer="0.3"/>
  <pageSetup horizontalDpi="600" verticalDpi="600" orientation="landscape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V28"/>
  <sheetViews>
    <sheetView showGridLines="0" view="pageBreakPreview" zoomScale="60" zoomScalePageLayoutView="0" workbookViewId="0" topLeftCell="A1">
      <selection activeCell="A1" sqref="A1:IV2"/>
    </sheetView>
  </sheetViews>
  <sheetFormatPr defaultColWidth="9.140625" defaultRowHeight="15"/>
  <cols>
    <col min="1" max="1" width="7.421875" style="14" customWidth="1"/>
    <col min="2" max="2" width="16.28125" style="14" customWidth="1"/>
    <col min="3" max="3" width="21.421875" style="14" customWidth="1"/>
    <col min="4" max="4" width="17.140625" style="14" customWidth="1"/>
    <col min="5" max="5" width="14.140625" style="14" customWidth="1"/>
    <col min="6" max="6" width="16.421875" style="14" customWidth="1"/>
    <col min="7" max="16384" width="9.140625" style="14" customWidth="1"/>
  </cols>
  <sheetData>
    <row r="1" spans="1:22" s="50" customFormat="1" ht="15">
      <c r="A1" s="201" t="s">
        <v>805</v>
      </c>
      <c r="B1" s="201"/>
      <c r="C1" s="201"/>
      <c r="D1" s="201"/>
      <c r="E1" s="201"/>
      <c r="F1" s="201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</row>
    <row r="2" spans="1:22" s="50" customFormat="1" ht="15">
      <c r="A2" s="201" t="s">
        <v>806</v>
      </c>
      <c r="B2" s="201"/>
      <c r="C2" s="201"/>
      <c r="D2" s="201"/>
      <c r="E2" s="201"/>
      <c r="F2" s="201"/>
      <c r="G2" s="89"/>
      <c r="H2" s="89"/>
      <c r="I2" s="89"/>
      <c r="N2" s="89"/>
      <c r="O2" s="89"/>
      <c r="P2" s="89"/>
      <c r="Q2" s="89"/>
      <c r="R2" s="89"/>
      <c r="S2" s="89"/>
      <c r="T2" s="89"/>
      <c r="U2" s="89"/>
      <c r="V2" s="89"/>
    </row>
    <row r="3" spans="1:6" ht="24.75" customHeight="1" thickBot="1">
      <c r="A3" s="223" t="s">
        <v>55</v>
      </c>
      <c r="B3" s="223"/>
      <c r="C3" s="223"/>
      <c r="D3" s="223"/>
      <c r="E3" s="223"/>
      <c r="F3" s="223"/>
    </row>
    <row r="4" spans="1:6" ht="24.75" customHeight="1" thickBot="1">
      <c r="A4" s="15"/>
      <c r="D4" s="268" t="s">
        <v>462</v>
      </c>
      <c r="E4" s="269"/>
      <c r="F4" s="270"/>
    </row>
    <row r="5" spans="1:6" ht="24.75" customHeight="1">
      <c r="A5" s="15"/>
      <c r="D5" s="109"/>
      <c r="E5" s="109"/>
      <c r="F5" s="109"/>
    </row>
    <row r="6" spans="1:6" ht="28.5">
      <c r="A6" s="35" t="s">
        <v>41</v>
      </c>
      <c r="B6" s="35" t="s">
        <v>32</v>
      </c>
      <c r="C6" s="35" t="s">
        <v>33</v>
      </c>
      <c r="D6" s="36" t="s">
        <v>34</v>
      </c>
      <c r="E6" s="36" t="s">
        <v>35</v>
      </c>
      <c r="F6" s="36" t="s">
        <v>36</v>
      </c>
    </row>
    <row r="7" spans="1:6" ht="14.25">
      <c r="A7" s="31">
        <v>1</v>
      </c>
      <c r="B7" s="32" t="s">
        <v>386</v>
      </c>
      <c r="C7" s="32" t="s">
        <v>398</v>
      </c>
      <c r="D7" s="43">
        <v>65.13</v>
      </c>
      <c r="E7" s="37">
        <v>0</v>
      </c>
      <c r="F7" s="108">
        <v>65.13</v>
      </c>
    </row>
    <row r="8" spans="1:6" ht="14.25">
      <c r="A8" s="31">
        <v>2</v>
      </c>
      <c r="B8" s="32" t="s">
        <v>387</v>
      </c>
      <c r="C8" s="32" t="s">
        <v>399</v>
      </c>
      <c r="D8" s="43">
        <v>180.27</v>
      </c>
      <c r="E8" s="37">
        <v>0</v>
      </c>
      <c r="F8" s="108">
        <v>180.27</v>
      </c>
    </row>
    <row r="9" spans="1:6" ht="14.25">
      <c r="A9" s="31">
        <v>3</v>
      </c>
      <c r="B9" s="32" t="s">
        <v>388</v>
      </c>
      <c r="C9" s="32" t="s">
        <v>94</v>
      </c>
      <c r="D9" s="43">
        <v>236.52</v>
      </c>
      <c r="E9" s="37">
        <v>0</v>
      </c>
      <c r="F9" s="108">
        <v>236.52</v>
      </c>
    </row>
    <row r="10" spans="1:6" ht="14.25">
      <c r="A10" s="31">
        <v>4</v>
      </c>
      <c r="B10" s="32" t="s">
        <v>389</v>
      </c>
      <c r="C10" s="32" t="s">
        <v>400</v>
      </c>
      <c r="D10" s="43">
        <v>205.07</v>
      </c>
      <c r="E10" s="37">
        <v>0</v>
      </c>
      <c r="F10" s="108">
        <v>205.07</v>
      </c>
    </row>
    <row r="11" spans="1:6" ht="14.25">
      <c r="A11" s="31">
        <v>5</v>
      </c>
      <c r="B11" s="32" t="s">
        <v>390</v>
      </c>
      <c r="C11" s="32" t="s">
        <v>401</v>
      </c>
      <c r="D11" s="43">
        <v>119.8</v>
      </c>
      <c r="E11" s="37">
        <v>0</v>
      </c>
      <c r="F11" s="108">
        <v>119.8</v>
      </c>
    </row>
    <row r="12" spans="1:6" ht="14.25">
      <c r="A12" s="31">
        <v>6</v>
      </c>
      <c r="B12" s="32" t="s">
        <v>391</v>
      </c>
      <c r="C12" s="32" t="s">
        <v>402</v>
      </c>
      <c r="D12" s="43">
        <v>209.2</v>
      </c>
      <c r="E12" s="37">
        <v>0</v>
      </c>
      <c r="F12" s="108">
        <v>209.2</v>
      </c>
    </row>
    <row r="13" spans="1:6" ht="14.25">
      <c r="A13" s="31">
        <v>7</v>
      </c>
      <c r="B13" s="32" t="s">
        <v>392</v>
      </c>
      <c r="C13" s="32" t="s">
        <v>403</v>
      </c>
      <c r="D13" s="43">
        <v>154.19</v>
      </c>
      <c r="E13" s="37">
        <v>0</v>
      </c>
      <c r="F13" s="108">
        <v>154.19</v>
      </c>
    </row>
    <row r="14" spans="1:6" ht="14.25">
      <c r="A14" s="31">
        <v>8</v>
      </c>
      <c r="B14" s="32" t="s">
        <v>393</v>
      </c>
      <c r="C14" s="32" t="s">
        <v>400</v>
      </c>
      <c r="D14" s="43">
        <v>606.92</v>
      </c>
      <c r="E14" s="37">
        <v>0</v>
      </c>
      <c r="F14" s="108">
        <v>606.92</v>
      </c>
    </row>
    <row r="15" spans="1:6" ht="14.25">
      <c r="A15" s="31">
        <v>9</v>
      </c>
      <c r="B15" s="32" t="s">
        <v>394</v>
      </c>
      <c r="C15" s="32" t="s">
        <v>400</v>
      </c>
      <c r="D15" s="43">
        <v>338.8</v>
      </c>
      <c r="E15" s="37">
        <v>0</v>
      </c>
      <c r="F15" s="108">
        <v>338.8</v>
      </c>
    </row>
    <row r="16" spans="1:6" ht="14.25">
      <c r="A16" s="31">
        <v>10</v>
      </c>
      <c r="B16" s="32" t="s">
        <v>395</v>
      </c>
      <c r="C16" s="32" t="s">
        <v>404</v>
      </c>
      <c r="D16" s="43">
        <v>561.08</v>
      </c>
      <c r="E16" s="37">
        <v>0</v>
      </c>
      <c r="F16" s="108">
        <v>561.08</v>
      </c>
    </row>
    <row r="17" spans="1:6" ht="28.5">
      <c r="A17" s="31">
        <v>11</v>
      </c>
      <c r="B17" s="32" t="s">
        <v>396</v>
      </c>
      <c r="C17" s="32" t="s">
        <v>405</v>
      </c>
      <c r="D17" s="43">
        <v>3505.82</v>
      </c>
      <c r="E17" s="37">
        <v>0</v>
      </c>
      <c r="F17" s="108">
        <v>3505.82</v>
      </c>
    </row>
    <row r="18" spans="1:6" ht="28.5">
      <c r="A18" s="31">
        <v>12</v>
      </c>
      <c r="B18" s="32" t="s">
        <v>397</v>
      </c>
      <c r="C18" s="32" t="s">
        <v>406</v>
      </c>
      <c r="D18" s="43">
        <v>459.55</v>
      </c>
      <c r="E18" s="37">
        <v>0</v>
      </c>
      <c r="F18" s="108">
        <v>459.55</v>
      </c>
    </row>
    <row r="20" spans="1:2" ht="15">
      <c r="A20" s="16"/>
      <c r="B20" s="16" t="s">
        <v>807</v>
      </c>
    </row>
    <row r="21" spans="2:6" ht="30" customHeight="1">
      <c r="B21" s="220" t="s">
        <v>37</v>
      </c>
      <c r="C21" s="220"/>
      <c r="D21" s="220"/>
      <c r="E21" s="220" t="s">
        <v>38</v>
      </c>
      <c r="F21" s="220"/>
    </row>
    <row r="22" spans="2:6" ht="60" customHeight="1">
      <c r="B22" s="221" t="s">
        <v>355</v>
      </c>
      <c r="C22" s="261"/>
      <c r="D22" s="222"/>
      <c r="E22" s="211">
        <v>0</v>
      </c>
      <c r="F22" s="211"/>
    </row>
    <row r="23" spans="1:6" ht="19.5" customHeight="1">
      <c r="A23" s="17" t="s">
        <v>39</v>
      </c>
      <c r="B23" s="243"/>
      <c r="C23" s="243"/>
      <c r="D23" s="243"/>
      <c r="E23" s="211"/>
      <c r="F23" s="211"/>
    </row>
    <row r="24" spans="2:6" ht="19.5" customHeight="1">
      <c r="B24" s="230"/>
      <c r="C24" s="230"/>
      <c r="D24" s="230"/>
      <c r="E24" s="211"/>
      <c r="F24" s="211"/>
    </row>
    <row r="25" spans="2:6" ht="19.5" customHeight="1">
      <c r="B25" s="230"/>
      <c r="C25" s="230"/>
      <c r="D25" s="230"/>
      <c r="E25" s="211"/>
      <c r="F25" s="211"/>
    </row>
    <row r="26" spans="2:6" ht="19.5" customHeight="1">
      <c r="B26" s="230"/>
      <c r="C26" s="230"/>
      <c r="D26" s="230"/>
      <c r="E26" s="211"/>
      <c r="F26" s="211"/>
    </row>
    <row r="27" spans="2:6" ht="19.5" customHeight="1">
      <c r="B27" s="230"/>
      <c r="C27" s="230"/>
      <c r="D27" s="230"/>
      <c r="E27" s="211"/>
      <c r="F27" s="211"/>
    </row>
    <row r="28" ht="24.75" customHeight="1">
      <c r="A28" s="16" t="s">
        <v>40</v>
      </c>
    </row>
  </sheetData>
  <sheetProtection/>
  <mergeCells count="18">
    <mergeCell ref="A1:F1"/>
    <mergeCell ref="A2:F2"/>
    <mergeCell ref="B27:D27"/>
    <mergeCell ref="E26:F26"/>
    <mergeCell ref="E27:F27"/>
    <mergeCell ref="B24:D24"/>
    <mergeCell ref="E23:F23"/>
    <mergeCell ref="B25:D25"/>
    <mergeCell ref="E24:F24"/>
    <mergeCell ref="B26:D26"/>
    <mergeCell ref="E25:F25"/>
    <mergeCell ref="B23:D23"/>
    <mergeCell ref="A3:F3"/>
    <mergeCell ref="E22:F22"/>
    <mergeCell ref="D4:F4"/>
    <mergeCell ref="B21:D21"/>
    <mergeCell ref="E21:F21"/>
    <mergeCell ref="B22:D22"/>
  </mergeCells>
  <printOptions/>
  <pageMargins left="0.7" right="0.7" top="0.75" bottom="0.75" header="0.3" footer="0.3"/>
  <pageSetup horizontalDpi="600" verticalDpi="600" orientation="landscape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V34"/>
  <sheetViews>
    <sheetView showGridLines="0" view="pageBreakPreview" zoomScale="60" zoomScalePageLayoutView="0" workbookViewId="0" topLeftCell="A4">
      <selection activeCell="H28" sqref="H28:I28"/>
    </sheetView>
  </sheetViews>
  <sheetFormatPr defaultColWidth="9.140625" defaultRowHeight="15"/>
  <cols>
    <col min="1" max="1" width="6.57421875" style="14" customWidth="1"/>
    <col min="2" max="2" width="20.00390625" style="14" customWidth="1"/>
    <col min="3" max="3" width="30.421875" style="14" customWidth="1"/>
    <col min="4" max="4" width="12.7109375" style="14" customWidth="1"/>
    <col min="5" max="5" width="9.7109375" style="14" customWidth="1"/>
    <col min="6" max="6" width="11.421875" style="14" customWidth="1"/>
    <col min="7" max="7" width="4.28125" style="14" customWidth="1"/>
    <col min="8" max="8" width="10.57421875" style="14" customWidth="1"/>
    <col min="9" max="9" width="11.28125" style="14" customWidth="1"/>
    <col min="10" max="10" width="12.28125" style="14" customWidth="1"/>
    <col min="11" max="11" width="4.28125" style="14" customWidth="1"/>
    <col min="12" max="12" width="12.57421875" style="14" customWidth="1"/>
    <col min="13" max="13" width="11.7109375" style="14" customWidth="1"/>
    <col min="14" max="14" width="12.28125" style="14" customWidth="1"/>
    <col min="15" max="15" width="4.28125" style="14" customWidth="1"/>
    <col min="16" max="16" width="12.421875" style="14" customWidth="1"/>
    <col min="17" max="17" width="12.8515625" style="14" customWidth="1"/>
    <col min="18" max="18" width="11.7109375" style="14" customWidth="1"/>
    <col min="19" max="19" width="4.8515625" style="14" customWidth="1"/>
    <col min="20" max="20" width="11.7109375" style="14" customWidth="1"/>
    <col min="21" max="21" width="11.8515625" style="14" customWidth="1"/>
    <col min="22" max="22" width="11.57421875" style="14" customWidth="1"/>
    <col min="23" max="16384" width="9.140625" style="14" customWidth="1"/>
  </cols>
  <sheetData>
    <row r="1" spans="1:22" s="50" customFormat="1" ht="15">
      <c r="A1" s="201" t="s">
        <v>805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</row>
    <row r="2" spans="1:22" s="50" customFormat="1" ht="15">
      <c r="A2" s="201" t="s">
        <v>806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</row>
    <row r="3" spans="1:22" ht="15" customHeight="1">
      <c r="A3" s="223" t="s">
        <v>56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</row>
    <row r="4" ht="15" thickBot="1"/>
    <row r="5" spans="2:22" ht="38.25" customHeight="1" thickBot="1">
      <c r="B5" s="12"/>
      <c r="C5" s="110"/>
      <c r="D5" s="214" t="s">
        <v>461</v>
      </c>
      <c r="E5" s="215"/>
      <c r="F5" s="216"/>
      <c r="G5" s="98"/>
      <c r="H5" s="231" t="s">
        <v>466</v>
      </c>
      <c r="I5" s="232"/>
      <c r="J5" s="233"/>
      <c r="K5" s="98"/>
      <c r="L5" s="214" t="s">
        <v>471</v>
      </c>
      <c r="M5" s="215"/>
      <c r="N5" s="216"/>
      <c r="O5" s="111"/>
      <c r="P5" s="231" t="s">
        <v>511</v>
      </c>
      <c r="Q5" s="232"/>
      <c r="R5" s="233"/>
      <c r="S5" s="98"/>
      <c r="T5" s="231" t="s">
        <v>521</v>
      </c>
      <c r="U5" s="232"/>
      <c r="V5" s="233"/>
    </row>
    <row r="6" spans="2:19" ht="19.5" customHeight="1">
      <c r="B6" s="16" t="s">
        <v>808</v>
      </c>
      <c r="G6" s="98"/>
      <c r="K6" s="98"/>
      <c r="O6" s="98"/>
      <c r="S6" s="98"/>
    </row>
    <row r="7" spans="1:22" ht="30">
      <c r="A7" s="21" t="s">
        <v>41</v>
      </c>
      <c r="B7" s="21" t="s">
        <v>32</v>
      </c>
      <c r="C7" s="21" t="s">
        <v>33</v>
      </c>
      <c r="D7" s="20" t="s">
        <v>34</v>
      </c>
      <c r="E7" s="20" t="s">
        <v>35</v>
      </c>
      <c r="F7" s="20" t="s">
        <v>36</v>
      </c>
      <c r="G7" s="102"/>
      <c r="H7" s="20" t="s">
        <v>34</v>
      </c>
      <c r="I7" s="20" t="s">
        <v>35</v>
      </c>
      <c r="J7" s="20" t="s">
        <v>36</v>
      </c>
      <c r="K7" s="98"/>
      <c r="L7" s="20" t="s">
        <v>34</v>
      </c>
      <c r="M7" s="20" t="s">
        <v>35</v>
      </c>
      <c r="N7" s="20" t="s">
        <v>36</v>
      </c>
      <c r="O7" s="98"/>
      <c r="P7" s="20" t="s">
        <v>34</v>
      </c>
      <c r="Q7" s="20" t="s">
        <v>35</v>
      </c>
      <c r="R7" s="20" t="s">
        <v>36</v>
      </c>
      <c r="S7" s="98"/>
      <c r="T7" s="20" t="s">
        <v>34</v>
      </c>
      <c r="U7" s="20" t="s">
        <v>35</v>
      </c>
      <c r="V7" s="20" t="s">
        <v>36</v>
      </c>
    </row>
    <row r="8" spans="1:22" ht="19.5" customHeight="1">
      <c r="A8" s="23">
        <v>1</v>
      </c>
      <c r="B8" s="24" t="s">
        <v>296</v>
      </c>
      <c r="C8" s="14" t="s">
        <v>297</v>
      </c>
      <c r="D8" s="18"/>
      <c r="E8" s="19"/>
      <c r="F8" s="18"/>
      <c r="G8" s="98"/>
      <c r="H8" s="18"/>
      <c r="I8" s="30"/>
      <c r="J8" s="18"/>
      <c r="K8" s="98"/>
      <c r="L8" s="18" t="s">
        <v>472</v>
      </c>
      <c r="M8" s="30"/>
      <c r="N8" s="18"/>
      <c r="O8" s="98"/>
      <c r="P8" s="18"/>
      <c r="Q8" s="42"/>
      <c r="R8" s="18"/>
      <c r="S8" s="98"/>
      <c r="T8" s="18"/>
      <c r="U8" s="42"/>
      <c r="V8" s="18"/>
    </row>
    <row r="9" spans="1:22" ht="19.5" customHeight="1">
      <c r="A9" s="23">
        <v>2</v>
      </c>
      <c r="B9" s="24" t="s">
        <v>298</v>
      </c>
      <c r="C9" s="14" t="s">
        <v>299</v>
      </c>
      <c r="D9" s="18"/>
      <c r="E9" s="19"/>
      <c r="F9" s="18"/>
      <c r="G9" s="98"/>
      <c r="H9" s="18"/>
      <c r="I9" s="30"/>
      <c r="J9" s="18"/>
      <c r="K9" s="98"/>
      <c r="L9" s="18" t="s">
        <v>472</v>
      </c>
      <c r="M9" s="30"/>
      <c r="N9" s="18"/>
      <c r="O9" s="98"/>
      <c r="P9" s="18"/>
      <c r="Q9" s="42"/>
      <c r="R9" s="18"/>
      <c r="S9" s="98"/>
      <c r="T9" s="18"/>
      <c r="U9" s="42"/>
      <c r="V9" s="18"/>
    </row>
    <row r="10" spans="1:22" ht="19.5" customHeight="1">
      <c r="A10" s="23">
        <v>3</v>
      </c>
      <c r="B10" s="24">
        <v>372799</v>
      </c>
      <c r="C10" s="14" t="s">
        <v>300</v>
      </c>
      <c r="D10" s="18"/>
      <c r="E10" s="19"/>
      <c r="F10" s="18"/>
      <c r="G10" s="98"/>
      <c r="H10" s="18"/>
      <c r="I10" s="30"/>
      <c r="J10" s="18"/>
      <c r="K10" s="98"/>
      <c r="L10" s="18" t="s">
        <v>472</v>
      </c>
      <c r="M10" s="30"/>
      <c r="N10" s="18"/>
      <c r="O10" s="98"/>
      <c r="P10" s="18"/>
      <c r="Q10" s="42"/>
      <c r="R10" s="18"/>
      <c r="S10" s="98"/>
      <c r="T10" s="18"/>
      <c r="U10" s="42"/>
      <c r="V10" s="18"/>
    </row>
    <row r="11" spans="1:22" ht="19.5" customHeight="1">
      <c r="A11" s="23">
        <v>4</v>
      </c>
      <c r="B11" s="24" t="s">
        <v>301</v>
      </c>
      <c r="C11" s="14" t="s">
        <v>302</v>
      </c>
      <c r="D11" s="18"/>
      <c r="E11" s="19"/>
      <c r="F11" s="18"/>
      <c r="G11" s="98"/>
      <c r="H11" s="18"/>
      <c r="I11" s="30"/>
      <c r="J11" s="18"/>
      <c r="K11" s="98"/>
      <c r="L11" s="18">
        <v>833</v>
      </c>
      <c r="M11" s="30">
        <v>0.35</v>
      </c>
      <c r="N11" s="18">
        <v>541.45</v>
      </c>
      <c r="O11" s="98"/>
      <c r="P11" s="18"/>
      <c r="Q11" s="42"/>
      <c r="R11" s="18"/>
      <c r="S11" s="98"/>
      <c r="T11" s="18"/>
      <c r="U11" s="42"/>
      <c r="V11" s="18"/>
    </row>
    <row r="12" spans="1:22" ht="19.5" customHeight="1">
      <c r="A12" s="23">
        <v>5</v>
      </c>
      <c r="B12" s="24" t="s">
        <v>303</v>
      </c>
      <c r="C12" s="14" t="s">
        <v>304</v>
      </c>
      <c r="D12" s="18"/>
      <c r="E12" s="19"/>
      <c r="F12" s="18"/>
      <c r="G12" s="98"/>
      <c r="H12" s="18"/>
      <c r="I12" s="30"/>
      <c r="J12" s="18"/>
      <c r="K12" s="98"/>
      <c r="L12" s="18">
        <v>659.12</v>
      </c>
      <c r="M12" s="30">
        <v>0.6</v>
      </c>
      <c r="N12" s="18">
        <v>263.65</v>
      </c>
      <c r="O12" s="98"/>
      <c r="P12" s="18">
        <v>296</v>
      </c>
      <c r="Q12" s="42">
        <v>0.22</v>
      </c>
      <c r="R12" s="18">
        <v>230.88</v>
      </c>
      <c r="S12" s="98"/>
      <c r="T12" s="18"/>
      <c r="U12" s="42"/>
      <c r="V12" s="18"/>
    </row>
    <row r="13" spans="1:22" ht="19.5" customHeight="1">
      <c r="A13" s="23">
        <v>6</v>
      </c>
      <c r="B13" s="24" t="s">
        <v>305</v>
      </c>
      <c r="C13" s="14" t="s">
        <v>306</v>
      </c>
      <c r="D13" s="18"/>
      <c r="E13" s="19"/>
      <c r="F13" s="18"/>
      <c r="G13" s="98"/>
      <c r="H13" s="18"/>
      <c r="I13" s="30"/>
      <c r="J13" s="18"/>
      <c r="K13" s="98"/>
      <c r="L13" s="18">
        <v>1042.8</v>
      </c>
      <c r="M13" s="30">
        <v>0.6</v>
      </c>
      <c r="N13" s="18">
        <v>417.12</v>
      </c>
      <c r="O13" s="98"/>
      <c r="P13" s="18">
        <v>547.5</v>
      </c>
      <c r="Q13" s="42">
        <v>0.67</v>
      </c>
      <c r="R13" s="18">
        <v>366.82</v>
      </c>
      <c r="S13" s="98"/>
      <c r="T13" s="18"/>
      <c r="U13" s="42"/>
      <c r="V13" s="18"/>
    </row>
    <row r="14" spans="1:22" ht="19.5" customHeight="1">
      <c r="A14" s="23">
        <v>7</v>
      </c>
      <c r="B14" s="24" t="s">
        <v>307</v>
      </c>
      <c r="C14" s="14" t="s">
        <v>308</v>
      </c>
      <c r="D14" s="18"/>
      <c r="E14" s="22"/>
      <c r="F14" s="18"/>
      <c r="G14" s="98"/>
      <c r="H14" s="18"/>
      <c r="I14" s="30"/>
      <c r="J14" s="18"/>
      <c r="K14" s="98"/>
      <c r="L14" s="18" t="s">
        <v>472</v>
      </c>
      <c r="M14" s="30"/>
      <c r="N14" s="18"/>
      <c r="O14" s="98"/>
      <c r="P14" s="18"/>
      <c r="Q14" s="42"/>
      <c r="R14" s="18"/>
      <c r="S14" s="98"/>
      <c r="T14" s="18"/>
      <c r="U14" s="42"/>
      <c r="V14" s="18"/>
    </row>
    <row r="15" spans="1:22" ht="19.5" customHeight="1">
      <c r="A15" s="23">
        <v>8</v>
      </c>
      <c r="B15" s="24">
        <v>7080226</v>
      </c>
      <c r="C15" s="14" t="s">
        <v>309</v>
      </c>
      <c r="D15" s="18"/>
      <c r="E15" s="19"/>
      <c r="F15" s="18"/>
      <c r="G15" s="98"/>
      <c r="H15" s="18"/>
      <c r="I15" s="30"/>
      <c r="J15" s="18"/>
      <c r="K15" s="98"/>
      <c r="L15" s="18" t="s">
        <v>472</v>
      </c>
      <c r="M15" s="30"/>
      <c r="N15" s="18"/>
      <c r="O15" s="98"/>
      <c r="P15" s="18"/>
      <c r="Q15" s="42"/>
      <c r="R15" s="18"/>
      <c r="S15" s="98"/>
      <c r="T15" s="18"/>
      <c r="U15" s="42"/>
      <c r="V15" s="18"/>
    </row>
    <row r="16" spans="1:22" ht="19.5" customHeight="1">
      <c r="A16" s="23">
        <v>9</v>
      </c>
      <c r="B16" s="24" t="s">
        <v>310</v>
      </c>
      <c r="C16" s="14" t="s">
        <v>311</v>
      </c>
      <c r="D16" s="18"/>
      <c r="E16" s="19"/>
      <c r="F16" s="18"/>
      <c r="G16" s="98"/>
      <c r="H16" s="18"/>
      <c r="I16" s="30"/>
      <c r="J16" s="18"/>
      <c r="K16" s="98"/>
      <c r="L16" s="18" t="s">
        <v>472</v>
      </c>
      <c r="M16" s="30"/>
      <c r="N16" s="18"/>
      <c r="O16" s="98"/>
      <c r="P16" s="18"/>
      <c r="Q16" s="42"/>
      <c r="R16" s="18"/>
      <c r="S16" s="98"/>
      <c r="T16" s="18"/>
      <c r="U16" s="42"/>
      <c r="V16" s="18"/>
    </row>
    <row r="17" spans="1:22" ht="19.5" customHeight="1">
      <c r="A17" s="23">
        <v>10</v>
      </c>
      <c r="B17" s="24" t="s">
        <v>312</v>
      </c>
      <c r="C17" s="14" t="s">
        <v>313</v>
      </c>
      <c r="D17" s="18"/>
      <c r="E17" s="19"/>
      <c r="F17" s="18"/>
      <c r="G17" s="98"/>
      <c r="H17" s="18"/>
      <c r="I17" s="30"/>
      <c r="J17" s="18"/>
      <c r="K17" s="98"/>
      <c r="L17" s="18" t="s">
        <v>472</v>
      </c>
      <c r="M17" s="30"/>
      <c r="N17" s="18"/>
      <c r="O17" s="98"/>
      <c r="P17" s="18"/>
      <c r="Q17" s="42"/>
      <c r="R17" s="18"/>
      <c r="S17" s="98"/>
      <c r="T17" s="18"/>
      <c r="U17" s="42"/>
      <c r="V17" s="18"/>
    </row>
    <row r="18" spans="1:22" ht="19.5" customHeight="1">
      <c r="A18" s="23">
        <v>11</v>
      </c>
      <c r="B18" s="24" t="s">
        <v>314</v>
      </c>
      <c r="C18" s="14" t="s">
        <v>315</v>
      </c>
      <c r="D18" s="18"/>
      <c r="E18" s="19"/>
      <c r="F18" s="18"/>
      <c r="G18" s="98"/>
      <c r="H18" s="18"/>
      <c r="I18" s="30"/>
      <c r="J18" s="18"/>
      <c r="K18" s="98"/>
      <c r="L18" s="18">
        <v>828.15</v>
      </c>
      <c r="M18" s="30">
        <v>0.56</v>
      </c>
      <c r="N18" s="18">
        <v>364.39</v>
      </c>
      <c r="O18" s="98"/>
      <c r="P18" s="18"/>
      <c r="Q18" s="42"/>
      <c r="R18" s="18"/>
      <c r="S18" s="98"/>
      <c r="T18" s="18"/>
      <c r="U18" s="42"/>
      <c r="V18" s="18"/>
    </row>
    <row r="19" spans="1:22" ht="19.5" customHeight="1">
      <c r="A19" s="23">
        <v>12</v>
      </c>
      <c r="B19" s="24" t="s">
        <v>316</v>
      </c>
      <c r="C19" s="14" t="s">
        <v>317</v>
      </c>
      <c r="D19" s="18"/>
      <c r="E19" s="19"/>
      <c r="F19" s="18"/>
      <c r="G19" s="98"/>
      <c r="H19" s="18"/>
      <c r="I19" s="30"/>
      <c r="J19" s="18"/>
      <c r="K19" s="98"/>
      <c r="L19" s="18">
        <v>897.01</v>
      </c>
      <c r="M19" s="30">
        <v>0.4</v>
      </c>
      <c r="N19" s="18">
        <v>538.21</v>
      </c>
      <c r="O19" s="98"/>
      <c r="P19" s="18"/>
      <c r="Q19" s="42"/>
      <c r="R19" s="18"/>
      <c r="S19" s="98"/>
      <c r="T19" s="18"/>
      <c r="U19" s="42"/>
      <c r="V19" s="18"/>
    </row>
    <row r="20" spans="1:22" ht="28.5">
      <c r="A20" s="31">
        <v>13</v>
      </c>
      <c r="B20" s="33" t="s">
        <v>407</v>
      </c>
      <c r="C20" s="33" t="s">
        <v>408</v>
      </c>
      <c r="D20" s="18"/>
      <c r="E20" s="29"/>
      <c r="F20" s="18"/>
      <c r="G20" s="98"/>
      <c r="H20" s="18"/>
      <c r="I20" s="30"/>
      <c r="J20" s="18"/>
      <c r="K20" s="98"/>
      <c r="L20" s="18">
        <v>247.66</v>
      </c>
      <c r="M20" s="30">
        <v>0.7</v>
      </c>
      <c r="N20" s="18">
        <v>74.3</v>
      </c>
      <c r="O20" s="98"/>
      <c r="P20" s="18"/>
      <c r="Q20" s="42"/>
      <c r="R20" s="18"/>
      <c r="S20" s="98"/>
      <c r="T20" s="18">
        <v>213.84</v>
      </c>
      <c r="U20" s="42">
        <v>0.4</v>
      </c>
      <c r="V20" s="18">
        <v>128.3</v>
      </c>
    </row>
    <row r="21" spans="1:22" ht="15">
      <c r="A21" s="31">
        <v>14</v>
      </c>
      <c r="B21" s="33" t="s">
        <v>409</v>
      </c>
      <c r="C21" s="33" t="s">
        <v>410</v>
      </c>
      <c r="D21" s="18"/>
      <c r="E21" s="29"/>
      <c r="F21" s="18"/>
      <c r="G21" s="98"/>
      <c r="H21" s="18"/>
      <c r="I21" s="30"/>
      <c r="J21" s="18"/>
      <c r="K21" s="98"/>
      <c r="L21" s="18">
        <v>311.39</v>
      </c>
      <c r="M21" s="30">
        <v>0.4</v>
      </c>
      <c r="N21" s="18">
        <v>187.01</v>
      </c>
      <c r="O21" s="98"/>
      <c r="P21" s="18"/>
      <c r="Q21" s="42"/>
      <c r="R21" s="18"/>
      <c r="S21" s="98"/>
      <c r="T21" s="18"/>
      <c r="U21" s="42"/>
      <c r="V21" s="18"/>
    </row>
    <row r="22" spans="1:22" ht="15">
      <c r="A22" s="31">
        <v>15</v>
      </c>
      <c r="B22" s="33" t="s">
        <v>411</v>
      </c>
      <c r="C22" s="35" t="s">
        <v>412</v>
      </c>
      <c r="D22" s="18"/>
      <c r="E22" s="29"/>
      <c r="F22" s="18"/>
      <c r="G22" s="98"/>
      <c r="H22" s="18"/>
      <c r="I22" s="30"/>
      <c r="J22" s="18"/>
      <c r="K22" s="98"/>
      <c r="L22" s="18">
        <v>91.76</v>
      </c>
      <c r="M22" s="30">
        <v>0.7</v>
      </c>
      <c r="N22" s="18">
        <v>27.53</v>
      </c>
      <c r="O22" s="98"/>
      <c r="P22" s="18"/>
      <c r="Q22" s="42"/>
      <c r="R22" s="18"/>
      <c r="S22" s="98"/>
      <c r="T22" s="18">
        <v>44.31</v>
      </c>
      <c r="U22" s="42">
        <v>0.4</v>
      </c>
      <c r="V22" s="18">
        <v>26.59</v>
      </c>
    </row>
    <row r="23" spans="1:22" ht="28.5">
      <c r="A23" s="31">
        <v>16</v>
      </c>
      <c r="B23" s="33" t="s">
        <v>413</v>
      </c>
      <c r="C23" s="33" t="s">
        <v>414</v>
      </c>
      <c r="D23" s="18"/>
      <c r="E23" s="29"/>
      <c r="F23" s="18"/>
      <c r="G23" s="98"/>
      <c r="H23" s="18"/>
      <c r="I23" s="30"/>
      <c r="J23" s="18"/>
      <c r="K23" s="98"/>
      <c r="L23" s="18">
        <v>897.01</v>
      </c>
      <c r="M23" s="30">
        <v>0.4</v>
      </c>
      <c r="N23" s="18">
        <v>538.21</v>
      </c>
      <c r="O23" s="98"/>
      <c r="P23" s="18"/>
      <c r="Q23" s="42"/>
      <c r="R23" s="18"/>
      <c r="S23" s="98"/>
      <c r="T23" s="18"/>
      <c r="U23" s="42"/>
      <c r="V23" s="18"/>
    </row>
    <row r="24" spans="1:22" ht="24.75" customHeight="1">
      <c r="A24" s="31">
        <v>17</v>
      </c>
      <c r="B24" s="33" t="s">
        <v>415</v>
      </c>
      <c r="C24" s="33" t="s">
        <v>416</v>
      </c>
      <c r="D24" s="18"/>
      <c r="E24" s="29"/>
      <c r="F24" s="18"/>
      <c r="G24" s="98"/>
      <c r="H24" s="18"/>
      <c r="I24" s="30"/>
      <c r="J24" s="18"/>
      <c r="K24" s="98"/>
      <c r="L24" s="18">
        <v>18.25</v>
      </c>
      <c r="M24" s="30">
        <v>0.7</v>
      </c>
      <c r="N24" s="18">
        <v>5.47</v>
      </c>
      <c r="O24" s="98"/>
      <c r="P24" s="18"/>
      <c r="Q24" s="42"/>
      <c r="R24" s="18"/>
      <c r="S24" s="98"/>
      <c r="T24" s="18">
        <v>11.27</v>
      </c>
      <c r="U24" s="42">
        <v>0.73</v>
      </c>
      <c r="V24" s="18">
        <v>3.04</v>
      </c>
    </row>
    <row r="25" spans="7:19" ht="14.25">
      <c r="G25" s="98"/>
      <c r="K25" s="98"/>
      <c r="O25" s="98"/>
      <c r="S25" s="98"/>
    </row>
    <row r="26" spans="2:19" ht="15">
      <c r="B26" s="16"/>
      <c r="C26" s="16" t="s">
        <v>807</v>
      </c>
      <c r="G26" s="98"/>
      <c r="K26" s="98"/>
      <c r="O26" s="98"/>
      <c r="S26" s="98"/>
    </row>
    <row r="27" spans="3:22" ht="30" customHeight="1">
      <c r="C27" s="220" t="s">
        <v>37</v>
      </c>
      <c r="D27" s="220"/>
      <c r="E27" s="212" t="s">
        <v>38</v>
      </c>
      <c r="F27" s="212"/>
      <c r="G27" s="98"/>
      <c r="H27" s="234" t="s">
        <v>37</v>
      </c>
      <c r="I27" s="235"/>
      <c r="J27" s="77" t="s">
        <v>38</v>
      </c>
      <c r="K27" s="98"/>
      <c r="L27" s="234" t="s">
        <v>37</v>
      </c>
      <c r="M27" s="235"/>
      <c r="N27" s="77" t="s">
        <v>38</v>
      </c>
      <c r="O27" s="98"/>
      <c r="P27" s="234" t="s">
        <v>37</v>
      </c>
      <c r="Q27" s="235"/>
      <c r="R27" s="77" t="s">
        <v>38</v>
      </c>
      <c r="S27" s="98"/>
      <c r="T27" s="234" t="s">
        <v>37</v>
      </c>
      <c r="U27" s="235"/>
      <c r="V27" s="77" t="s">
        <v>38</v>
      </c>
    </row>
    <row r="28" spans="3:22" ht="140.25" customHeight="1">
      <c r="C28" s="221" t="s">
        <v>356</v>
      </c>
      <c r="D28" s="222"/>
      <c r="E28" s="211"/>
      <c r="F28" s="211"/>
      <c r="G28" s="98"/>
      <c r="H28" s="238" t="s">
        <v>356</v>
      </c>
      <c r="I28" s="253"/>
      <c r="J28" s="88"/>
      <c r="K28" s="98"/>
      <c r="L28" s="238" t="s">
        <v>356</v>
      </c>
      <c r="M28" s="239"/>
      <c r="N28" s="88"/>
      <c r="O28" s="98"/>
      <c r="P28" s="238" t="s">
        <v>356</v>
      </c>
      <c r="Q28" s="239"/>
      <c r="R28" s="88"/>
      <c r="S28" s="98"/>
      <c r="T28" s="238" t="s">
        <v>356</v>
      </c>
      <c r="U28" s="239"/>
      <c r="V28" s="88"/>
    </row>
    <row r="29" spans="2:22" ht="33" customHeight="1">
      <c r="B29" s="17" t="s">
        <v>39</v>
      </c>
      <c r="C29" s="243"/>
      <c r="D29" s="243"/>
      <c r="E29" s="211"/>
      <c r="F29" s="211"/>
      <c r="G29" s="98"/>
      <c r="H29" s="254"/>
      <c r="I29" s="255"/>
      <c r="J29" s="88"/>
      <c r="K29" s="98"/>
      <c r="L29" s="254"/>
      <c r="M29" s="255"/>
      <c r="N29" s="78"/>
      <c r="O29" s="98"/>
      <c r="P29" s="236" t="s">
        <v>456</v>
      </c>
      <c r="Q29" s="237"/>
      <c r="R29" s="78">
        <v>0.03</v>
      </c>
      <c r="S29" s="98"/>
      <c r="T29" s="271" t="s">
        <v>522</v>
      </c>
      <c r="U29" s="272"/>
      <c r="V29" s="78">
        <v>0.4</v>
      </c>
    </row>
    <row r="30" spans="3:22" ht="30.75" customHeight="1">
      <c r="C30" s="230" t="s">
        <v>453</v>
      </c>
      <c r="D30" s="230"/>
      <c r="E30" s="211">
        <v>0</v>
      </c>
      <c r="F30" s="211"/>
      <c r="G30" s="98"/>
      <c r="H30" s="273" t="s">
        <v>463</v>
      </c>
      <c r="I30" s="274"/>
      <c r="J30" s="78">
        <v>0.65</v>
      </c>
      <c r="K30" s="98"/>
      <c r="L30" s="236" t="s">
        <v>473</v>
      </c>
      <c r="M30" s="237"/>
      <c r="N30" s="78">
        <v>0.5</v>
      </c>
      <c r="O30" s="98"/>
      <c r="P30" s="256"/>
      <c r="Q30" s="257"/>
      <c r="R30" s="88"/>
      <c r="S30" s="98"/>
      <c r="T30" s="271" t="s">
        <v>523</v>
      </c>
      <c r="U30" s="272"/>
      <c r="V30" s="78">
        <v>0.73</v>
      </c>
    </row>
    <row r="31" spans="3:22" ht="19.5" customHeight="1">
      <c r="C31" s="230" t="s">
        <v>454</v>
      </c>
      <c r="D31" s="230"/>
      <c r="E31" s="211">
        <v>0</v>
      </c>
      <c r="F31" s="211"/>
      <c r="G31" s="98"/>
      <c r="H31" s="273" t="s">
        <v>464</v>
      </c>
      <c r="I31" s="274"/>
      <c r="J31" s="78">
        <v>0.44</v>
      </c>
      <c r="K31" s="98"/>
      <c r="L31" s="236" t="s">
        <v>456</v>
      </c>
      <c r="M31" s="237"/>
      <c r="N31" s="78">
        <v>0.55</v>
      </c>
      <c r="O31" s="98"/>
      <c r="P31" s="256"/>
      <c r="Q31" s="257"/>
      <c r="R31" s="88"/>
      <c r="S31" s="98"/>
      <c r="T31" s="256"/>
      <c r="U31" s="257"/>
      <c r="V31" s="78"/>
    </row>
    <row r="32" spans="3:22" ht="19.5" customHeight="1">
      <c r="C32" s="230" t="s">
        <v>455</v>
      </c>
      <c r="D32" s="230"/>
      <c r="E32" s="211">
        <v>0</v>
      </c>
      <c r="F32" s="211"/>
      <c r="G32" s="98"/>
      <c r="H32" s="273" t="s">
        <v>465</v>
      </c>
      <c r="I32" s="274"/>
      <c r="J32" s="78">
        <v>0.25</v>
      </c>
      <c r="K32" s="98"/>
      <c r="L32" s="236" t="s">
        <v>474</v>
      </c>
      <c r="M32" s="237"/>
      <c r="N32" s="78">
        <v>0.4</v>
      </c>
      <c r="O32" s="98"/>
      <c r="P32" s="256"/>
      <c r="Q32" s="257"/>
      <c r="R32" s="88"/>
      <c r="S32" s="98"/>
      <c r="T32" s="256"/>
      <c r="U32" s="257"/>
      <c r="V32" s="78"/>
    </row>
    <row r="33" spans="3:22" ht="19.5" customHeight="1">
      <c r="C33" s="230"/>
      <c r="D33" s="230"/>
      <c r="E33" s="211"/>
      <c r="F33" s="211"/>
      <c r="G33" s="98"/>
      <c r="H33" s="273" t="s">
        <v>456</v>
      </c>
      <c r="I33" s="274"/>
      <c r="J33" s="78">
        <v>0.25</v>
      </c>
      <c r="K33" s="98"/>
      <c r="L33" s="236" t="s">
        <v>475</v>
      </c>
      <c r="M33" s="237"/>
      <c r="N33" s="78">
        <v>0.4</v>
      </c>
      <c r="O33" s="98"/>
      <c r="P33" s="256"/>
      <c r="Q33" s="257"/>
      <c r="R33" s="88"/>
      <c r="S33" s="98"/>
      <c r="T33" s="256"/>
      <c r="U33" s="257"/>
      <c r="V33" s="78"/>
    </row>
    <row r="34" ht="24.75" customHeight="1">
      <c r="B34" s="16" t="s">
        <v>40</v>
      </c>
    </row>
  </sheetData>
  <sheetProtection/>
  <mergeCells count="50">
    <mergeCell ref="C33:D33"/>
    <mergeCell ref="E32:F32"/>
    <mergeCell ref="E33:F33"/>
    <mergeCell ref="C30:D30"/>
    <mergeCell ref="E29:F29"/>
    <mergeCell ref="C31:D31"/>
    <mergeCell ref="E30:F30"/>
    <mergeCell ref="C32:D32"/>
    <mergeCell ref="E31:F31"/>
    <mergeCell ref="C29:D29"/>
    <mergeCell ref="A1:V1"/>
    <mergeCell ref="A2:V2"/>
    <mergeCell ref="A3:V3"/>
    <mergeCell ref="E28:F28"/>
    <mergeCell ref="C27:D27"/>
    <mergeCell ref="E27:F27"/>
    <mergeCell ref="P5:R5"/>
    <mergeCell ref="T5:V5"/>
    <mergeCell ref="C28:D28"/>
    <mergeCell ref="L5:N5"/>
    <mergeCell ref="D5:F5"/>
    <mergeCell ref="H5:J5"/>
    <mergeCell ref="H28:I28"/>
    <mergeCell ref="H29:I29"/>
    <mergeCell ref="H30:I30"/>
    <mergeCell ref="H31:I31"/>
    <mergeCell ref="H33:I33"/>
    <mergeCell ref="L28:M28"/>
    <mergeCell ref="L29:M29"/>
    <mergeCell ref="L30:M30"/>
    <mergeCell ref="L31:M31"/>
    <mergeCell ref="L32:M32"/>
    <mergeCell ref="L33:M33"/>
    <mergeCell ref="H32:I32"/>
    <mergeCell ref="P27:Q27"/>
    <mergeCell ref="L27:M27"/>
    <mergeCell ref="H27:I27"/>
    <mergeCell ref="P28:Q28"/>
    <mergeCell ref="P29:Q29"/>
    <mergeCell ref="P30:Q30"/>
    <mergeCell ref="P31:Q31"/>
    <mergeCell ref="P32:Q32"/>
    <mergeCell ref="P33:Q33"/>
    <mergeCell ref="T27:U27"/>
    <mergeCell ref="T28:U28"/>
    <mergeCell ref="T29:U29"/>
    <mergeCell ref="T30:U30"/>
    <mergeCell ref="T31:U31"/>
    <mergeCell ref="T32:U32"/>
    <mergeCell ref="T33:U33"/>
  </mergeCells>
  <printOptions/>
  <pageMargins left="0.7" right="0.7" top="0.75" bottom="0.75" header="0.3" footer="0.3"/>
  <pageSetup horizontalDpi="600" verticalDpi="600" orientation="landscape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00"/>
  <sheetViews>
    <sheetView tabSelected="1" view="pageBreakPreview" zoomScaleSheetLayoutView="100" zoomScalePageLayoutView="0" workbookViewId="0" topLeftCell="E315">
      <selection activeCell="H401" sqref="H401"/>
    </sheetView>
  </sheetViews>
  <sheetFormatPr defaultColWidth="9.140625" defaultRowHeight="15"/>
  <cols>
    <col min="1" max="1" width="40.00390625" style="0" customWidth="1"/>
    <col min="2" max="2" width="12.7109375" style="0" customWidth="1"/>
    <col min="3" max="3" width="19.57421875" style="0" customWidth="1"/>
    <col min="4" max="4" width="27.57421875" style="0" customWidth="1"/>
    <col min="5" max="5" width="11.00390625" style="0" customWidth="1"/>
    <col min="6" max="6" width="21.7109375" style="0" customWidth="1"/>
    <col min="7" max="7" width="3.8515625" style="80" customWidth="1"/>
    <col min="8" max="8" width="46.421875" style="0" customWidth="1"/>
    <col min="10" max="10" width="13.57421875" style="0" customWidth="1"/>
    <col min="11" max="11" width="27.8515625" style="0" customWidth="1"/>
    <col min="12" max="12" width="14.421875" style="0" customWidth="1"/>
    <col min="13" max="13" width="30.140625" style="0" customWidth="1"/>
    <col min="14" max="14" width="9.140625" style="80" customWidth="1"/>
  </cols>
  <sheetData>
    <row r="1" spans="2:4" ht="15">
      <c r="B1" s="201" t="s">
        <v>805</v>
      </c>
      <c r="C1" s="201"/>
      <c r="D1" s="201"/>
    </row>
    <row r="2" spans="2:4" ht="15">
      <c r="B2" s="201" t="s">
        <v>806</v>
      </c>
      <c r="C2" s="201"/>
      <c r="D2" s="201"/>
    </row>
    <row r="3" spans="7:14" s="50" customFormat="1" ht="15">
      <c r="G3" s="80"/>
      <c r="N3" s="80"/>
    </row>
    <row r="4" spans="1:13" ht="15.75">
      <c r="A4" s="1" t="s">
        <v>0</v>
      </c>
      <c r="B4" s="185" t="s">
        <v>527</v>
      </c>
      <c r="C4" s="186"/>
      <c r="D4" s="187"/>
      <c r="E4" s="2"/>
      <c r="F4" s="50"/>
      <c r="H4" s="1" t="s">
        <v>0</v>
      </c>
      <c r="I4" s="185" t="s">
        <v>445</v>
      </c>
      <c r="J4" s="186"/>
      <c r="K4" s="187"/>
      <c r="L4" s="2"/>
      <c r="M4" s="50"/>
    </row>
    <row r="5" spans="1:13" ht="15">
      <c r="A5" s="1" t="s">
        <v>1</v>
      </c>
      <c r="B5" s="188" t="s">
        <v>528</v>
      </c>
      <c r="C5" s="189"/>
      <c r="D5" s="190"/>
      <c r="E5" s="2"/>
      <c r="F5" s="50"/>
      <c r="H5" s="1" t="s">
        <v>1</v>
      </c>
      <c r="I5" s="188" t="s">
        <v>540</v>
      </c>
      <c r="J5" s="189"/>
      <c r="K5" s="190"/>
      <c r="L5" s="2"/>
      <c r="M5" s="50"/>
    </row>
    <row r="6" spans="1:13" ht="15">
      <c r="A6" s="1" t="s">
        <v>2</v>
      </c>
      <c r="B6" s="188" t="s">
        <v>529</v>
      </c>
      <c r="C6" s="189"/>
      <c r="D6" s="190"/>
      <c r="E6" s="2"/>
      <c r="F6" s="50"/>
      <c r="H6" s="1" t="s">
        <v>2</v>
      </c>
      <c r="I6" s="188" t="s">
        <v>541</v>
      </c>
      <c r="J6" s="189"/>
      <c r="K6" s="190"/>
      <c r="L6" s="2"/>
      <c r="M6" s="50"/>
    </row>
    <row r="7" spans="1:13" ht="15">
      <c r="A7" s="1" t="s">
        <v>3</v>
      </c>
      <c r="B7" s="188" t="s">
        <v>530</v>
      </c>
      <c r="C7" s="189"/>
      <c r="D7" s="190"/>
      <c r="E7" s="2"/>
      <c r="F7" s="50"/>
      <c r="H7" s="1" t="s">
        <v>3</v>
      </c>
      <c r="I7" s="188" t="s">
        <v>542</v>
      </c>
      <c r="J7" s="189"/>
      <c r="K7" s="190"/>
      <c r="L7" s="2"/>
      <c r="M7" s="50"/>
    </row>
    <row r="8" spans="1:13" ht="15">
      <c r="A8" s="1" t="s">
        <v>4</v>
      </c>
      <c r="B8" s="188" t="s">
        <v>531</v>
      </c>
      <c r="C8" s="189"/>
      <c r="D8" s="190"/>
      <c r="E8" s="2"/>
      <c r="F8" s="50"/>
      <c r="H8" s="1" t="s">
        <v>4</v>
      </c>
      <c r="I8" s="188" t="s">
        <v>543</v>
      </c>
      <c r="J8" s="189"/>
      <c r="K8" s="190"/>
      <c r="L8" s="2"/>
      <c r="M8" s="50"/>
    </row>
    <row r="9" spans="1:13" ht="15">
      <c r="A9" s="1" t="s">
        <v>5</v>
      </c>
      <c r="B9" s="200" t="s">
        <v>532</v>
      </c>
      <c r="C9" s="192"/>
      <c r="D9" s="193"/>
      <c r="E9" s="3"/>
      <c r="F9" s="50"/>
      <c r="H9" s="1" t="s">
        <v>5</v>
      </c>
      <c r="I9" s="200" t="s">
        <v>544</v>
      </c>
      <c r="J9" s="192"/>
      <c r="K9" s="193"/>
      <c r="L9" s="3"/>
      <c r="M9" s="50"/>
    </row>
    <row r="10" spans="1:13" ht="15">
      <c r="A10" s="5" t="s">
        <v>6</v>
      </c>
      <c r="B10" s="6"/>
      <c r="C10" s="6"/>
      <c r="D10" s="25" t="s">
        <v>533</v>
      </c>
      <c r="E10" s="4"/>
      <c r="F10" s="50"/>
      <c r="H10" s="5" t="s">
        <v>6</v>
      </c>
      <c r="I10" s="6"/>
      <c r="J10" s="6"/>
      <c r="K10" s="25" t="s">
        <v>533</v>
      </c>
      <c r="L10" s="4"/>
      <c r="M10" s="50"/>
    </row>
    <row r="11" spans="1:13" ht="15">
      <c r="A11" s="5" t="s">
        <v>7</v>
      </c>
      <c r="B11" s="6"/>
      <c r="C11" s="6"/>
      <c r="D11" s="6"/>
      <c r="E11" s="4"/>
      <c r="F11" s="50"/>
      <c r="H11" s="5" t="s">
        <v>7</v>
      </c>
      <c r="I11" s="6"/>
      <c r="J11" s="6"/>
      <c r="K11" s="6"/>
      <c r="L11" s="4"/>
      <c r="M11" s="50"/>
    </row>
    <row r="12" spans="1:13" ht="15">
      <c r="A12" s="172" t="s">
        <v>8</v>
      </c>
      <c r="B12" s="173"/>
      <c r="C12" s="25" t="s">
        <v>534</v>
      </c>
      <c r="D12" s="6"/>
      <c r="E12" s="4"/>
      <c r="F12" s="50"/>
      <c r="H12" s="172" t="s">
        <v>8</v>
      </c>
      <c r="I12" s="173"/>
      <c r="J12" s="25" t="s">
        <v>534</v>
      </c>
      <c r="K12" s="6"/>
      <c r="L12" s="4"/>
      <c r="M12" s="50"/>
    </row>
    <row r="13" spans="1:13" ht="15">
      <c r="A13" s="172" t="s">
        <v>9</v>
      </c>
      <c r="B13" s="173"/>
      <c r="C13" s="8" t="s">
        <v>534</v>
      </c>
      <c r="D13" s="6"/>
      <c r="E13" s="4"/>
      <c r="F13" s="50"/>
      <c r="H13" s="172" t="s">
        <v>9</v>
      </c>
      <c r="I13" s="173"/>
      <c r="J13" s="8" t="s">
        <v>534</v>
      </c>
      <c r="K13" s="6"/>
      <c r="L13" s="4"/>
      <c r="M13" s="50"/>
    </row>
    <row r="14" spans="1:13" ht="15">
      <c r="A14" s="172" t="s">
        <v>10</v>
      </c>
      <c r="B14" s="173"/>
      <c r="C14" s="26" t="s">
        <v>534</v>
      </c>
      <c r="D14" s="6"/>
      <c r="E14" s="4"/>
      <c r="F14" s="50"/>
      <c r="H14" s="172" t="s">
        <v>10</v>
      </c>
      <c r="I14" s="173"/>
      <c r="J14" s="26" t="s">
        <v>534</v>
      </c>
      <c r="K14" s="6"/>
      <c r="L14" s="4"/>
      <c r="M14" s="50"/>
    </row>
    <row r="15" spans="1:13" ht="15">
      <c r="A15" s="10" t="s">
        <v>11</v>
      </c>
      <c r="B15" s="9"/>
      <c r="C15" s="25" t="s">
        <v>534</v>
      </c>
      <c r="D15" s="9"/>
      <c r="E15" s="11"/>
      <c r="F15" s="12"/>
      <c r="H15" s="10" t="s">
        <v>11</v>
      </c>
      <c r="I15" s="9"/>
      <c r="J15" s="25" t="s">
        <v>534</v>
      </c>
      <c r="K15" s="9"/>
      <c r="L15" s="11"/>
      <c r="M15" s="12"/>
    </row>
    <row r="16" spans="1:13" ht="15">
      <c r="A16" s="10" t="s">
        <v>12</v>
      </c>
      <c r="B16" s="9"/>
      <c r="C16" s="27" t="s">
        <v>483</v>
      </c>
      <c r="D16" s="9"/>
      <c r="E16" s="11"/>
      <c r="F16" s="12"/>
      <c r="H16" s="10" t="s">
        <v>12</v>
      </c>
      <c r="I16" s="9"/>
      <c r="J16" s="27"/>
      <c r="K16" s="9"/>
      <c r="L16" s="11"/>
      <c r="M16" s="12"/>
    </row>
    <row r="17" spans="1:13" ht="15">
      <c r="A17" s="10" t="s">
        <v>13</v>
      </c>
      <c r="B17" s="9"/>
      <c r="C17" s="27" t="s">
        <v>483</v>
      </c>
      <c r="D17" s="60" t="s">
        <v>14</v>
      </c>
      <c r="E17" s="11"/>
      <c r="F17" s="12"/>
      <c r="H17" s="10" t="s">
        <v>13</v>
      </c>
      <c r="I17" s="9"/>
      <c r="J17" s="27"/>
      <c r="K17" s="60" t="s">
        <v>14</v>
      </c>
      <c r="L17" s="11"/>
      <c r="M17" s="12"/>
    </row>
    <row r="18" spans="1:13" ht="15">
      <c r="A18" s="10" t="s">
        <v>361</v>
      </c>
      <c r="B18" s="9"/>
      <c r="C18" s="9"/>
      <c r="D18" s="9"/>
      <c r="E18" s="11"/>
      <c r="F18" s="12"/>
      <c r="H18" s="10" t="s">
        <v>361</v>
      </c>
      <c r="I18" s="9"/>
      <c r="J18" s="9"/>
      <c r="K18" s="9"/>
      <c r="L18" s="11"/>
      <c r="M18" s="12"/>
    </row>
    <row r="19" spans="1:13" ht="15">
      <c r="A19" s="9"/>
      <c r="B19" s="7" t="s">
        <v>15</v>
      </c>
      <c r="C19" s="25" t="s">
        <v>533</v>
      </c>
      <c r="D19" s="28"/>
      <c r="E19" s="11"/>
      <c r="F19" s="12"/>
      <c r="H19" s="9"/>
      <c r="I19" s="7" t="s">
        <v>15</v>
      </c>
      <c r="J19" s="25" t="s">
        <v>533</v>
      </c>
      <c r="K19" s="28"/>
      <c r="L19" s="11"/>
      <c r="M19" s="12"/>
    </row>
    <row r="20" spans="1:13" ht="29.25" customHeight="1">
      <c r="A20" s="172" t="s">
        <v>16</v>
      </c>
      <c r="B20" s="173"/>
      <c r="C20" s="26" t="s">
        <v>533</v>
      </c>
      <c r="D20" s="28"/>
      <c r="E20" s="11"/>
      <c r="F20" s="12"/>
      <c r="H20" s="172" t="s">
        <v>16</v>
      </c>
      <c r="I20" s="173"/>
      <c r="J20" s="26" t="s">
        <v>533</v>
      </c>
      <c r="K20" s="28"/>
      <c r="L20" s="11"/>
      <c r="M20" s="12"/>
    </row>
    <row r="21" spans="1:13" ht="15">
      <c r="A21" s="9"/>
      <c r="B21" s="7" t="s">
        <v>17</v>
      </c>
      <c r="C21" s="26" t="s">
        <v>533</v>
      </c>
      <c r="D21" s="28"/>
      <c r="E21" s="11"/>
      <c r="F21" s="12"/>
      <c r="H21" s="9"/>
      <c r="I21" s="7" t="s">
        <v>17</v>
      </c>
      <c r="J21" s="26" t="s">
        <v>533</v>
      </c>
      <c r="K21" s="28"/>
      <c r="L21" s="11"/>
      <c r="M21" s="12"/>
    </row>
    <row r="22" spans="1:13" ht="21" customHeight="1">
      <c r="A22" s="172" t="s">
        <v>18</v>
      </c>
      <c r="B22" s="173"/>
      <c r="C22" s="194" t="s">
        <v>559</v>
      </c>
      <c r="D22" s="195"/>
      <c r="E22" s="196"/>
      <c r="F22" s="12"/>
      <c r="H22" s="172" t="s">
        <v>18</v>
      </c>
      <c r="I22" s="173"/>
      <c r="J22" s="194" t="s">
        <v>544</v>
      </c>
      <c r="K22" s="195"/>
      <c r="L22" s="196"/>
      <c r="M22" s="12"/>
    </row>
    <row r="23" spans="1:13" ht="15">
      <c r="A23" s="9"/>
      <c r="B23" s="7" t="s">
        <v>19</v>
      </c>
      <c r="C23" s="25" t="s">
        <v>534</v>
      </c>
      <c r="D23" s="28"/>
      <c r="E23" s="11"/>
      <c r="F23" s="12"/>
      <c r="H23" s="9"/>
      <c r="I23" s="7" t="s">
        <v>19</v>
      </c>
      <c r="J23" s="25" t="s">
        <v>533</v>
      </c>
      <c r="K23" s="28"/>
      <c r="L23" s="11"/>
      <c r="M23" s="12"/>
    </row>
    <row r="24" spans="1:13" ht="14.25" customHeight="1">
      <c r="A24" s="172" t="s">
        <v>20</v>
      </c>
      <c r="B24" s="173"/>
      <c r="C24" s="197" t="s">
        <v>483</v>
      </c>
      <c r="D24" s="198"/>
      <c r="E24" s="11"/>
      <c r="F24" s="12"/>
      <c r="H24" s="172" t="s">
        <v>20</v>
      </c>
      <c r="I24" s="173"/>
      <c r="J24" s="194" t="s">
        <v>546</v>
      </c>
      <c r="K24" s="198"/>
      <c r="L24" s="11"/>
      <c r="M24" s="12"/>
    </row>
    <row r="25" spans="1:13" ht="15">
      <c r="A25" s="199" t="s">
        <v>21</v>
      </c>
      <c r="B25" s="199"/>
      <c r="C25" s="199"/>
      <c r="D25" s="199"/>
      <c r="E25" s="13"/>
      <c r="F25" s="50"/>
      <c r="H25" s="199" t="s">
        <v>21</v>
      </c>
      <c r="I25" s="199"/>
      <c r="J25" s="199"/>
      <c r="K25" s="199"/>
      <c r="L25" s="13"/>
      <c r="M25" s="50"/>
    </row>
    <row r="26" spans="1:13" ht="45.75" customHeight="1">
      <c r="A26" s="179" t="s">
        <v>22</v>
      </c>
      <c r="B26" s="180"/>
      <c r="C26" s="181"/>
      <c r="D26" s="51" t="s">
        <v>23</v>
      </c>
      <c r="E26" s="52" t="s">
        <v>24</v>
      </c>
      <c r="F26" s="53" t="s">
        <v>25</v>
      </c>
      <c r="H26" s="179" t="s">
        <v>22</v>
      </c>
      <c r="I26" s="180"/>
      <c r="J26" s="181"/>
      <c r="K26" s="51" t="s">
        <v>23</v>
      </c>
      <c r="L26" s="52" t="s">
        <v>24</v>
      </c>
      <c r="M26" s="53" t="s">
        <v>25</v>
      </c>
    </row>
    <row r="27" spans="1:13" ht="15">
      <c r="A27" s="182" t="s">
        <v>535</v>
      </c>
      <c r="B27" s="183"/>
      <c r="C27" s="184"/>
      <c r="D27" s="57" t="s">
        <v>536</v>
      </c>
      <c r="E27" s="57" t="s">
        <v>534</v>
      </c>
      <c r="F27" s="57" t="s">
        <v>537</v>
      </c>
      <c r="H27" s="182" t="s">
        <v>547</v>
      </c>
      <c r="I27" s="183"/>
      <c r="J27" s="184"/>
      <c r="K27" s="57" t="s">
        <v>543</v>
      </c>
      <c r="L27" s="57" t="s">
        <v>533</v>
      </c>
      <c r="M27" s="57" t="s">
        <v>548</v>
      </c>
    </row>
    <row r="28" spans="1:13" ht="15">
      <c r="A28" s="12" t="s">
        <v>26</v>
      </c>
      <c r="B28" s="12"/>
      <c r="C28" s="54">
        <v>2</v>
      </c>
      <c r="D28" s="12" t="s">
        <v>27</v>
      </c>
      <c r="E28" s="50"/>
      <c r="F28" s="50"/>
      <c r="H28" s="12" t="s">
        <v>26</v>
      </c>
      <c r="I28" s="12"/>
      <c r="J28" s="54">
        <v>2</v>
      </c>
      <c r="K28" s="12" t="s">
        <v>27</v>
      </c>
      <c r="L28" s="50"/>
      <c r="M28" s="50"/>
    </row>
    <row r="29" spans="1:13" ht="15">
      <c r="A29" s="12" t="s">
        <v>28</v>
      </c>
      <c r="B29" s="12"/>
      <c r="C29" s="54">
        <v>7</v>
      </c>
      <c r="D29" s="12" t="s">
        <v>27</v>
      </c>
      <c r="E29" s="50"/>
      <c r="F29" s="50"/>
      <c r="H29" s="12" t="s">
        <v>28</v>
      </c>
      <c r="I29" s="12"/>
      <c r="J29" s="54">
        <v>10</v>
      </c>
      <c r="K29" s="12" t="s">
        <v>27</v>
      </c>
      <c r="L29" s="50"/>
      <c r="M29" s="50"/>
    </row>
    <row r="30" spans="1:13" ht="15">
      <c r="A30" s="12" t="s">
        <v>29</v>
      </c>
      <c r="B30" s="12"/>
      <c r="C30" s="12"/>
      <c r="D30" s="12"/>
      <c r="E30" s="50"/>
      <c r="F30" s="50"/>
      <c r="H30" s="12" t="s">
        <v>29</v>
      </c>
      <c r="I30" s="12"/>
      <c r="J30" s="12"/>
      <c r="K30" s="12"/>
      <c r="L30" s="50"/>
      <c r="M30" s="50"/>
    </row>
    <row r="31" spans="1:13" ht="15">
      <c r="A31" s="58" t="s">
        <v>538</v>
      </c>
      <c r="B31" s="58"/>
      <c r="C31" s="58"/>
      <c r="D31" s="58"/>
      <c r="E31" s="58"/>
      <c r="F31" s="58"/>
      <c r="H31" s="58" t="s">
        <v>549</v>
      </c>
      <c r="I31" s="58"/>
      <c r="J31" s="58"/>
      <c r="K31" s="58"/>
      <c r="L31" s="58"/>
      <c r="M31" s="58"/>
    </row>
    <row r="32" spans="1:13" ht="15">
      <c r="A32" s="58" t="s">
        <v>539</v>
      </c>
      <c r="B32" s="58"/>
      <c r="C32" s="58"/>
      <c r="D32" s="58"/>
      <c r="E32" s="58"/>
      <c r="F32" s="58"/>
      <c r="H32" s="58"/>
      <c r="I32" s="58"/>
      <c r="J32" s="58"/>
      <c r="K32" s="58"/>
      <c r="L32" s="58"/>
      <c r="M32" s="58"/>
    </row>
    <row r="33" spans="1:13" ht="15">
      <c r="A33" s="58"/>
      <c r="B33" s="58"/>
      <c r="C33" s="58"/>
      <c r="D33" s="58"/>
      <c r="E33" s="58"/>
      <c r="F33" s="58"/>
      <c r="H33" s="58"/>
      <c r="I33" s="58"/>
      <c r="J33" s="58"/>
      <c r="K33" s="58"/>
      <c r="L33" s="58"/>
      <c r="M33" s="58"/>
    </row>
    <row r="34" spans="1:13" ht="15">
      <c r="A34" s="58"/>
      <c r="B34" s="58"/>
      <c r="C34" s="58"/>
      <c r="D34" s="58"/>
      <c r="E34" s="58"/>
      <c r="F34" s="58"/>
      <c r="H34" s="58"/>
      <c r="I34" s="58"/>
      <c r="J34" s="58"/>
      <c r="K34" s="58"/>
      <c r="L34" s="58"/>
      <c r="M34" s="58"/>
    </row>
    <row r="35" spans="1:13" ht="15">
      <c r="A35" s="58"/>
      <c r="B35" s="58"/>
      <c r="C35" s="58"/>
      <c r="D35" s="58"/>
      <c r="E35" s="58"/>
      <c r="F35" s="58"/>
      <c r="H35" s="58"/>
      <c r="I35" s="58"/>
      <c r="J35" s="58"/>
      <c r="K35" s="58"/>
      <c r="L35" s="58"/>
      <c r="M35" s="58"/>
    </row>
    <row r="36" spans="1:13" ht="15">
      <c r="A36" s="58"/>
      <c r="B36" s="58"/>
      <c r="C36" s="58"/>
      <c r="D36" s="58"/>
      <c r="E36" s="58"/>
      <c r="F36" s="58"/>
      <c r="H36" s="58"/>
      <c r="I36" s="58"/>
      <c r="J36" s="58"/>
      <c r="K36" s="58"/>
      <c r="L36" s="58"/>
      <c r="M36" s="58"/>
    </row>
    <row r="37" spans="1:13" ht="15">
      <c r="A37" s="80"/>
      <c r="B37" s="80"/>
      <c r="C37" s="80"/>
      <c r="D37" s="80"/>
      <c r="E37" s="80"/>
      <c r="F37" s="80"/>
      <c r="H37" s="80"/>
      <c r="I37" s="80"/>
      <c r="J37" s="80"/>
      <c r="K37" s="80"/>
      <c r="L37" s="80"/>
      <c r="M37" s="80"/>
    </row>
    <row r="38" spans="1:13" ht="15.75">
      <c r="A38" s="1" t="s">
        <v>0</v>
      </c>
      <c r="B38" s="185" t="s">
        <v>550</v>
      </c>
      <c r="C38" s="186"/>
      <c r="D38" s="187"/>
      <c r="E38" s="2"/>
      <c r="F38" s="50"/>
      <c r="H38" s="1" t="s">
        <v>0</v>
      </c>
      <c r="I38" s="185" t="s">
        <v>481</v>
      </c>
      <c r="J38" s="186"/>
      <c r="K38" s="187"/>
      <c r="L38" s="2"/>
      <c r="M38" s="50"/>
    </row>
    <row r="39" spans="1:13" ht="15">
      <c r="A39" s="1" t="s">
        <v>1</v>
      </c>
      <c r="B39" s="188" t="s">
        <v>551</v>
      </c>
      <c r="C39" s="189"/>
      <c r="D39" s="190"/>
      <c r="E39" s="2"/>
      <c r="F39" s="50"/>
      <c r="H39" s="1" t="s">
        <v>1</v>
      </c>
      <c r="I39" s="188" t="s">
        <v>565</v>
      </c>
      <c r="J39" s="189"/>
      <c r="K39" s="190"/>
      <c r="L39" s="2"/>
      <c r="M39" s="50"/>
    </row>
    <row r="40" spans="1:13" ht="15">
      <c r="A40" s="1" t="s">
        <v>2</v>
      </c>
      <c r="B40" s="188" t="s">
        <v>552</v>
      </c>
      <c r="C40" s="189"/>
      <c r="D40" s="190"/>
      <c r="E40" s="2"/>
      <c r="F40" s="50"/>
      <c r="H40" s="1" t="s">
        <v>2</v>
      </c>
      <c r="I40" s="188" t="s">
        <v>566</v>
      </c>
      <c r="J40" s="189"/>
      <c r="K40" s="190"/>
      <c r="L40" s="2"/>
      <c r="M40" s="50"/>
    </row>
    <row r="41" spans="1:13" ht="15">
      <c r="A41" s="1" t="s">
        <v>3</v>
      </c>
      <c r="B41" s="188" t="s">
        <v>553</v>
      </c>
      <c r="C41" s="189"/>
      <c r="D41" s="190"/>
      <c r="E41" s="2"/>
      <c r="F41" s="50"/>
      <c r="H41" s="1" t="s">
        <v>3</v>
      </c>
      <c r="I41" s="188" t="s">
        <v>567</v>
      </c>
      <c r="J41" s="189"/>
      <c r="K41" s="190"/>
      <c r="L41" s="2"/>
      <c r="M41" s="50"/>
    </row>
    <row r="42" spans="1:13" ht="15">
      <c r="A42" s="1" t="s">
        <v>4</v>
      </c>
      <c r="B42" s="188" t="s">
        <v>554</v>
      </c>
      <c r="C42" s="189"/>
      <c r="D42" s="190"/>
      <c r="E42" s="2"/>
      <c r="F42" s="50"/>
      <c r="H42" s="1" t="s">
        <v>4</v>
      </c>
      <c r="I42" s="188" t="s">
        <v>568</v>
      </c>
      <c r="J42" s="189"/>
      <c r="K42" s="190"/>
      <c r="L42" s="2"/>
      <c r="M42" s="50"/>
    </row>
    <row r="43" spans="1:13" ht="15">
      <c r="A43" s="1" t="s">
        <v>5</v>
      </c>
      <c r="B43" s="200" t="s">
        <v>560</v>
      </c>
      <c r="C43" s="192"/>
      <c r="D43" s="193"/>
      <c r="E43" s="3"/>
      <c r="F43" s="50"/>
      <c r="H43" s="1" t="s">
        <v>5</v>
      </c>
      <c r="I43" s="200" t="s">
        <v>569</v>
      </c>
      <c r="J43" s="192"/>
      <c r="K43" s="193"/>
      <c r="L43" s="3"/>
      <c r="M43" s="50"/>
    </row>
    <row r="44" spans="1:13" ht="15">
      <c r="A44" s="5" t="s">
        <v>6</v>
      </c>
      <c r="B44" s="6"/>
      <c r="C44" s="6"/>
      <c r="D44" s="25" t="s">
        <v>533</v>
      </c>
      <c r="E44" s="4"/>
      <c r="F44" s="50"/>
      <c r="H44" s="5" t="s">
        <v>6</v>
      </c>
      <c r="I44" s="6"/>
      <c r="J44" s="6"/>
      <c r="K44" s="25" t="s">
        <v>533</v>
      </c>
      <c r="L44" s="4"/>
      <c r="M44" s="50"/>
    </row>
    <row r="45" spans="1:13" ht="15">
      <c r="A45" s="5" t="s">
        <v>7</v>
      </c>
      <c r="B45" s="6"/>
      <c r="C45" s="6"/>
      <c r="D45" s="6"/>
      <c r="E45" s="4"/>
      <c r="F45" s="50"/>
      <c r="H45" s="5" t="s">
        <v>7</v>
      </c>
      <c r="I45" s="6"/>
      <c r="J45" s="6"/>
      <c r="K45" s="6"/>
      <c r="L45" s="4"/>
      <c r="M45" s="50"/>
    </row>
    <row r="46" spans="1:13" ht="15">
      <c r="A46" s="172" t="s">
        <v>8</v>
      </c>
      <c r="B46" s="173"/>
      <c r="C46" s="25" t="s">
        <v>534</v>
      </c>
      <c r="D46" s="6"/>
      <c r="E46" s="4"/>
      <c r="F46" s="50"/>
      <c r="H46" s="172" t="s">
        <v>8</v>
      </c>
      <c r="I46" s="173"/>
      <c r="J46" s="25" t="s">
        <v>533</v>
      </c>
      <c r="K46" s="6"/>
      <c r="L46" s="4"/>
      <c r="M46" s="50"/>
    </row>
    <row r="47" spans="1:13" ht="15">
      <c r="A47" s="172" t="s">
        <v>9</v>
      </c>
      <c r="B47" s="173"/>
      <c r="C47" s="8" t="s">
        <v>534</v>
      </c>
      <c r="D47" s="6"/>
      <c r="E47" s="4"/>
      <c r="F47" s="50"/>
      <c r="H47" s="172" t="s">
        <v>9</v>
      </c>
      <c r="I47" s="173"/>
      <c r="J47" s="8" t="s">
        <v>533</v>
      </c>
      <c r="K47" s="6"/>
      <c r="L47" s="4"/>
      <c r="M47" s="50"/>
    </row>
    <row r="48" spans="1:13" ht="15">
      <c r="A48" s="172" t="s">
        <v>10</v>
      </c>
      <c r="B48" s="173"/>
      <c r="C48" s="26" t="s">
        <v>534</v>
      </c>
      <c r="D48" s="6"/>
      <c r="E48" s="4"/>
      <c r="F48" s="50"/>
      <c r="H48" s="172" t="s">
        <v>10</v>
      </c>
      <c r="I48" s="173"/>
      <c r="J48" s="26" t="s">
        <v>533</v>
      </c>
      <c r="K48" s="6"/>
      <c r="L48" s="4"/>
      <c r="M48" s="50"/>
    </row>
    <row r="49" spans="1:13" ht="15">
      <c r="A49" s="10" t="s">
        <v>11</v>
      </c>
      <c r="B49" s="9"/>
      <c r="C49" s="25" t="s">
        <v>534</v>
      </c>
      <c r="D49" s="9"/>
      <c r="E49" s="11"/>
      <c r="F49" s="12"/>
      <c r="H49" s="10" t="s">
        <v>11</v>
      </c>
      <c r="I49" s="9"/>
      <c r="J49" s="25" t="s">
        <v>533</v>
      </c>
      <c r="K49" s="9"/>
      <c r="L49" s="11"/>
      <c r="M49" s="12"/>
    </row>
    <row r="50" spans="1:13" ht="15">
      <c r="A50" s="10" t="s">
        <v>12</v>
      </c>
      <c r="B50" s="9"/>
      <c r="C50" s="27" t="s">
        <v>483</v>
      </c>
      <c r="D50" s="9"/>
      <c r="E50" s="11"/>
      <c r="F50" s="12"/>
      <c r="H50" s="10" t="s">
        <v>12</v>
      </c>
      <c r="I50" s="9"/>
      <c r="J50" s="27" t="s">
        <v>483</v>
      </c>
      <c r="K50" s="9"/>
      <c r="L50" s="11"/>
      <c r="M50" s="12"/>
    </row>
    <row r="51" spans="1:13" ht="15">
      <c r="A51" s="10" t="s">
        <v>13</v>
      </c>
      <c r="B51" s="9"/>
      <c r="C51" s="27" t="s">
        <v>483</v>
      </c>
      <c r="D51" s="60" t="s">
        <v>14</v>
      </c>
      <c r="E51" s="11"/>
      <c r="F51" s="12"/>
      <c r="H51" s="10" t="s">
        <v>13</v>
      </c>
      <c r="I51" s="9"/>
      <c r="J51" s="27" t="s">
        <v>483</v>
      </c>
      <c r="K51" s="60" t="s">
        <v>14</v>
      </c>
      <c r="L51" s="11"/>
      <c r="M51" s="12"/>
    </row>
    <row r="52" spans="1:13" ht="15">
      <c r="A52" s="10" t="s">
        <v>361</v>
      </c>
      <c r="B52" s="9"/>
      <c r="C52" s="9"/>
      <c r="D52" s="9"/>
      <c r="E52" s="11"/>
      <c r="F52" s="12"/>
      <c r="H52" s="10" t="s">
        <v>361</v>
      </c>
      <c r="I52" s="9"/>
      <c r="J52" s="9"/>
      <c r="K52" s="9"/>
      <c r="L52" s="11"/>
      <c r="M52" s="12"/>
    </row>
    <row r="53" spans="1:13" ht="15">
      <c r="A53" s="9"/>
      <c r="B53" s="7" t="s">
        <v>15</v>
      </c>
      <c r="C53" s="25" t="s">
        <v>533</v>
      </c>
      <c r="D53" s="28"/>
      <c r="E53" s="11"/>
      <c r="F53" s="12"/>
      <c r="H53" s="9"/>
      <c r="I53" s="7" t="s">
        <v>15</v>
      </c>
      <c r="J53" s="25" t="s">
        <v>533</v>
      </c>
      <c r="K53" s="28"/>
      <c r="L53" s="11"/>
      <c r="M53" s="12"/>
    </row>
    <row r="54" spans="1:13" ht="15">
      <c r="A54" s="172" t="s">
        <v>16</v>
      </c>
      <c r="B54" s="173"/>
      <c r="C54" s="26" t="s">
        <v>533</v>
      </c>
      <c r="D54" s="28"/>
      <c r="E54" s="11"/>
      <c r="F54" s="12"/>
      <c r="H54" s="172" t="s">
        <v>16</v>
      </c>
      <c r="I54" s="173"/>
      <c r="J54" s="26" t="s">
        <v>533</v>
      </c>
      <c r="K54" s="28"/>
      <c r="L54" s="11"/>
      <c r="M54" s="12"/>
    </row>
    <row r="55" spans="1:13" ht="15">
      <c r="A55" s="9"/>
      <c r="B55" s="7" t="s">
        <v>17</v>
      </c>
      <c r="C55" s="26" t="s">
        <v>533</v>
      </c>
      <c r="D55" s="28"/>
      <c r="E55" s="11"/>
      <c r="F55" s="12"/>
      <c r="H55" s="9"/>
      <c r="I55" s="7" t="s">
        <v>17</v>
      </c>
      <c r="J55" s="26" t="s">
        <v>533</v>
      </c>
      <c r="K55" s="28"/>
      <c r="L55" s="11"/>
      <c r="M55" s="12"/>
    </row>
    <row r="56" spans="1:13" ht="15">
      <c r="A56" s="172" t="s">
        <v>18</v>
      </c>
      <c r="B56" s="173"/>
      <c r="C56" s="194" t="s">
        <v>555</v>
      </c>
      <c r="D56" s="195"/>
      <c r="E56" s="196"/>
      <c r="F56" s="12"/>
      <c r="H56" s="172" t="s">
        <v>18</v>
      </c>
      <c r="I56" s="173"/>
      <c r="J56" s="194" t="s">
        <v>570</v>
      </c>
      <c r="K56" s="195"/>
      <c r="L56" s="196"/>
      <c r="M56" s="12"/>
    </row>
    <row r="57" spans="1:13" ht="15">
      <c r="A57" s="9"/>
      <c r="B57" s="7" t="s">
        <v>19</v>
      </c>
      <c r="C57" s="25" t="s">
        <v>534</v>
      </c>
      <c r="D57" s="28"/>
      <c r="E57" s="11"/>
      <c r="F57" s="12"/>
      <c r="H57" s="9"/>
      <c r="I57" s="7" t="s">
        <v>19</v>
      </c>
      <c r="J57" s="25" t="s">
        <v>534</v>
      </c>
      <c r="K57" s="28"/>
      <c r="L57" s="11"/>
      <c r="M57" s="12"/>
    </row>
    <row r="58" spans="1:13" ht="15">
      <c r="A58" s="172" t="s">
        <v>20</v>
      </c>
      <c r="B58" s="173"/>
      <c r="C58" s="197" t="s">
        <v>483</v>
      </c>
      <c r="D58" s="198"/>
      <c r="E58" s="11"/>
      <c r="F58" s="12"/>
      <c r="H58" s="172" t="s">
        <v>20</v>
      </c>
      <c r="I58" s="173"/>
      <c r="J58" s="197" t="s">
        <v>483</v>
      </c>
      <c r="K58" s="198"/>
      <c r="L58" s="11"/>
      <c r="M58" s="12"/>
    </row>
    <row r="59" spans="1:13" ht="15">
      <c r="A59" s="199" t="s">
        <v>21</v>
      </c>
      <c r="B59" s="199"/>
      <c r="C59" s="199"/>
      <c r="D59" s="199"/>
      <c r="E59" s="13"/>
      <c r="F59" s="50"/>
      <c r="H59" s="199" t="s">
        <v>21</v>
      </c>
      <c r="I59" s="199"/>
      <c r="J59" s="199"/>
      <c r="K59" s="199"/>
      <c r="L59" s="13"/>
      <c r="M59" s="50"/>
    </row>
    <row r="60" spans="1:13" ht="44.25" customHeight="1">
      <c r="A60" s="179" t="s">
        <v>22</v>
      </c>
      <c r="B60" s="180"/>
      <c r="C60" s="181"/>
      <c r="D60" s="51" t="s">
        <v>23</v>
      </c>
      <c r="E60" s="52" t="s">
        <v>24</v>
      </c>
      <c r="F60" s="53" t="s">
        <v>25</v>
      </c>
      <c r="H60" s="179" t="s">
        <v>22</v>
      </c>
      <c r="I60" s="180"/>
      <c r="J60" s="181"/>
      <c r="K60" s="51" t="s">
        <v>23</v>
      </c>
      <c r="L60" s="52" t="s">
        <v>24</v>
      </c>
      <c r="M60" s="53" t="s">
        <v>25</v>
      </c>
    </row>
    <row r="61" spans="1:13" ht="15">
      <c r="A61" s="182" t="s">
        <v>556</v>
      </c>
      <c r="B61" s="183"/>
      <c r="C61" s="184"/>
      <c r="D61" s="57" t="s">
        <v>554</v>
      </c>
      <c r="E61" s="57" t="s">
        <v>557</v>
      </c>
      <c r="F61" s="57" t="s">
        <v>558</v>
      </c>
      <c r="H61" s="182" t="s">
        <v>571</v>
      </c>
      <c r="I61" s="183"/>
      <c r="J61" s="184"/>
      <c r="K61" s="57" t="s">
        <v>572</v>
      </c>
      <c r="L61" s="57" t="s">
        <v>533</v>
      </c>
      <c r="M61" s="57" t="s">
        <v>573</v>
      </c>
    </row>
    <row r="62" spans="1:13" ht="15">
      <c r="A62" s="12" t="s">
        <v>26</v>
      </c>
      <c r="B62" s="12"/>
      <c r="C62" s="54" t="s">
        <v>561</v>
      </c>
      <c r="D62" s="12" t="s">
        <v>27</v>
      </c>
      <c r="E62" s="50"/>
      <c r="F62" s="50"/>
      <c r="H62" s="12" t="s">
        <v>26</v>
      </c>
      <c r="I62" s="12"/>
      <c r="J62" s="54" t="s">
        <v>574</v>
      </c>
      <c r="K62" s="12" t="s">
        <v>27</v>
      </c>
      <c r="L62" s="50"/>
      <c r="M62" s="50"/>
    </row>
    <row r="63" spans="1:13" ht="15">
      <c r="A63" s="12" t="s">
        <v>28</v>
      </c>
      <c r="B63" s="12"/>
      <c r="C63" s="54" t="s">
        <v>562</v>
      </c>
      <c r="D63" s="12" t="s">
        <v>27</v>
      </c>
      <c r="E63" s="50"/>
      <c r="F63" s="50"/>
      <c r="H63" s="12" t="s">
        <v>28</v>
      </c>
      <c r="I63" s="12"/>
      <c r="J63" s="54" t="s">
        <v>575</v>
      </c>
      <c r="K63" s="12" t="s">
        <v>27</v>
      </c>
      <c r="L63" s="50"/>
      <c r="M63" s="50"/>
    </row>
    <row r="64" spans="1:13" ht="15">
      <c r="A64" s="12" t="s">
        <v>29</v>
      </c>
      <c r="B64" s="12"/>
      <c r="C64" s="12"/>
      <c r="D64" s="12"/>
      <c r="E64" s="50"/>
      <c r="F64" s="50"/>
      <c r="H64" s="12" t="s">
        <v>29</v>
      </c>
      <c r="I64" s="12"/>
      <c r="J64" s="12"/>
      <c r="K64" s="12"/>
      <c r="L64" s="50"/>
      <c r="M64" s="50"/>
    </row>
    <row r="65" spans="1:13" ht="15">
      <c r="A65" s="58" t="s">
        <v>563</v>
      </c>
      <c r="B65" s="58"/>
      <c r="C65" s="58"/>
      <c r="D65" s="58"/>
      <c r="E65" s="58"/>
      <c r="F65" s="58"/>
      <c r="H65" s="58" t="s">
        <v>576</v>
      </c>
      <c r="I65" s="58"/>
      <c r="J65" s="58"/>
      <c r="K65" s="58"/>
      <c r="L65" s="58"/>
      <c r="M65" s="58"/>
    </row>
    <row r="66" spans="1:13" ht="15">
      <c r="A66" s="58" t="s">
        <v>564</v>
      </c>
      <c r="B66" s="58"/>
      <c r="C66" s="58"/>
      <c r="D66" s="58"/>
      <c r="E66" s="58"/>
      <c r="F66" s="58"/>
      <c r="H66" s="58"/>
      <c r="I66" s="58"/>
      <c r="J66" s="58"/>
      <c r="K66" s="58"/>
      <c r="L66" s="58"/>
      <c r="M66" s="58"/>
    </row>
    <row r="67" spans="1:13" ht="15">
      <c r="A67" s="58"/>
      <c r="B67" s="58"/>
      <c r="C67" s="58"/>
      <c r="D67" s="58"/>
      <c r="E67" s="58"/>
      <c r="F67" s="58"/>
      <c r="H67" s="58"/>
      <c r="I67" s="58"/>
      <c r="J67" s="58"/>
      <c r="K67" s="58"/>
      <c r="L67" s="58"/>
      <c r="M67" s="58"/>
    </row>
    <row r="68" spans="1:13" ht="15">
      <c r="A68" s="58"/>
      <c r="B68" s="58"/>
      <c r="C68" s="58"/>
      <c r="D68" s="58"/>
      <c r="E68" s="58"/>
      <c r="F68" s="58"/>
      <c r="H68" s="58"/>
      <c r="I68" s="58"/>
      <c r="J68" s="58"/>
      <c r="K68" s="58"/>
      <c r="L68" s="58"/>
      <c r="M68" s="58"/>
    </row>
    <row r="69" spans="1:13" ht="15">
      <c r="A69" s="58"/>
      <c r="B69" s="58"/>
      <c r="C69" s="58"/>
      <c r="D69" s="58"/>
      <c r="E69" s="58"/>
      <c r="F69" s="58"/>
      <c r="H69" s="58"/>
      <c r="I69" s="58"/>
      <c r="J69" s="58"/>
      <c r="K69" s="58"/>
      <c r="L69" s="58"/>
      <c r="M69" s="58"/>
    </row>
    <row r="70" spans="1:13" ht="15">
      <c r="A70" s="58"/>
      <c r="B70" s="58"/>
      <c r="C70" s="58"/>
      <c r="D70" s="58"/>
      <c r="E70" s="58"/>
      <c r="F70" s="58"/>
      <c r="H70" s="58"/>
      <c r="I70" s="58"/>
      <c r="J70" s="58"/>
      <c r="K70" s="58"/>
      <c r="L70" s="58"/>
      <c r="M70" s="58"/>
    </row>
    <row r="71" s="80" customFormat="1" ht="15"/>
    <row r="72" spans="1:13" ht="15.75">
      <c r="A72" s="1" t="s">
        <v>0</v>
      </c>
      <c r="B72" s="185" t="s">
        <v>452</v>
      </c>
      <c r="C72" s="186"/>
      <c r="D72" s="187"/>
      <c r="E72" s="2"/>
      <c r="F72" s="50"/>
      <c r="H72" s="1" t="s">
        <v>0</v>
      </c>
      <c r="I72" s="185" t="s">
        <v>485</v>
      </c>
      <c r="J72" s="186"/>
      <c r="K72" s="187"/>
      <c r="L72" s="2"/>
      <c r="M72" s="50"/>
    </row>
    <row r="73" spans="1:13" ht="15">
      <c r="A73" s="1" t="s">
        <v>1</v>
      </c>
      <c r="B73" s="188" t="s">
        <v>577</v>
      </c>
      <c r="C73" s="189"/>
      <c r="D73" s="190"/>
      <c r="E73" s="2"/>
      <c r="F73" s="50"/>
      <c r="H73" s="1" t="s">
        <v>1</v>
      </c>
      <c r="I73" s="188" t="s">
        <v>604</v>
      </c>
      <c r="J73" s="189"/>
      <c r="K73" s="190"/>
      <c r="L73" s="2"/>
      <c r="M73" s="50"/>
    </row>
    <row r="74" spans="1:13" ht="15">
      <c r="A74" s="1" t="s">
        <v>2</v>
      </c>
      <c r="B74" s="188" t="s">
        <v>578</v>
      </c>
      <c r="C74" s="189"/>
      <c r="D74" s="190"/>
      <c r="E74" s="2"/>
      <c r="F74" s="50"/>
      <c r="H74" s="1" t="s">
        <v>2</v>
      </c>
      <c r="I74" s="188" t="s">
        <v>605</v>
      </c>
      <c r="J74" s="189"/>
      <c r="K74" s="190"/>
      <c r="L74" s="2"/>
      <c r="M74" s="50"/>
    </row>
    <row r="75" spans="1:13" ht="15">
      <c r="A75" s="1" t="s">
        <v>3</v>
      </c>
      <c r="B75" s="188" t="s">
        <v>579</v>
      </c>
      <c r="C75" s="189"/>
      <c r="D75" s="190"/>
      <c r="E75" s="2"/>
      <c r="F75" s="50"/>
      <c r="H75" s="1" t="s">
        <v>3</v>
      </c>
      <c r="I75" s="188" t="s">
        <v>606</v>
      </c>
      <c r="J75" s="189"/>
      <c r="K75" s="190"/>
      <c r="L75" s="2"/>
      <c r="M75" s="50"/>
    </row>
    <row r="76" spans="1:13" ht="15">
      <c r="A76" s="1" t="s">
        <v>4</v>
      </c>
      <c r="B76" s="188" t="s">
        <v>580</v>
      </c>
      <c r="C76" s="189"/>
      <c r="D76" s="190"/>
      <c r="E76" s="2"/>
      <c r="F76" s="50"/>
      <c r="H76" s="1" t="s">
        <v>4</v>
      </c>
      <c r="I76" s="188" t="s">
        <v>607</v>
      </c>
      <c r="J76" s="189"/>
      <c r="K76" s="190"/>
      <c r="L76" s="2"/>
      <c r="M76" s="50"/>
    </row>
    <row r="77" spans="1:13" ht="15">
      <c r="A77" s="1" t="s">
        <v>5</v>
      </c>
      <c r="B77" s="191" t="s">
        <v>581</v>
      </c>
      <c r="C77" s="192"/>
      <c r="D77" s="193"/>
      <c r="E77" s="3"/>
      <c r="F77" s="50"/>
      <c r="H77" s="1" t="s">
        <v>5</v>
      </c>
      <c r="I77" s="191" t="s">
        <v>608</v>
      </c>
      <c r="J77" s="192"/>
      <c r="K77" s="193"/>
      <c r="L77" s="3"/>
      <c r="M77" s="50"/>
    </row>
    <row r="78" spans="1:13" ht="15">
      <c r="A78" s="5" t="s">
        <v>6</v>
      </c>
      <c r="B78" s="6"/>
      <c r="C78" s="6"/>
      <c r="D78" s="25" t="s">
        <v>533</v>
      </c>
      <c r="E78" s="4"/>
      <c r="F78" s="50"/>
      <c r="H78" s="5" t="s">
        <v>6</v>
      </c>
      <c r="I78" s="6"/>
      <c r="J78" s="6"/>
      <c r="K78" s="25" t="s">
        <v>534</v>
      </c>
      <c r="L78" s="4"/>
      <c r="M78" s="50"/>
    </row>
    <row r="79" spans="1:13" ht="15">
      <c r="A79" s="5" t="s">
        <v>7</v>
      </c>
      <c r="B79" s="6"/>
      <c r="C79" s="6"/>
      <c r="D79" s="6"/>
      <c r="E79" s="4"/>
      <c r="F79" s="50"/>
      <c r="H79" s="5" t="s">
        <v>7</v>
      </c>
      <c r="I79" s="6"/>
      <c r="J79" s="6"/>
      <c r="K79" s="6"/>
      <c r="L79" s="4"/>
      <c r="M79" s="50"/>
    </row>
    <row r="80" spans="1:13" ht="15">
      <c r="A80" s="172" t="s">
        <v>8</v>
      </c>
      <c r="B80" s="173"/>
      <c r="C80" s="25" t="s">
        <v>534</v>
      </c>
      <c r="D80" s="6"/>
      <c r="E80" s="4"/>
      <c r="F80" s="50"/>
      <c r="H80" s="172" t="s">
        <v>8</v>
      </c>
      <c r="I80" s="173"/>
      <c r="J80" s="25" t="s">
        <v>533</v>
      </c>
      <c r="K80" s="6"/>
      <c r="L80" s="4"/>
      <c r="M80" s="50"/>
    </row>
    <row r="81" spans="1:13" ht="15">
      <c r="A81" s="172" t="s">
        <v>9</v>
      </c>
      <c r="B81" s="173"/>
      <c r="C81" s="8" t="s">
        <v>534</v>
      </c>
      <c r="D81" s="6"/>
      <c r="E81" s="4"/>
      <c r="F81" s="50"/>
      <c r="H81" s="172" t="s">
        <v>9</v>
      </c>
      <c r="I81" s="173"/>
      <c r="J81" s="8" t="s">
        <v>534</v>
      </c>
      <c r="K81" s="6"/>
      <c r="L81" s="4"/>
      <c r="M81" s="50"/>
    </row>
    <row r="82" spans="1:13" ht="15">
      <c r="A82" s="172" t="s">
        <v>10</v>
      </c>
      <c r="B82" s="173"/>
      <c r="C82" s="26" t="s">
        <v>534</v>
      </c>
      <c r="D82" s="6"/>
      <c r="E82" s="4"/>
      <c r="F82" s="50"/>
      <c r="H82" s="172" t="s">
        <v>10</v>
      </c>
      <c r="I82" s="173"/>
      <c r="J82" s="26" t="s">
        <v>534</v>
      </c>
      <c r="K82" s="6"/>
      <c r="L82" s="4"/>
      <c r="M82" s="50"/>
    </row>
    <row r="83" spans="1:13" ht="15">
      <c r="A83" s="10" t="s">
        <v>11</v>
      </c>
      <c r="B83" s="9"/>
      <c r="C83" s="25" t="s">
        <v>534</v>
      </c>
      <c r="D83" s="9"/>
      <c r="E83" s="11"/>
      <c r="F83" s="12"/>
      <c r="H83" s="10" t="s">
        <v>11</v>
      </c>
      <c r="I83" s="9"/>
      <c r="J83" s="25" t="s">
        <v>533</v>
      </c>
      <c r="K83" s="9"/>
      <c r="L83" s="11"/>
      <c r="M83" s="12"/>
    </row>
    <row r="84" spans="1:13" ht="15">
      <c r="A84" s="10" t="s">
        <v>12</v>
      </c>
      <c r="B84" s="9"/>
      <c r="C84" s="27">
        <v>0</v>
      </c>
      <c r="D84" s="9"/>
      <c r="E84" s="11"/>
      <c r="F84" s="12"/>
      <c r="H84" s="10" t="s">
        <v>12</v>
      </c>
      <c r="I84" s="9"/>
      <c r="J84" s="27">
        <v>0</v>
      </c>
      <c r="K84" s="9"/>
      <c r="L84" s="11"/>
      <c r="M84" s="12"/>
    </row>
    <row r="85" spans="1:13" ht="15">
      <c r="A85" s="10" t="s">
        <v>13</v>
      </c>
      <c r="B85" s="9"/>
      <c r="C85" s="27">
        <v>0</v>
      </c>
      <c r="D85" s="60" t="s">
        <v>14</v>
      </c>
      <c r="E85" s="11"/>
      <c r="F85" s="12"/>
      <c r="H85" s="10" t="s">
        <v>13</v>
      </c>
      <c r="I85" s="9"/>
      <c r="J85" s="27">
        <v>0</v>
      </c>
      <c r="K85" s="60" t="s">
        <v>14</v>
      </c>
      <c r="L85" s="11"/>
      <c r="M85" s="12"/>
    </row>
    <row r="86" spans="1:13" ht="15">
      <c r="A86" s="10" t="s">
        <v>361</v>
      </c>
      <c r="B86" s="9"/>
      <c r="C86" s="9"/>
      <c r="D86" s="9"/>
      <c r="E86" s="11"/>
      <c r="F86" s="12"/>
      <c r="H86" s="10" t="s">
        <v>361</v>
      </c>
      <c r="I86" s="9"/>
      <c r="J86" s="9"/>
      <c r="K86" s="9"/>
      <c r="L86" s="11"/>
      <c r="M86" s="12"/>
    </row>
    <row r="87" spans="1:13" ht="15">
      <c r="A87" s="9"/>
      <c r="B87" s="7" t="s">
        <v>15</v>
      </c>
      <c r="C87" s="25" t="s">
        <v>533</v>
      </c>
      <c r="D87" s="28"/>
      <c r="E87" s="11"/>
      <c r="F87" s="12"/>
      <c r="H87" s="9"/>
      <c r="I87" s="7" t="s">
        <v>15</v>
      </c>
      <c r="J87" s="25" t="s">
        <v>533</v>
      </c>
      <c r="K87" s="28"/>
      <c r="L87" s="11"/>
      <c r="M87" s="12"/>
    </row>
    <row r="88" spans="1:13" ht="15">
      <c r="A88" s="172" t="s">
        <v>16</v>
      </c>
      <c r="B88" s="173"/>
      <c r="C88" s="26" t="s">
        <v>533</v>
      </c>
      <c r="D88" s="28"/>
      <c r="E88" s="11"/>
      <c r="F88" s="12"/>
      <c r="H88" s="172" t="s">
        <v>16</v>
      </c>
      <c r="I88" s="173"/>
      <c r="J88" s="26" t="s">
        <v>533</v>
      </c>
      <c r="K88" s="28"/>
      <c r="L88" s="11"/>
      <c r="M88" s="12"/>
    </row>
    <row r="89" spans="1:13" ht="15">
      <c r="A89" s="9"/>
      <c r="B89" s="7" t="s">
        <v>17</v>
      </c>
      <c r="C89" s="26" t="s">
        <v>533</v>
      </c>
      <c r="D89" s="28"/>
      <c r="E89" s="11"/>
      <c r="F89" s="12"/>
      <c r="H89" s="9"/>
      <c r="I89" s="7" t="s">
        <v>17</v>
      </c>
      <c r="J89" s="26" t="s">
        <v>533</v>
      </c>
      <c r="K89" s="28"/>
      <c r="L89" s="11"/>
      <c r="M89" s="12"/>
    </row>
    <row r="90" spans="1:13" ht="15">
      <c r="A90" s="172" t="s">
        <v>18</v>
      </c>
      <c r="B90" s="173"/>
      <c r="C90" s="194" t="s">
        <v>582</v>
      </c>
      <c r="D90" s="195"/>
      <c r="E90" s="196"/>
      <c r="F90" s="12"/>
      <c r="H90" s="172" t="s">
        <v>18</v>
      </c>
      <c r="I90" s="173"/>
      <c r="J90" s="194" t="s">
        <v>608</v>
      </c>
      <c r="K90" s="195"/>
      <c r="L90" s="196"/>
      <c r="M90" s="12"/>
    </row>
    <row r="91" spans="1:13" ht="15">
      <c r="A91" s="9"/>
      <c r="B91" s="7" t="s">
        <v>19</v>
      </c>
      <c r="C91" s="25" t="s">
        <v>533</v>
      </c>
      <c r="D91" s="28"/>
      <c r="E91" s="11"/>
      <c r="F91" s="12"/>
      <c r="H91" s="9"/>
      <c r="I91" s="7" t="s">
        <v>19</v>
      </c>
      <c r="J91" s="25" t="s">
        <v>534</v>
      </c>
      <c r="K91" s="28"/>
      <c r="L91" s="11"/>
      <c r="M91" s="12"/>
    </row>
    <row r="92" spans="1:13" ht="15">
      <c r="A92" s="172" t="s">
        <v>20</v>
      </c>
      <c r="B92" s="173"/>
      <c r="C92" s="202" t="s">
        <v>583</v>
      </c>
      <c r="D92" s="198"/>
      <c r="E92" s="11"/>
      <c r="F92" s="12"/>
      <c r="H92" s="172" t="s">
        <v>20</v>
      </c>
      <c r="I92" s="173"/>
      <c r="J92" s="197"/>
      <c r="K92" s="198"/>
      <c r="L92" s="11"/>
      <c r="M92" s="12"/>
    </row>
    <row r="93" spans="1:13" ht="15">
      <c r="A93" s="199" t="s">
        <v>21</v>
      </c>
      <c r="B93" s="199"/>
      <c r="C93" s="199"/>
      <c r="D93" s="199"/>
      <c r="E93" s="13"/>
      <c r="F93" s="50"/>
      <c r="H93" s="199" t="s">
        <v>21</v>
      </c>
      <c r="I93" s="199"/>
      <c r="J93" s="199"/>
      <c r="K93" s="199"/>
      <c r="L93" s="13"/>
      <c r="M93" s="50"/>
    </row>
    <row r="94" spans="1:13" ht="45" customHeight="1">
      <c r="A94" s="179" t="s">
        <v>22</v>
      </c>
      <c r="B94" s="180"/>
      <c r="C94" s="181"/>
      <c r="D94" s="51" t="s">
        <v>23</v>
      </c>
      <c r="E94" s="52" t="s">
        <v>24</v>
      </c>
      <c r="F94" s="53" t="s">
        <v>25</v>
      </c>
      <c r="H94" s="179" t="s">
        <v>22</v>
      </c>
      <c r="I94" s="180"/>
      <c r="J94" s="181"/>
      <c r="K94" s="51" t="s">
        <v>23</v>
      </c>
      <c r="L94" s="52" t="s">
        <v>24</v>
      </c>
      <c r="M94" s="53" t="s">
        <v>25</v>
      </c>
    </row>
    <row r="95" spans="1:13" ht="15">
      <c r="A95" s="182" t="s">
        <v>584</v>
      </c>
      <c r="B95" s="183"/>
      <c r="C95" s="184"/>
      <c r="D95" s="57" t="s">
        <v>585</v>
      </c>
      <c r="E95" s="57" t="s">
        <v>586</v>
      </c>
      <c r="F95" s="57"/>
      <c r="H95" s="182" t="s">
        <v>609</v>
      </c>
      <c r="I95" s="183"/>
      <c r="J95" s="184"/>
      <c r="K95" s="57" t="s">
        <v>607</v>
      </c>
      <c r="L95" s="57" t="s">
        <v>557</v>
      </c>
      <c r="M95" s="57" t="s">
        <v>610</v>
      </c>
    </row>
    <row r="96" spans="1:13" ht="15">
      <c r="A96" s="182" t="s">
        <v>587</v>
      </c>
      <c r="B96" s="183"/>
      <c r="C96" s="184"/>
      <c r="D96" s="57" t="s">
        <v>588</v>
      </c>
      <c r="E96" s="57" t="s">
        <v>586</v>
      </c>
      <c r="F96" s="57"/>
      <c r="H96" s="12" t="s">
        <v>26</v>
      </c>
      <c r="I96" s="12"/>
      <c r="J96" s="54">
        <v>1</v>
      </c>
      <c r="K96" s="12" t="s">
        <v>27</v>
      </c>
      <c r="L96" s="50"/>
      <c r="M96" s="50"/>
    </row>
    <row r="97" spans="1:13" ht="15">
      <c r="A97" s="182" t="s">
        <v>589</v>
      </c>
      <c r="B97" s="183"/>
      <c r="C97" s="184"/>
      <c r="D97" s="57" t="s">
        <v>590</v>
      </c>
      <c r="E97" s="57" t="s">
        <v>586</v>
      </c>
      <c r="F97" s="57"/>
      <c r="H97" s="12" t="s">
        <v>28</v>
      </c>
      <c r="I97" s="12"/>
      <c r="J97" s="54">
        <v>2</v>
      </c>
      <c r="K97" s="12" t="s">
        <v>27</v>
      </c>
      <c r="L97" s="50"/>
      <c r="M97" s="50"/>
    </row>
    <row r="98" spans="1:13" ht="15">
      <c r="A98" s="182" t="s">
        <v>591</v>
      </c>
      <c r="B98" s="183"/>
      <c r="C98" s="184"/>
      <c r="D98" s="57" t="s">
        <v>592</v>
      </c>
      <c r="E98" s="57" t="s">
        <v>586</v>
      </c>
      <c r="F98" s="57"/>
      <c r="H98" s="12" t="s">
        <v>29</v>
      </c>
      <c r="I98" s="12"/>
      <c r="J98" s="12"/>
      <c r="K98" s="12"/>
      <c r="L98" s="50"/>
      <c r="M98" s="50"/>
    </row>
    <row r="99" spans="1:13" ht="15">
      <c r="A99" s="182" t="s">
        <v>593</v>
      </c>
      <c r="B99" s="183"/>
      <c r="C99" s="184"/>
      <c r="D99" s="57" t="s">
        <v>594</v>
      </c>
      <c r="E99" s="57" t="s">
        <v>586</v>
      </c>
      <c r="F99" s="57"/>
      <c r="H99" s="58" t="s">
        <v>611</v>
      </c>
      <c r="I99" s="58"/>
      <c r="J99" s="58"/>
      <c r="K99" s="58"/>
      <c r="L99" s="58"/>
      <c r="M99" s="58"/>
    </row>
    <row r="100" spans="1:13" ht="15">
      <c r="A100" s="182" t="s">
        <v>595</v>
      </c>
      <c r="B100" s="183"/>
      <c r="C100" s="184"/>
      <c r="D100" s="57" t="s">
        <v>596</v>
      </c>
      <c r="E100" s="57" t="s">
        <v>586</v>
      </c>
      <c r="F100" s="57"/>
      <c r="H100" s="58"/>
      <c r="I100" s="58"/>
      <c r="J100" s="58"/>
      <c r="K100" s="58"/>
      <c r="L100" s="58"/>
      <c r="M100" s="58"/>
    </row>
    <row r="101" spans="1:13" ht="15">
      <c r="A101" s="182" t="s">
        <v>597</v>
      </c>
      <c r="B101" s="183"/>
      <c r="C101" s="184"/>
      <c r="D101" s="57" t="s">
        <v>598</v>
      </c>
      <c r="E101" s="57" t="s">
        <v>599</v>
      </c>
      <c r="F101" s="57"/>
      <c r="H101" s="58"/>
      <c r="I101" s="58"/>
      <c r="J101" s="58"/>
      <c r="K101" s="58"/>
      <c r="L101" s="58"/>
      <c r="M101" s="58"/>
    </row>
    <row r="102" spans="1:13" ht="15">
      <c r="A102" s="182" t="s">
        <v>600</v>
      </c>
      <c r="B102" s="183"/>
      <c r="C102" s="184"/>
      <c r="D102" s="57"/>
      <c r="E102" s="57"/>
      <c r="F102" s="57"/>
      <c r="H102" s="58"/>
      <c r="I102" s="58"/>
      <c r="J102" s="58"/>
      <c r="K102" s="58"/>
      <c r="L102" s="58"/>
      <c r="M102" s="58"/>
    </row>
    <row r="103" spans="1:13" ht="15">
      <c r="A103" s="182"/>
      <c r="B103" s="183"/>
      <c r="C103" s="184"/>
      <c r="D103" s="57"/>
      <c r="E103" s="57"/>
      <c r="F103" s="57"/>
      <c r="H103" s="58"/>
      <c r="I103" s="58"/>
      <c r="J103" s="58"/>
      <c r="K103" s="58"/>
      <c r="L103" s="58"/>
      <c r="M103" s="58"/>
    </row>
    <row r="104" spans="1:13" ht="15">
      <c r="A104" s="182" t="s">
        <v>601</v>
      </c>
      <c r="B104" s="183"/>
      <c r="C104" s="184"/>
      <c r="D104" s="57"/>
      <c r="E104" s="57"/>
      <c r="F104" s="57"/>
      <c r="H104" s="58"/>
      <c r="I104" s="58"/>
      <c r="J104" s="58"/>
      <c r="K104" s="58"/>
      <c r="L104" s="58"/>
      <c r="M104" s="58"/>
    </row>
    <row r="105" spans="1:14" s="61" customFormat="1" ht="15">
      <c r="A105" s="12" t="s">
        <v>26</v>
      </c>
      <c r="B105" s="12"/>
      <c r="C105" s="54" t="s">
        <v>602</v>
      </c>
      <c r="D105" s="12" t="s">
        <v>27</v>
      </c>
      <c r="E105" s="50"/>
      <c r="F105" s="50"/>
      <c r="G105" s="80"/>
      <c r="H105" s="63"/>
      <c r="I105" s="63"/>
      <c r="J105" s="63"/>
      <c r="K105" s="63"/>
      <c r="L105" s="63"/>
      <c r="M105" s="63"/>
      <c r="N105" s="80"/>
    </row>
    <row r="106" spans="1:14" s="61" customFormat="1" ht="15">
      <c r="A106" s="12" t="s">
        <v>28</v>
      </c>
      <c r="B106" s="12"/>
      <c r="C106" s="54" t="s">
        <v>664</v>
      </c>
      <c r="D106" s="12" t="s">
        <v>27</v>
      </c>
      <c r="E106" s="50"/>
      <c r="F106" s="50"/>
      <c r="G106" s="80"/>
      <c r="H106" s="63"/>
      <c r="I106" s="63"/>
      <c r="J106" s="63"/>
      <c r="K106" s="63"/>
      <c r="L106" s="63"/>
      <c r="M106" s="63"/>
      <c r="N106" s="80"/>
    </row>
    <row r="107" spans="1:14" s="61" customFormat="1" ht="15">
      <c r="A107" s="12" t="s">
        <v>29</v>
      </c>
      <c r="B107" s="12"/>
      <c r="C107" s="12"/>
      <c r="D107" s="12"/>
      <c r="E107" s="50"/>
      <c r="F107" s="50"/>
      <c r="G107" s="80"/>
      <c r="H107" s="63"/>
      <c r="I107" s="63"/>
      <c r="J107" s="63"/>
      <c r="K107" s="63"/>
      <c r="L107" s="63"/>
      <c r="M107" s="63"/>
      <c r="N107" s="80"/>
    </row>
    <row r="108" spans="1:14" s="61" customFormat="1" ht="15">
      <c r="A108" s="58" t="s">
        <v>603</v>
      </c>
      <c r="B108" s="58"/>
      <c r="C108" s="58"/>
      <c r="D108" s="58"/>
      <c r="E108" s="58"/>
      <c r="F108" s="58"/>
      <c r="G108" s="80"/>
      <c r="H108" s="63"/>
      <c r="I108" s="63"/>
      <c r="J108" s="63"/>
      <c r="K108" s="63"/>
      <c r="L108" s="63"/>
      <c r="M108" s="63"/>
      <c r="N108" s="80"/>
    </row>
    <row r="109" s="80" customFormat="1" ht="15"/>
    <row r="110" spans="1:13" ht="15.75">
      <c r="A110" s="1" t="s">
        <v>0</v>
      </c>
      <c r="B110" s="185" t="s">
        <v>497</v>
      </c>
      <c r="C110" s="186"/>
      <c r="D110" s="187"/>
      <c r="E110" s="2"/>
      <c r="F110" s="50"/>
      <c r="H110" s="1" t="s">
        <v>0</v>
      </c>
      <c r="I110" s="185" t="s">
        <v>624</v>
      </c>
      <c r="J110" s="186"/>
      <c r="K110" s="187"/>
      <c r="L110" s="2"/>
      <c r="M110" s="50"/>
    </row>
    <row r="111" spans="1:13" ht="15">
      <c r="A111" s="1" t="s">
        <v>1</v>
      </c>
      <c r="B111" s="188" t="s">
        <v>612</v>
      </c>
      <c r="C111" s="189"/>
      <c r="D111" s="190"/>
      <c r="E111" s="2"/>
      <c r="F111" s="50"/>
      <c r="H111" s="1" t="s">
        <v>1</v>
      </c>
      <c r="I111" s="188" t="s">
        <v>625</v>
      </c>
      <c r="J111" s="189"/>
      <c r="K111" s="190"/>
      <c r="L111" s="2"/>
      <c r="M111" s="50"/>
    </row>
    <row r="112" spans="1:13" ht="15">
      <c r="A112" s="1" t="s">
        <v>2</v>
      </c>
      <c r="B112" s="188" t="s">
        <v>613</v>
      </c>
      <c r="C112" s="189"/>
      <c r="D112" s="190"/>
      <c r="E112" s="2"/>
      <c r="F112" s="50"/>
      <c r="H112" s="1" t="s">
        <v>2</v>
      </c>
      <c r="I112" s="188" t="s">
        <v>626</v>
      </c>
      <c r="J112" s="189"/>
      <c r="K112" s="190"/>
      <c r="L112" s="2"/>
      <c r="M112" s="50"/>
    </row>
    <row r="113" spans="1:13" ht="15">
      <c r="A113" s="1" t="s">
        <v>3</v>
      </c>
      <c r="B113" s="188" t="s">
        <v>614</v>
      </c>
      <c r="C113" s="189"/>
      <c r="D113" s="190"/>
      <c r="E113" s="2"/>
      <c r="F113" s="50"/>
      <c r="H113" s="1" t="s">
        <v>3</v>
      </c>
      <c r="I113" s="188" t="s">
        <v>627</v>
      </c>
      <c r="J113" s="189"/>
      <c r="K113" s="190"/>
      <c r="L113" s="2"/>
      <c r="M113" s="50"/>
    </row>
    <row r="114" spans="1:13" ht="15">
      <c r="A114" s="1" t="s">
        <v>4</v>
      </c>
      <c r="B114" s="188" t="s">
        <v>615</v>
      </c>
      <c r="C114" s="189"/>
      <c r="D114" s="190"/>
      <c r="E114" s="2"/>
      <c r="F114" s="50"/>
      <c r="H114" s="1" t="s">
        <v>4</v>
      </c>
      <c r="I114" s="188" t="s">
        <v>628</v>
      </c>
      <c r="J114" s="189"/>
      <c r="K114" s="190"/>
      <c r="L114" s="2"/>
      <c r="M114" s="50"/>
    </row>
    <row r="115" spans="1:13" ht="15">
      <c r="A115" s="1" t="s">
        <v>5</v>
      </c>
      <c r="B115" s="200" t="s">
        <v>616</v>
      </c>
      <c r="C115" s="192"/>
      <c r="D115" s="193"/>
      <c r="E115" s="3"/>
      <c r="F115" s="50"/>
      <c r="H115" s="1" t="s">
        <v>5</v>
      </c>
      <c r="I115" s="191" t="s">
        <v>629</v>
      </c>
      <c r="J115" s="192"/>
      <c r="K115" s="193"/>
      <c r="L115" s="3"/>
      <c r="M115" s="50"/>
    </row>
    <row r="116" spans="1:13" ht="15">
      <c r="A116" s="5" t="s">
        <v>6</v>
      </c>
      <c r="B116" s="6"/>
      <c r="C116" s="6"/>
      <c r="D116" s="25" t="s">
        <v>533</v>
      </c>
      <c r="E116" s="4"/>
      <c r="F116" s="50"/>
      <c r="H116" s="5" t="s">
        <v>6</v>
      </c>
      <c r="I116" s="6"/>
      <c r="J116" s="6"/>
      <c r="K116" s="25" t="s">
        <v>533</v>
      </c>
      <c r="L116" s="4"/>
      <c r="M116" s="50"/>
    </row>
    <row r="117" spans="1:13" ht="15">
      <c r="A117" s="5" t="s">
        <v>7</v>
      </c>
      <c r="B117" s="6"/>
      <c r="C117" s="6"/>
      <c r="D117" s="6"/>
      <c r="E117" s="4"/>
      <c r="F117" s="50"/>
      <c r="H117" s="5" t="s">
        <v>7</v>
      </c>
      <c r="I117" s="6"/>
      <c r="J117" s="6"/>
      <c r="K117" s="6"/>
      <c r="L117" s="4"/>
      <c r="M117" s="50"/>
    </row>
    <row r="118" spans="1:13" ht="15">
      <c r="A118" s="172" t="s">
        <v>8</v>
      </c>
      <c r="B118" s="173"/>
      <c r="C118" s="25" t="s">
        <v>533</v>
      </c>
      <c r="D118" s="6"/>
      <c r="E118" s="4"/>
      <c r="F118" s="50"/>
      <c r="H118" s="172" t="s">
        <v>8</v>
      </c>
      <c r="I118" s="173"/>
      <c r="J118" s="25" t="s">
        <v>534</v>
      </c>
      <c r="K118" s="6"/>
      <c r="L118" s="4"/>
      <c r="M118" s="50"/>
    </row>
    <row r="119" spans="1:13" ht="15">
      <c r="A119" s="172" t="s">
        <v>9</v>
      </c>
      <c r="B119" s="173"/>
      <c r="C119" s="25" t="s">
        <v>533</v>
      </c>
      <c r="D119" s="6"/>
      <c r="E119" s="4"/>
      <c r="F119" s="50"/>
      <c r="H119" s="172" t="s">
        <v>9</v>
      </c>
      <c r="I119" s="173"/>
      <c r="J119" s="8" t="s">
        <v>534</v>
      </c>
      <c r="K119" s="6"/>
      <c r="L119" s="4"/>
      <c r="M119" s="50"/>
    </row>
    <row r="120" spans="1:13" ht="15">
      <c r="A120" s="172" t="s">
        <v>10</v>
      </c>
      <c r="B120" s="173"/>
      <c r="C120" s="25" t="s">
        <v>533</v>
      </c>
      <c r="D120" s="6"/>
      <c r="E120" s="4"/>
      <c r="F120" s="50"/>
      <c r="H120" s="172" t="s">
        <v>10</v>
      </c>
      <c r="I120" s="173"/>
      <c r="J120" s="26" t="s">
        <v>534</v>
      </c>
      <c r="K120" s="6"/>
      <c r="L120" s="4"/>
      <c r="M120" s="50"/>
    </row>
    <row r="121" spans="1:13" ht="15">
      <c r="A121" s="10" t="s">
        <v>11</v>
      </c>
      <c r="B121" s="9"/>
      <c r="C121" s="25" t="s">
        <v>533</v>
      </c>
      <c r="D121" s="9"/>
      <c r="E121" s="11"/>
      <c r="F121" s="12"/>
      <c r="H121" s="10" t="s">
        <v>11</v>
      </c>
      <c r="I121" s="9"/>
      <c r="J121" s="25" t="s">
        <v>534</v>
      </c>
      <c r="K121" s="9"/>
      <c r="L121" s="11"/>
      <c r="M121" s="12"/>
    </row>
    <row r="122" spans="1:13" ht="15">
      <c r="A122" s="10" t="s">
        <v>12</v>
      </c>
      <c r="B122" s="9"/>
      <c r="C122" s="27">
        <v>25</v>
      </c>
      <c r="D122" s="9"/>
      <c r="E122" s="11"/>
      <c r="F122" s="12"/>
      <c r="H122" s="10" t="s">
        <v>12</v>
      </c>
      <c r="I122" s="9"/>
      <c r="J122" s="27"/>
      <c r="K122" s="9"/>
      <c r="L122" s="11"/>
      <c r="M122" s="12"/>
    </row>
    <row r="123" spans="1:13" ht="15">
      <c r="A123" s="10" t="s">
        <v>13</v>
      </c>
      <c r="B123" s="9"/>
      <c r="C123" s="27">
        <v>10</v>
      </c>
      <c r="D123" s="60" t="s">
        <v>14</v>
      </c>
      <c r="E123" s="11"/>
      <c r="F123" s="12"/>
      <c r="H123" s="10" t="s">
        <v>13</v>
      </c>
      <c r="I123" s="9"/>
      <c r="J123" s="27"/>
      <c r="K123" s="60" t="s">
        <v>14</v>
      </c>
      <c r="L123" s="11"/>
      <c r="M123" s="12"/>
    </row>
    <row r="124" spans="1:13" ht="15">
      <c r="A124" s="10" t="s">
        <v>361</v>
      </c>
      <c r="B124" s="9"/>
      <c r="C124" s="9"/>
      <c r="D124" s="9"/>
      <c r="E124" s="11"/>
      <c r="F124" s="12"/>
      <c r="H124" s="10" t="s">
        <v>361</v>
      </c>
      <c r="I124" s="9"/>
      <c r="J124" s="9"/>
      <c r="K124" s="9"/>
      <c r="L124" s="11"/>
      <c r="M124" s="12"/>
    </row>
    <row r="125" spans="1:13" ht="15">
      <c r="A125" s="9"/>
      <c r="B125" s="7" t="s">
        <v>15</v>
      </c>
      <c r="C125" s="25" t="s">
        <v>533</v>
      </c>
      <c r="D125" s="28"/>
      <c r="E125" s="11"/>
      <c r="F125" s="12"/>
      <c r="H125" s="9"/>
      <c r="I125" s="7" t="s">
        <v>15</v>
      </c>
      <c r="J125" s="25" t="s">
        <v>533</v>
      </c>
      <c r="K125" s="28"/>
      <c r="L125" s="11"/>
      <c r="M125" s="12"/>
    </row>
    <row r="126" spans="1:13" ht="15">
      <c r="A126" s="172" t="s">
        <v>16</v>
      </c>
      <c r="B126" s="173"/>
      <c r="C126" s="26" t="s">
        <v>533</v>
      </c>
      <c r="D126" s="28"/>
      <c r="E126" s="11"/>
      <c r="F126" s="12"/>
      <c r="H126" s="172" t="s">
        <v>16</v>
      </c>
      <c r="I126" s="173"/>
      <c r="J126" s="26" t="s">
        <v>533</v>
      </c>
      <c r="K126" s="28"/>
      <c r="L126" s="11"/>
      <c r="M126" s="12"/>
    </row>
    <row r="127" spans="1:13" ht="15">
      <c r="A127" s="9"/>
      <c r="B127" s="7" t="s">
        <v>17</v>
      </c>
      <c r="C127" s="26" t="s">
        <v>533</v>
      </c>
      <c r="D127" s="28"/>
      <c r="E127" s="11"/>
      <c r="F127" s="12"/>
      <c r="H127" s="9"/>
      <c r="I127" s="7" t="s">
        <v>17</v>
      </c>
      <c r="J127" s="26" t="s">
        <v>533</v>
      </c>
      <c r="K127" s="28"/>
      <c r="L127" s="11"/>
      <c r="M127" s="12"/>
    </row>
    <row r="128" spans="1:13" ht="15">
      <c r="A128" s="172" t="s">
        <v>18</v>
      </c>
      <c r="B128" s="173"/>
      <c r="C128" s="194" t="s">
        <v>617</v>
      </c>
      <c r="D128" s="195"/>
      <c r="E128" s="196"/>
      <c r="F128" s="12"/>
      <c r="H128" s="172" t="s">
        <v>18</v>
      </c>
      <c r="I128" s="173"/>
      <c r="J128" s="194" t="s">
        <v>630</v>
      </c>
      <c r="K128" s="195"/>
      <c r="L128" s="196"/>
      <c r="M128" s="12"/>
    </row>
    <row r="129" spans="1:13" ht="15">
      <c r="A129" s="9"/>
      <c r="B129" s="7" t="s">
        <v>19</v>
      </c>
      <c r="C129" s="25" t="s">
        <v>533</v>
      </c>
      <c r="D129" s="28"/>
      <c r="E129" s="11"/>
      <c r="F129" s="12"/>
      <c r="H129" s="9"/>
      <c r="I129" s="7" t="s">
        <v>19</v>
      </c>
      <c r="J129" s="25" t="s">
        <v>534</v>
      </c>
      <c r="K129" s="28"/>
      <c r="L129" s="11"/>
      <c r="M129" s="12"/>
    </row>
    <row r="130" spans="1:13" ht="15">
      <c r="A130" s="172" t="s">
        <v>20</v>
      </c>
      <c r="B130" s="173"/>
      <c r="C130" s="197" t="s">
        <v>618</v>
      </c>
      <c r="D130" s="198"/>
      <c r="E130" s="11"/>
      <c r="F130" s="12"/>
      <c r="H130" s="172" t="s">
        <v>20</v>
      </c>
      <c r="I130" s="173"/>
      <c r="J130" s="197"/>
      <c r="K130" s="198"/>
      <c r="L130" s="11"/>
      <c r="M130" s="12"/>
    </row>
    <row r="131" spans="1:13" ht="15">
      <c r="A131" s="199" t="s">
        <v>21</v>
      </c>
      <c r="B131" s="199"/>
      <c r="C131" s="199"/>
      <c r="D131" s="199"/>
      <c r="E131" s="13"/>
      <c r="F131" s="50"/>
      <c r="H131" s="199" t="s">
        <v>21</v>
      </c>
      <c r="I131" s="199"/>
      <c r="J131" s="199"/>
      <c r="K131" s="199"/>
      <c r="L131" s="13"/>
      <c r="M131" s="50"/>
    </row>
    <row r="132" spans="1:13" ht="47.25" customHeight="1">
      <c r="A132" s="179" t="s">
        <v>22</v>
      </c>
      <c r="B132" s="180"/>
      <c r="C132" s="181"/>
      <c r="D132" s="51" t="s">
        <v>23</v>
      </c>
      <c r="E132" s="52" t="s">
        <v>24</v>
      </c>
      <c r="F132" s="53" t="s">
        <v>25</v>
      </c>
      <c r="H132" s="179" t="s">
        <v>22</v>
      </c>
      <c r="I132" s="180"/>
      <c r="J132" s="181"/>
      <c r="K132" s="51" t="s">
        <v>23</v>
      </c>
      <c r="L132" s="52" t="s">
        <v>24</v>
      </c>
      <c r="M132" s="53" t="s">
        <v>25</v>
      </c>
    </row>
    <row r="133" spans="1:13" ht="15">
      <c r="A133" s="182" t="s">
        <v>619</v>
      </c>
      <c r="B133" s="183"/>
      <c r="C133" s="184"/>
      <c r="D133" s="57" t="s">
        <v>615</v>
      </c>
      <c r="E133" s="57" t="s">
        <v>620</v>
      </c>
      <c r="F133" s="57" t="s">
        <v>621</v>
      </c>
      <c r="H133" s="182" t="s">
        <v>631</v>
      </c>
      <c r="I133" s="183"/>
      <c r="J133" s="184"/>
      <c r="K133" s="57" t="s">
        <v>632</v>
      </c>
      <c r="L133" s="57" t="s">
        <v>633</v>
      </c>
      <c r="M133" s="57"/>
    </row>
    <row r="134" spans="1:13" ht="15">
      <c r="A134" s="205"/>
      <c r="B134" s="206"/>
      <c r="C134" s="207"/>
      <c r="D134" s="64"/>
      <c r="E134" s="64"/>
      <c r="F134" s="64" t="s">
        <v>622</v>
      </c>
      <c r="H134" s="205" t="s">
        <v>634</v>
      </c>
      <c r="I134" s="206"/>
      <c r="J134" s="207"/>
      <c r="K134" s="64"/>
      <c r="L134" s="64"/>
      <c r="M134" s="64"/>
    </row>
    <row r="135" spans="1:13" ht="15">
      <c r="A135" s="12" t="s">
        <v>26</v>
      </c>
      <c r="B135" s="12"/>
      <c r="C135" s="65">
        <v>1</v>
      </c>
      <c r="D135" s="12" t="s">
        <v>27</v>
      </c>
      <c r="E135" s="50"/>
      <c r="F135" s="50"/>
      <c r="H135" s="12" t="s">
        <v>26</v>
      </c>
      <c r="I135" s="12"/>
      <c r="J135" s="65">
        <v>4</v>
      </c>
      <c r="K135" s="12" t="s">
        <v>27</v>
      </c>
      <c r="L135" s="50"/>
      <c r="M135" s="50"/>
    </row>
    <row r="136" spans="1:13" ht="15">
      <c r="A136" s="12" t="s">
        <v>28</v>
      </c>
      <c r="B136" s="12"/>
      <c r="C136" s="54">
        <v>1</v>
      </c>
      <c r="D136" s="12" t="s">
        <v>27</v>
      </c>
      <c r="E136" s="50"/>
      <c r="F136" s="50"/>
      <c r="H136" s="12" t="s">
        <v>28</v>
      </c>
      <c r="I136" s="12"/>
      <c r="J136" s="54">
        <v>14</v>
      </c>
      <c r="K136" s="12" t="s">
        <v>27</v>
      </c>
      <c r="L136" s="50"/>
      <c r="M136" s="50"/>
    </row>
    <row r="137" spans="1:13" ht="15">
      <c r="A137" s="12" t="s">
        <v>29</v>
      </c>
      <c r="B137" s="12"/>
      <c r="C137" s="12"/>
      <c r="D137" s="12"/>
      <c r="E137" s="50"/>
      <c r="F137" s="50"/>
      <c r="H137" s="12" t="s">
        <v>29</v>
      </c>
      <c r="I137" s="12"/>
      <c r="J137" s="12"/>
      <c r="K137" s="12"/>
      <c r="L137" s="50"/>
      <c r="M137" s="50"/>
    </row>
    <row r="138" spans="1:13" ht="15">
      <c r="A138" s="58" t="s">
        <v>623</v>
      </c>
      <c r="B138" s="58"/>
      <c r="C138" s="58"/>
      <c r="D138" s="58"/>
      <c r="E138" s="58"/>
      <c r="F138" s="58"/>
      <c r="H138" s="58" t="s">
        <v>635</v>
      </c>
      <c r="I138" s="58"/>
      <c r="J138" s="58"/>
      <c r="K138" s="58"/>
      <c r="L138" s="58"/>
      <c r="M138" s="58"/>
    </row>
    <row r="139" s="80" customFormat="1" ht="15"/>
    <row r="140" spans="1:13" ht="15.75">
      <c r="A140" s="1" t="s">
        <v>0</v>
      </c>
      <c r="B140" s="185" t="s">
        <v>636</v>
      </c>
      <c r="C140" s="186"/>
      <c r="D140" s="187"/>
      <c r="E140" s="2"/>
      <c r="F140" s="50"/>
      <c r="H140" s="1" t="s">
        <v>0</v>
      </c>
      <c r="I140" s="185" t="s">
        <v>645</v>
      </c>
      <c r="J140" s="186"/>
      <c r="K140" s="187"/>
      <c r="L140" s="2"/>
      <c r="M140" s="50"/>
    </row>
    <row r="141" spans="1:13" ht="15">
      <c r="A141" s="1" t="s">
        <v>1</v>
      </c>
      <c r="B141" s="188" t="s">
        <v>637</v>
      </c>
      <c r="C141" s="189"/>
      <c r="D141" s="190"/>
      <c r="E141" s="2"/>
      <c r="F141" s="50"/>
      <c r="H141" s="1" t="s">
        <v>1</v>
      </c>
      <c r="I141" s="188" t="s">
        <v>646</v>
      </c>
      <c r="J141" s="189"/>
      <c r="K141" s="190"/>
      <c r="L141" s="2"/>
      <c r="M141" s="50"/>
    </row>
    <row r="142" spans="1:13" ht="15">
      <c r="A142" s="1" t="s">
        <v>2</v>
      </c>
      <c r="B142" s="188" t="s">
        <v>638</v>
      </c>
      <c r="C142" s="189"/>
      <c r="D142" s="190"/>
      <c r="E142" s="2"/>
      <c r="F142" s="50"/>
      <c r="H142" s="1" t="s">
        <v>2</v>
      </c>
      <c r="I142" s="188" t="s">
        <v>647</v>
      </c>
      <c r="J142" s="189"/>
      <c r="K142" s="190"/>
      <c r="L142" s="2"/>
      <c r="M142" s="50"/>
    </row>
    <row r="143" spans="1:13" ht="15">
      <c r="A143" s="1" t="s">
        <v>3</v>
      </c>
      <c r="B143" s="188" t="s">
        <v>639</v>
      </c>
      <c r="C143" s="189"/>
      <c r="D143" s="190"/>
      <c r="E143" s="2"/>
      <c r="F143" s="50"/>
      <c r="H143" s="1" t="s">
        <v>3</v>
      </c>
      <c r="I143" s="188" t="s">
        <v>648</v>
      </c>
      <c r="J143" s="189"/>
      <c r="K143" s="190"/>
      <c r="L143" s="2"/>
      <c r="M143" s="50"/>
    </row>
    <row r="144" spans="1:13" ht="15">
      <c r="A144" s="1" t="s">
        <v>4</v>
      </c>
      <c r="B144" s="188">
        <v>4105469580</v>
      </c>
      <c r="C144" s="189"/>
      <c r="D144" s="190"/>
      <c r="E144" s="2"/>
      <c r="F144" s="50"/>
      <c r="H144" s="1" t="s">
        <v>4</v>
      </c>
      <c r="I144" s="188" t="s">
        <v>649</v>
      </c>
      <c r="J144" s="189"/>
      <c r="K144" s="190"/>
      <c r="L144" s="2"/>
      <c r="M144" s="50"/>
    </row>
    <row r="145" spans="1:13" ht="15">
      <c r="A145" s="1" t="s">
        <v>5</v>
      </c>
      <c r="B145" s="191" t="s">
        <v>640</v>
      </c>
      <c r="C145" s="192"/>
      <c r="D145" s="193"/>
      <c r="E145" s="3"/>
      <c r="F145" s="50"/>
      <c r="H145" s="1" t="s">
        <v>5</v>
      </c>
      <c r="I145" s="191" t="s">
        <v>650</v>
      </c>
      <c r="J145" s="192"/>
      <c r="K145" s="193"/>
      <c r="L145" s="3"/>
      <c r="M145" s="50"/>
    </row>
    <row r="146" spans="1:13" ht="15">
      <c r="A146" s="5" t="s">
        <v>6</v>
      </c>
      <c r="B146" s="6"/>
      <c r="C146" s="6"/>
      <c r="D146" s="25" t="s">
        <v>533</v>
      </c>
      <c r="E146" s="4"/>
      <c r="F146" s="50"/>
      <c r="H146" s="5" t="s">
        <v>6</v>
      </c>
      <c r="I146" s="6"/>
      <c r="J146" s="6"/>
      <c r="K146" s="25" t="s">
        <v>533</v>
      </c>
      <c r="L146" s="4"/>
      <c r="M146" s="50"/>
    </row>
    <row r="147" spans="1:13" ht="15">
      <c r="A147" s="5" t="s">
        <v>7</v>
      </c>
      <c r="B147" s="6"/>
      <c r="C147" s="6"/>
      <c r="D147" s="6"/>
      <c r="E147" s="4"/>
      <c r="F147" s="50"/>
      <c r="H147" s="5" t="s">
        <v>7</v>
      </c>
      <c r="I147" s="6"/>
      <c r="J147" s="6"/>
      <c r="K147" s="6"/>
      <c r="L147" s="4"/>
      <c r="M147" s="50"/>
    </row>
    <row r="148" spans="1:13" ht="15">
      <c r="A148" s="172" t="s">
        <v>8</v>
      </c>
      <c r="B148" s="173"/>
      <c r="C148" s="25" t="s">
        <v>533</v>
      </c>
      <c r="D148" s="6"/>
      <c r="E148" s="4"/>
      <c r="F148" s="50"/>
      <c r="H148" s="172" t="s">
        <v>8</v>
      </c>
      <c r="I148" s="173"/>
      <c r="J148" s="25" t="s">
        <v>533</v>
      </c>
      <c r="K148" s="6"/>
      <c r="L148" s="4"/>
      <c r="M148" s="50"/>
    </row>
    <row r="149" spans="1:13" ht="15">
      <c r="A149" s="172" t="s">
        <v>9</v>
      </c>
      <c r="B149" s="173"/>
      <c r="C149" s="25" t="s">
        <v>533</v>
      </c>
      <c r="D149" s="6"/>
      <c r="E149" s="4"/>
      <c r="F149" s="50"/>
      <c r="H149" s="172" t="s">
        <v>9</v>
      </c>
      <c r="I149" s="173"/>
      <c r="J149" s="25" t="s">
        <v>533</v>
      </c>
      <c r="K149" s="6"/>
      <c r="L149" s="4"/>
      <c r="M149" s="50"/>
    </row>
    <row r="150" spans="1:13" ht="15">
      <c r="A150" s="172" t="s">
        <v>10</v>
      </c>
      <c r="B150" s="173"/>
      <c r="C150" s="25" t="s">
        <v>533</v>
      </c>
      <c r="D150" s="6"/>
      <c r="E150" s="4"/>
      <c r="F150" s="50"/>
      <c r="H150" s="172" t="s">
        <v>10</v>
      </c>
      <c r="I150" s="173"/>
      <c r="J150" s="25" t="s">
        <v>533</v>
      </c>
      <c r="K150" s="6"/>
      <c r="L150" s="4"/>
      <c r="M150" s="50"/>
    </row>
    <row r="151" spans="1:13" ht="15">
      <c r="A151" s="10" t="s">
        <v>11</v>
      </c>
      <c r="B151" s="9"/>
      <c r="C151" s="25" t="s">
        <v>533</v>
      </c>
      <c r="D151" s="9"/>
      <c r="E151" s="11"/>
      <c r="F151" s="12"/>
      <c r="H151" s="10" t="s">
        <v>11</v>
      </c>
      <c r="I151" s="9"/>
      <c r="J151" s="25" t="s">
        <v>533</v>
      </c>
      <c r="K151" s="9"/>
      <c r="L151" s="11"/>
      <c r="M151" s="12"/>
    </row>
    <row r="152" spans="1:13" ht="15">
      <c r="A152" s="10" t="s">
        <v>12</v>
      </c>
      <c r="B152" s="9"/>
      <c r="C152" s="27"/>
      <c r="D152" s="9"/>
      <c r="E152" s="11"/>
      <c r="F152" s="12"/>
      <c r="H152" s="10" t="s">
        <v>12</v>
      </c>
      <c r="I152" s="9"/>
      <c r="J152" s="27">
        <v>0</v>
      </c>
      <c r="K152" s="9"/>
      <c r="L152" s="11"/>
      <c r="M152" s="12"/>
    </row>
    <row r="153" spans="1:13" ht="15">
      <c r="A153" s="10" t="s">
        <v>13</v>
      </c>
      <c r="B153" s="9"/>
      <c r="C153" s="27"/>
      <c r="D153" s="60" t="s">
        <v>14</v>
      </c>
      <c r="E153" s="11"/>
      <c r="F153" s="12"/>
      <c r="H153" s="10" t="s">
        <v>13</v>
      </c>
      <c r="I153" s="9"/>
      <c r="J153" s="27">
        <v>0</v>
      </c>
      <c r="K153" s="60" t="s">
        <v>14</v>
      </c>
      <c r="L153" s="11"/>
      <c r="M153" s="12"/>
    </row>
    <row r="154" spans="1:13" ht="15">
      <c r="A154" s="10" t="s">
        <v>361</v>
      </c>
      <c r="B154" s="9"/>
      <c r="C154" s="9"/>
      <c r="D154" s="9"/>
      <c r="E154" s="11"/>
      <c r="F154" s="12"/>
      <c r="H154" s="10" t="s">
        <v>361</v>
      </c>
      <c r="I154" s="9"/>
      <c r="J154" s="9"/>
      <c r="K154" s="9"/>
      <c r="L154" s="11"/>
      <c r="M154" s="12"/>
    </row>
    <row r="155" spans="1:13" ht="15">
      <c r="A155" s="9"/>
      <c r="B155" s="7" t="s">
        <v>15</v>
      </c>
      <c r="C155" s="25" t="s">
        <v>533</v>
      </c>
      <c r="D155" s="28"/>
      <c r="E155" s="11"/>
      <c r="F155" s="12"/>
      <c r="H155" s="9"/>
      <c r="I155" s="7" t="s">
        <v>15</v>
      </c>
      <c r="J155" s="25" t="s">
        <v>533</v>
      </c>
      <c r="K155" s="28"/>
      <c r="L155" s="11"/>
      <c r="M155" s="12"/>
    </row>
    <row r="156" spans="1:13" ht="15">
      <c r="A156" s="172" t="s">
        <v>16</v>
      </c>
      <c r="B156" s="173"/>
      <c r="C156" s="26" t="s">
        <v>533</v>
      </c>
      <c r="D156" s="28"/>
      <c r="E156" s="11"/>
      <c r="F156" s="12"/>
      <c r="H156" s="172" t="s">
        <v>16</v>
      </c>
      <c r="I156" s="173"/>
      <c r="J156" s="26" t="s">
        <v>533</v>
      </c>
      <c r="K156" s="28"/>
      <c r="L156" s="11"/>
      <c r="M156" s="12"/>
    </row>
    <row r="157" spans="1:13" ht="15">
      <c r="A157" s="9"/>
      <c r="B157" s="7" t="s">
        <v>17</v>
      </c>
      <c r="C157" s="26" t="s">
        <v>533</v>
      </c>
      <c r="D157" s="28"/>
      <c r="E157" s="11"/>
      <c r="F157" s="12"/>
      <c r="H157" s="9"/>
      <c r="I157" s="7" t="s">
        <v>17</v>
      </c>
      <c r="J157" s="26" t="s">
        <v>533</v>
      </c>
      <c r="K157" s="28"/>
      <c r="L157" s="11"/>
      <c r="M157" s="12"/>
    </row>
    <row r="158" spans="1:13" ht="15">
      <c r="A158" s="172" t="s">
        <v>18</v>
      </c>
      <c r="B158" s="173"/>
      <c r="C158" s="194" t="s">
        <v>640</v>
      </c>
      <c r="D158" s="195"/>
      <c r="E158" s="196"/>
      <c r="F158" s="12"/>
      <c r="H158" s="172" t="s">
        <v>18</v>
      </c>
      <c r="I158" s="173"/>
      <c r="J158" s="194" t="s">
        <v>651</v>
      </c>
      <c r="K158" s="195"/>
      <c r="L158" s="196"/>
      <c r="M158" s="12"/>
    </row>
    <row r="159" spans="1:13" ht="15">
      <c r="A159" s="9"/>
      <c r="B159" s="7" t="s">
        <v>19</v>
      </c>
      <c r="C159" s="25" t="s">
        <v>534</v>
      </c>
      <c r="D159" s="28"/>
      <c r="E159" s="11"/>
      <c r="F159" s="12"/>
      <c r="H159" s="9"/>
      <c r="I159" s="7" t="s">
        <v>19</v>
      </c>
      <c r="J159" s="25" t="s">
        <v>534</v>
      </c>
      <c r="K159" s="28"/>
      <c r="L159" s="11"/>
      <c r="M159" s="12"/>
    </row>
    <row r="160" spans="1:13" ht="15">
      <c r="A160" s="172" t="s">
        <v>20</v>
      </c>
      <c r="B160" s="173"/>
      <c r="C160" s="197" t="s">
        <v>483</v>
      </c>
      <c r="D160" s="198"/>
      <c r="E160" s="11"/>
      <c r="F160" s="12"/>
      <c r="H160" s="172" t="s">
        <v>20</v>
      </c>
      <c r="I160" s="173"/>
      <c r="J160" s="197" t="s">
        <v>483</v>
      </c>
      <c r="K160" s="198"/>
      <c r="L160" s="11"/>
      <c r="M160" s="12"/>
    </row>
    <row r="161" spans="1:13" ht="15">
      <c r="A161" s="199" t="s">
        <v>21</v>
      </c>
      <c r="B161" s="199"/>
      <c r="C161" s="199"/>
      <c r="D161" s="199"/>
      <c r="E161" s="13"/>
      <c r="F161" s="50"/>
      <c r="H161" s="199" t="s">
        <v>21</v>
      </c>
      <c r="I161" s="199"/>
      <c r="J161" s="199"/>
      <c r="K161" s="199"/>
      <c r="L161" s="13"/>
      <c r="M161" s="50"/>
    </row>
    <row r="162" spans="1:13" ht="45.75" customHeight="1">
      <c r="A162" s="179" t="s">
        <v>22</v>
      </c>
      <c r="B162" s="180"/>
      <c r="C162" s="181"/>
      <c r="D162" s="51" t="s">
        <v>23</v>
      </c>
      <c r="E162" s="52" t="s">
        <v>24</v>
      </c>
      <c r="F162" s="53" t="s">
        <v>25</v>
      </c>
      <c r="H162" s="179" t="s">
        <v>22</v>
      </c>
      <c r="I162" s="180"/>
      <c r="J162" s="181"/>
      <c r="K162" s="51" t="s">
        <v>23</v>
      </c>
      <c r="L162" s="52" t="s">
        <v>24</v>
      </c>
      <c r="M162" s="53" t="s">
        <v>25</v>
      </c>
    </row>
    <row r="163" spans="1:13" ht="15">
      <c r="A163" s="182" t="s">
        <v>641</v>
      </c>
      <c r="B163" s="183"/>
      <c r="C163" s="184"/>
      <c r="D163" s="57" t="s">
        <v>642</v>
      </c>
      <c r="E163" s="57" t="s">
        <v>557</v>
      </c>
      <c r="F163" s="57" t="s">
        <v>643</v>
      </c>
      <c r="H163" s="208" t="s">
        <v>652</v>
      </c>
      <c r="I163" s="209"/>
      <c r="J163" s="210"/>
      <c r="K163" s="57" t="s">
        <v>649</v>
      </c>
      <c r="L163" s="57" t="s">
        <v>620</v>
      </c>
      <c r="M163" s="57" t="s">
        <v>653</v>
      </c>
    </row>
    <row r="164" spans="1:13" ht="15">
      <c r="A164" s="12" t="s">
        <v>26</v>
      </c>
      <c r="B164" s="12"/>
      <c r="C164" s="59" t="s">
        <v>665</v>
      </c>
      <c r="D164" s="12" t="s">
        <v>27</v>
      </c>
      <c r="E164" s="50"/>
      <c r="F164" s="50"/>
      <c r="H164" s="205"/>
      <c r="I164" s="206"/>
      <c r="J164" s="207"/>
      <c r="K164" s="64"/>
      <c r="L164" s="64"/>
      <c r="M164" s="64" t="s">
        <v>654</v>
      </c>
    </row>
    <row r="165" spans="1:13" ht="15">
      <c r="A165" s="12" t="s">
        <v>28</v>
      </c>
      <c r="B165" s="12"/>
      <c r="C165" s="59" t="s">
        <v>665</v>
      </c>
      <c r="D165" s="12" t="s">
        <v>27</v>
      </c>
      <c r="E165" s="50"/>
      <c r="F165" s="50"/>
      <c r="H165" s="204"/>
      <c r="I165" s="204"/>
      <c r="J165" s="204"/>
      <c r="K165" s="62"/>
      <c r="L165" s="62"/>
      <c r="M165" s="62"/>
    </row>
    <row r="166" spans="1:13" ht="15">
      <c r="A166" s="12" t="s">
        <v>29</v>
      </c>
      <c r="B166" s="12"/>
      <c r="C166" s="12"/>
      <c r="D166" s="12"/>
      <c r="E166" s="50"/>
      <c r="F166" s="50"/>
      <c r="H166" s="12" t="s">
        <v>26</v>
      </c>
      <c r="I166" s="12"/>
      <c r="J166" s="65">
        <v>2</v>
      </c>
      <c r="K166" s="12" t="s">
        <v>27</v>
      </c>
      <c r="L166" s="50"/>
      <c r="M166" s="50"/>
    </row>
    <row r="167" spans="1:13" ht="15">
      <c r="A167" s="58" t="s">
        <v>644</v>
      </c>
      <c r="B167" s="58"/>
      <c r="C167" s="58"/>
      <c r="D167" s="58"/>
      <c r="E167" s="58"/>
      <c r="F167" s="58"/>
      <c r="H167" s="12" t="s">
        <v>28</v>
      </c>
      <c r="I167" s="12"/>
      <c r="J167" s="54">
        <v>7</v>
      </c>
      <c r="K167" s="12" t="s">
        <v>27</v>
      </c>
      <c r="L167" s="50"/>
      <c r="M167" s="50"/>
    </row>
    <row r="168" spans="1:13" ht="15">
      <c r="A168" s="58"/>
      <c r="B168" s="58"/>
      <c r="C168" s="58"/>
      <c r="D168" s="58"/>
      <c r="E168" s="58"/>
      <c r="F168" s="58"/>
      <c r="H168" s="12" t="s">
        <v>29</v>
      </c>
      <c r="I168" s="12"/>
      <c r="J168" s="12"/>
      <c r="K168" s="12"/>
      <c r="L168" s="50"/>
      <c r="M168" s="50"/>
    </row>
    <row r="169" spans="1:13" ht="15">
      <c r="A169" s="58"/>
      <c r="B169" s="58"/>
      <c r="C169" s="58"/>
      <c r="D169" s="58"/>
      <c r="E169" s="58"/>
      <c r="F169" s="58"/>
      <c r="H169" s="58" t="s">
        <v>655</v>
      </c>
      <c r="I169" s="58"/>
      <c r="J169" s="58"/>
      <c r="K169" s="58"/>
      <c r="L169" s="58"/>
      <c r="M169" s="58"/>
    </row>
    <row r="170" s="80" customFormat="1" ht="15"/>
    <row r="171" spans="1:13" ht="15.75">
      <c r="A171" s="1" t="s">
        <v>0</v>
      </c>
      <c r="B171" s="185" t="s">
        <v>462</v>
      </c>
      <c r="C171" s="186"/>
      <c r="D171" s="187"/>
      <c r="E171" s="2"/>
      <c r="F171" s="50"/>
      <c r="H171" s="1" t="s">
        <v>0</v>
      </c>
      <c r="I171" s="185" t="s">
        <v>668</v>
      </c>
      <c r="J171" s="186"/>
      <c r="K171" s="187"/>
      <c r="L171" s="2"/>
      <c r="M171" s="50"/>
    </row>
    <row r="172" spans="1:13" ht="15">
      <c r="A172" s="1" t="s">
        <v>1</v>
      </c>
      <c r="B172" s="188" t="s">
        <v>656</v>
      </c>
      <c r="C172" s="189"/>
      <c r="D172" s="190"/>
      <c r="E172" s="2"/>
      <c r="F172" s="50"/>
      <c r="H172" s="1" t="s">
        <v>1</v>
      </c>
      <c r="I172" s="188" t="s">
        <v>669</v>
      </c>
      <c r="J172" s="189"/>
      <c r="K172" s="190"/>
      <c r="L172" s="2"/>
      <c r="M172" s="50"/>
    </row>
    <row r="173" spans="1:13" ht="15">
      <c r="A173" s="1" t="s">
        <v>2</v>
      </c>
      <c r="B173" s="188" t="s">
        <v>657</v>
      </c>
      <c r="C173" s="189"/>
      <c r="D173" s="190"/>
      <c r="E173" s="2"/>
      <c r="F173" s="50"/>
      <c r="H173" s="1" t="s">
        <v>2</v>
      </c>
      <c r="I173" s="188" t="s">
        <v>670</v>
      </c>
      <c r="J173" s="189"/>
      <c r="K173" s="190"/>
      <c r="L173" s="2"/>
      <c r="M173" s="50"/>
    </row>
    <row r="174" spans="1:13" ht="15">
      <c r="A174" s="1" t="s">
        <v>3</v>
      </c>
      <c r="B174" s="188" t="s">
        <v>658</v>
      </c>
      <c r="C174" s="189"/>
      <c r="D174" s="190"/>
      <c r="E174" s="2"/>
      <c r="F174" s="50"/>
      <c r="H174" s="1" t="s">
        <v>3</v>
      </c>
      <c r="I174" s="188" t="s">
        <v>671</v>
      </c>
      <c r="J174" s="189"/>
      <c r="K174" s="190"/>
      <c r="L174" s="2"/>
      <c r="M174" s="50"/>
    </row>
    <row r="175" spans="1:13" ht="15">
      <c r="A175" s="1" t="s">
        <v>4</v>
      </c>
      <c r="B175" s="188" t="s">
        <v>659</v>
      </c>
      <c r="C175" s="189"/>
      <c r="D175" s="190"/>
      <c r="E175" s="2"/>
      <c r="F175" s="50"/>
      <c r="H175" s="1" t="s">
        <v>4</v>
      </c>
      <c r="I175" s="188" t="s">
        <v>672</v>
      </c>
      <c r="J175" s="189"/>
      <c r="K175" s="190"/>
      <c r="L175" s="2"/>
      <c r="M175" s="50"/>
    </row>
    <row r="176" spans="1:13" ht="15">
      <c r="A176" s="1" t="s">
        <v>5</v>
      </c>
      <c r="B176" s="191" t="s">
        <v>660</v>
      </c>
      <c r="C176" s="192"/>
      <c r="D176" s="193"/>
      <c r="E176" s="3"/>
      <c r="F176" s="50"/>
      <c r="H176" s="1" t="s">
        <v>5</v>
      </c>
      <c r="I176" s="200" t="s">
        <v>673</v>
      </c>
      <c r="J176" s="192"/>
      <c r="K176" s="193"/>
      <c r="L176" s="3"/>
      <c r="M176" s="50"/>
    </row>
    <row r="177" spans="1:13" ht="15">
      <c r="A177" s="5" t="s">
        <v>6</v>
      </c>
      <c r="B177" s="6"/>
      <c r="C177" s="6"/>
      <c r="D177" s="25" t="s">
        <v>534</v>
      </c>
      <c r="E177" s="4"/>
      <c r="F177" s="50"/>
      <c r="H177" s="5" t="s">
        <v>6</v>
      </c>
      <c r="I177" s="6"/>
      <c r="J177" s="6"/>
      <c r="K177" s="25" t="s">
        <v>533</v>
      </c>
      <c r="L177" s="4"/>
      <c r="M177" s="50"/>
    </row>
    <row r="178" spans="1:13" ht="15">
      <c r="A178" s="5" t="s">
        <v>7</v>
      </c>
      <c r="B178" s="6"/>
      <c r="C178" s="6"/>
      <c r="D178" s="6"/>
      <c r="E178" s="4"/>
      <c r="F178" s="50"/>
      <c r="H178" s="5" t="s">
        <v>7</v>
      </c>
      <c r="I178" s="6"/>
      <c r="J178" s="6"/>
      <c r="K178" s="6"/>
      <c r="L178" s="4"/>
      <c r="M178" s="50"/>
    </row>
    <row r="179" spans="1:13" ht="15">
      <c r="A179" s="172" t="s">
        <v>8</v>
      </c>
      <c r="B179" s="173"/>
      <c r="C179" s="25" t="s">
        <v>533</v>
      </c>
      <c r="D179" s="6"/>
      <c r="E179" s="4"/>
      <c r="F179" s="50"/>
      <c r="H179" s="172" t="s">
        <v>8</v>
      </c>
      <c r="I179" s="173"/>
      <c r="J179" s="25" t="s">
        <v>533</v>
      </c>
      <c r="K179" s="6"/>
      <c r="L179" s="4"/>
      <c r="M179" s="50"/>
    </row>
    <row r="180" spans="1:13" ht="15">
      <c r="A180" s="172" t="s">
        <v>9</v>
      </c>
      <c r="B180" s="173"/>
      <c r="C180" s="25" t="s">
        <v>533</v>
      </c>
      <c r="D180" s="6"/>
      <c r="E180" s="4"/>
      <c r="F180" s="50"/>
      <c r="H180" s="172" t="s">
        <v>9</v>
      </c>
      <c r="I180" s="173"/>
      <c r="J180" s="25" t="s">
        <v>533</v>
      </c>
      <c r="K180" s="6"/>
      <c r="L180" s="4"/>
      <c r="M180" s="50"/>
    </row>
    <row r="181" spans="1:13" ht="15">
      <c r="A181" s="172" t="s">
        <v>10</v>
      </c>
      <c r="B181" s="173"/>
      <c r="C181" s="25" t="s">
        <v>533</v>
      </c>
      <c r="D181" s="6"/>
      <c r="E181" s="4"/>
      <c r="F181" s="50"/>
      <c r="H181" s="172" t="s">
        <v>10</v>
      </c>
      <c r="I181" s="173"/>
      <c r="J181" s="25" t="s">
        <v>533</v>
      </c>
      <c r="K181" s="6"/>
      <c r="L181" s="4"/>
      <c r="M181" s="50"/>
    </row>
    <row r="182" spans="1:13" ht="15">
      <c r="A182" s="10" t="s">
        <v>11</v>
      </c>
      <c r="B182" s="9"/>
      <c r="C182" s="25" t="s">
        <v>533</v>
      </c>
      <c r="D182" s="9"/>
      <c r="E182" s="11"/>
      <c r="F182" s="12"/>
      <c r="H182" s="10" t="s">
        <v>11</v>
      </c>
      <c r="I182" s="9"/>
      <c r="J182" s="25" t="s">
        <v>533</v>
      </c>
      <c r="K182" s="9"/>
      <c r="L182" s="11"/>
      <c r="M182" s="12"/>
    </row>
    <row r="183" spans="1:13" ht="15">
      <c r="A183" s="10" t="s">
        <v>12</v>
      </c>
      <c r="B183" s="9"/>
      <c r="C183" s="27">
        <v>6000</v>
      </c>
      <c r="D183" s="9"/>
      <c r="E183" s="11"/>
      <c r="F183" s="12"/>
      <c r="H183" s="10" t="s">
        <v>12</v>
      </c>
      <c r="I183" s="9"/>
      <c r="J183" s="27">
        <v>1</v>
      </c>
      <c r="K183" s="9"/>
      <c r="L183" s="11"/>
      <c r="M183" s="12"/>
    </row>
    <row r="184" spans="1:13" ht="15">
      <c r="A184" s="10" t="s">
        <v>13</v>
      </c>
      <c r="B184" s="9"/>
      <c r="C184" s="27" t="s">
        <v>483</v>
      </c>
      <c r="D184" s="60" t="s">
        <v>14</v>
      </c>
      <c r="E184" s="11"/>
      <c r="F184" s="12"/>
      <c r="H184" s="10" t="s">
        <v>13</v>
      </c>
      <c r="I184" s="9"/>
      <c r="J184" s="27" t="s">
        <v>534</v>
      </c>
      <c r="K184" s="60" t="s">
        <v>14</v>
      </c>
      <c r="L184" s="11"/>
      <c r="M184" s="12"/>
    </row>
    <row r="185" spans="1:13" ht="15">
      <c r="A185" s="10" t="s">
        <v>361</v>
      </c>
      <c r="B185" s="9"/>
      <c r="C185" s="9"/>
      <c r="D185" s="9"/>
      <c r="E185" s="11"/>
      <c r="F185" s="12"/>
      <c r="H185" s="10" t="s">
        <v>361</v>
      </c>
      <c r="I185" s="9"/>
      <c r="J185" s="9"/>
      <c r="K185" s="9"/>
      <c r="L185" s="11"/>
      <c r="M185" s="12"/>
    </row>
    <row r="186" spans="1:13" ht="15">
      <c r="A186" s="9"/>
      <c r="B186" s="7" t="s">
        <v>15</v>
      </c>
      <c r="C186" s="25" t="s">
        <v>533</v>
      </c>
      <c r="D186" s="28"/>
      <c r="E186" s="11"/>
      <c r="F186" s="12"/>
      <c r="H186" s="9"/>
      <c r="I186" s="7" t="s">
        <v>15</v>
      </c>
      <c r="J186" s="25" t="s">
        <v>533</v>
      </c>
      <c r="K186" s="28"/>
      <c r="L186" s="11"/>
      <c r="M186" s="12"/>
    </row>
    <row r="187" spans="1:13" ht="15">
      <c r="A187" s="172" t="s">
        <v>16</v>
      </c>
      <c r="B187" s="173"/>
      <c r="C187" s="26" t="s">
        <v>533</v>
      </c>
      <c r="D187" s="28"/>
      <c r="E187" s="11"/>
      <c r="F187" s="12"/>
      <c r="H187" s="172" t="s">
        <v>16</v>
      </c>
      <c r="I187" s="173"/>
      <c r="J187" s="26" t="s">
        <v>533</v>
      </c>
      <c r="K187" s="28"/>
      <c r="L187" s="11"/>
      <c r="M187" s="12"/>
    </row>
    <row r="188" spans="1:13" ht="15">
      <c r="A188" s="9"/>
      <c r="B188" s="7" t="s">
        <v>17</v>
      </c>
      <c r="C188" s="26" t="s">
        <v>533</v>
      </c>
      <c r="D188" s="28"/>
      <c r="E188" s="11"/>
      <c r="F188" s="12"/>
      <c r="H188" s="9"/>
      <c r="I188" s="7" t="s">
        <v>17</v>
      </c>
      <c r="J188" s="26" t="s">
        <v>533</v>
      </c>
      <c r="K188" s="28"/>
      <c r="L188" s="11"/>
      <c r="M188" s="12"/>
    </row>
    <row r="189" spans="1:13" ht="15">
      <c r="A189" s="172" t="s">
        <v>18</v>
      </c>
      <c r="B189" s="173"/>
      <c r="C189" s="194" t="s">
        <v>660</v>
      </c>
      <c r="D189" s="195"/>
      <c r="E189" s="196"/>
      <c r="F189" s="12"/>
      <c r="H189" s="172" t="s">
        <v>18</v>
      </c>
      <c r="I189" s="173"/>
      <c r="J189" s="194" t="s">
        <v>674</v>
      </c>
      <c r="K189" s="195"/>
      <c r="L189" s="196"/>
      <c r="M189" s="12"/>
    </row>
    <row r="190" spans="1:13" ht="15">
      <c r="A190" s="9"/>
      <c r="B190" s="7" t="s">
        <v>19</v>
      </c>
      <c r="C190" s="25" t="s">
        <v>534</v>
      </c>
      <c r="D190" s="28"/>
      <c r="E190" s="11"/>
      <c r="F190" s="12"/>
      <c r="H190" s="9"/>
      <c r="I190" s="7" t="s">
        <v>19</v>
      </c>
      <c r="J190" s="25" t="s">
        <v>533</v>
      </c>
      <c r="K190" s="28"/>
      <c r="L190" s="11"/>
      <c r="M190" s="12"/>
    </row>
    <row r="191" spans="1:13" ht="15">
      <c r="A191" s="172" t="s">
        <v>20</v>
      </c>
      <c r="B191" s="173"/>
      <c r="C191" s="197" t="s">
        <v>483</v>
      </c>
      <c r="D191" s="198"/>
      <c r="E191" s="11"/>
      <c r="F191" s="12"/>
      <c r="H191" s="172" t="s">
        <v>20</v>
      </c>
      <c r="I191" s="173"/>
      <c r="J191" s="194" t="s">
        <v>675</v>
      </c>
      <c r="K191" s="198"/>
      <c r="L191" s="11"/>
      <c r="M191" s="12"/>
    </row>
    <row r="192" spans="1:13" ht="15">
      <c r="A192" s="199" t="s">
        <v>21</v>
      </c>
      <c r="B192" s="199"/>
      <c r="C192" s="199"/>
      <c r="D192" s="199"/>
      <c r="E192" s="13"/>
      <c r="F192" s="50"/>
      <c r="H192" s="199" t="s">
        <v>21</v>
      </c>
      <c r="I192" s="199"/>
      <c r="J192" s="199"/>
      <c r="K192" s="199"/>
      <c r="L192" s="13"/>
      <c r="M192" s="50"/>
    </row>
    <row r="193" spans="1:13" ht="41.25" customHeight="1">
      <c r="A193" s="179" t="s">
        <v>22</v>
      </c>
      <c r="B193" s="180"/>
      <c r="C193" s="181"/>
      <c r="D193" s="51" t="s">
        <v>23</v>
      </c>
      <c r="E193" s="52" t="s">
        <v>24</v>
      </c>
      <c r="F193" s="53" t="s">
        <v>25</v>
      </c>
      <c r="H193" s="179" t="s">
        <v>22</v>
      </c>
      <c r="I193" s="180"/>
      <c r="J193" s="181"/>
      <c r="K193" s="51" t="s">
        <v>23</v>
      </c>
      <c r="L193" s="52" t="s">
        <v>24</v>
      </c>
      <c r="M193" s="53" t="s">
        <v>25</v>
      </c>
    </row>
    <row r="194" spans="1:13" ht="15">
      <c r="A194" s="182" t="s">
        <v>661</v>
      </c>
      <c r="B194" s="183"/>
      <c r="C194" s="184"/>
      <c r="D194" s="57" t="s">
        <v>659</v>
      </c>
      <c r="E194" s="57" t="s">
        <v>533</v>
      </c>
      <c r="F194" s="57" t="s">
        <v>662</v>
      </c>
      <c r="H194" s="182" t="s">
        <v>676</v>
      </c>
      <c r="I194" s="183"/>
      <c r="J194" s="184"/>
      <c r="K194" s="57" t="s">
        <v>677</v>
      </c>
      <c r="L194" s="57" t="s">
        <v>620</v>
      </c>
      <c r="M194" s="57" t="s">
        <v>678</v>
      </c>
    </row>
    <row r="195" spans="1:13" ht="15">
      <c r="A195" s="12" t="s">
        <v>26</v>
      </c>
      <c r="B195" s="12"/>
      <c r="C195" s="59" t="s">
        <v>666</v>
      </c>
      <c r="D195" s="12" t="s">
        <v>27</v>
      </c>
      <c r="E195" s="50"/>
      <c r="F195" s="50"/>
      <c r="H195" s="182" t="s">
        <v>679</v>
      </c>
      <c r="I195" s="183"/>
      <c r="J195" s="184"/>
      <c r="K195" s="57" t="s">
        <v>680</v>
      </c>
      <c r="L195" s="57" t="s">
        <v>620</v>
      </c>
      <c r="M195" s="57" t="s">
        <v>678</v>
      </c>
    </row>
    <row r="196" spans="1:13" ht="15">
      <c r="A196" s="12" t="s">
        <v>28</v>
      </c>
      <c r="B196" s="12"/>
      <c r="C196" s="59" t="s">
        <v>667</v>
      </c>
      <c r="D196" s="12" t="s">
        <v>27</v>
      </c>
      <c r="E196" s="50"/>
      <c r="F196" s="50"/>
      <c r="H196" s="182" t="s">
        <v>681</v>
      </c>
      <c r="I196" s="183"/>
      <c r="J196" s="184"/>
      <c r="K196" s="57" t="s">
        <v>682</v>
      </c>
      <c r="L196" s="57" t="s">
        <v>620</v>
      </c>
      <c r="M196" s="57" t="s">
        <v>678</v>
      </c>
    </row>
    <row r="197" spans="1:13" ht="15">
      <c r="A197" s="12" t="s">
        <v>29</v>
      </c>
      <c r="B197" s="12"/>
      <c r="C197" s="12"/>
      <c r="D197" s="12"/>
      <c r="E197" s="50"/>
      <c r="F197" s="50"/>
      <c r="H197" s="182" t="s">
        <v>683</v>
      </c>
      <c r="I197" s="183"/>
      <c r="J197" s="184"/>
      <c r="K197" s="57" t="s">
        <v>684</v>
      </c>
      <c r="L197" s="57" t="s">
        <v>620</v>
      </c>
      <c r="M197" s="57" t="s">
        <v>678</v>
      </c>
    </row>
    <row r="198" spans="1:13" ht="15">
      <c r="A198" s="203" t="s">
        <v>663</v>
      </c>
      <c r="B198" s="203"/>
      <c r="C198" s="203"/>
      <c r="D198" s="203"/>
      <c r="E198" s="203"/>
      <c r="F198" s="203"/>
      <c r="H198" s="182"/>
      <c r="I198" s="183"/>
      <c r="J198" s="184"/>
      <c r="K198" s="57"/>
      <c r="L198" s="57"/>
      <c r="M198" s="57"/>
    </row>
    <row r="199" spans="1:13" ht="15">
      <c r="A199" s="58"/>
      <c r="B199" s="58"/>
      <c r="C199" s="58"/>
      <c r="D199" s="58"/>
      <c r="E199" s="58"/>
      <c r="F199" s="58"/>
      <c r="H199" s="182" t="s">
        <v>685</v>
      </c>
      <c r="I199" s="183"/>
      <c r="J199" s="184"/>
      <c r="K199" s="57"/>
      <c r="L199" s="57"/>
      <c r="M199" s="57" t="s">
        <v>686</v>
      </c>
    </row>
    <row r="200" spans="1:13" ht="15">
      <c r="A200" s="81"/>
      <c r="B200" s="81"/>
      <c r="C200" s="81"/>
      <c r="D200" s="81"/>
      <c r="E200" s="81"/>
      <c r="F200" s="81"/>
      <c r="H200" s="12" t="s">
        <v>26</v>
      </c>
      <c r="I200" s="12"/>
      <c r="J200" s="59">
        <v>1</v>
      </c>
      <c r="K200" s="12" t="s">
        <v>27</v>
      </c>
      <c r="L200" s="50"/>
      <c r="M200" s="50"/>
    </row>
    <row r="201" spans="1:13" ht="15">
      <c r="A201" s="82"/>
      <c r="B201" s="82"/>
      <c r="C201" s="82"/>
      <c r="D201" s="82"/>
      <c r="E201" s="82"/>
      <c r="F201" s="82"/>
      <c r="H201" s="12" t="s">
        <v>28</v>
      </c>
      <c r="I201" s="12"/>
      <c r="J201" s="59" t="s">
        <v>687</v>
      </c>
      <c r="K201" s="12" t="s">
        <v>27</v>
      </c>
      <c r="L201" s="50"/>
      <c r="M201" s="50"/>
    </row>
    <row r="202" spans="1:13" ht="15">
      <c r="A202" s="83"/>
      <c r="B202" s="83"/>
      <c r="C202" s="83"/>
      <c r="D202" s="83"/>
      <c r="E202" s="83"/>
      <c r="F202" s="83"/>
      <c r="H202" s="12" t="s">
        <v>29</v>
      </c>
      <c r="I202" s="12"/>
      <c r="J202" s="12"/>
      <c r="K202" s="12"/>
      <c r="L202" s="50"/>
      <c r="M202" s="50"/>
    </row>
    <row r="203" spans="1:13" ht="15">
      <c r="A203" s="83"/>
      <c r="B203" s="83"/>
      <c r="C203" s="83"/>
      <c r="D203" s="83"/>
      <c r="E203" s="83"/>
      <c r="F203" s="83"/>
      <c r="H203" s="58" t="s">
        <v>688</v>
      </c>
      <c r="I203" s="58"/>
      <c r="J203" s="58"/>
      <c r="K203" s="58"/>
      <c r="L203" s="58"/>
      <c r="M203" s="58"/>
    </row>
    <row r="204" spans="1:13" ht="15">
      <c r="A204" s="83"/>
      <c r="B204" s="83"/>
      <c r="C204" s="83"/>
      <c r="D204" s="83"/>
      <c r="E204" s="83"/>
      <c r="F204" s="83"/>
      <c r="H204" s="58"/>
      <c r="I204" s="58"/>
      <c r="J204" s="58"/>
      <c r="K204" s="58"/>
      <c r="L204" s="58"/>
      <c r="M204" s="58"/>
    </row>
    <row r="205" spans="1:13" ht="15">
      <c r="A205" s="83"/>
      <c r="B205" s="83"/>
      <c r="C205" s="83"/>
      <c r="D205" s="83"/>
      <c r="E205" s="83"/>
      <c r="F205" s="83"/>
      <c r="H205" s="58"/>
      <c r="I205" s="58"/>
      <c r="J205" s="58"/>
      <c r="K205" s="58"/>
      <c r="L205" s="58"/>
      <c r="M205" s="58"/>
    </row>
    <row r="206" s="80" customFormat="1" ht="15"/>
    <row r="207" spans="1:13" ht="15.75">
      <c r="A207" s="1" t="s">
        <v>0</v>
      </c>
      <c r="B207" s="185" t="s">
        <v>689</v>
      </c>
      <c r="C207" s="186"/>
      <c r="D207" s="187"/>
      <c r="E207" s="2"/>
      <c r="F207" s="50"/>
      <c r="H207" s="1" t="s">
        <v>0</v>
      </c>
      <c r="I207" s="185" t="s">
        <v>502</v>
      </c>
      <c r="J207" s="186"/>
      <c r="K207" s="187"/>
      <c r="L207" s="2"/>
      <c r="M207" s="50"/>
    </row>
    <row r="208" spans="1:13" ht="15">
      <c r="A208" s="1" t="s">
        <v>1</v>
      </c>
      <c r="B208" s="188" t="s">
        <v>690</v>
      </c>
      <c r="C208" s="189"/>
      <c r="D208" s="190"/>
      <c r="E208" s="2"/>
      <c r="F208" s="50"/>
      <c r="H208" s="1" t="s">
        <v>1</v>
      </c>
      <c r="I208" s="188" t="s">
        <v>701</v>
      </c>
      <c r="J208" s="189"/>
      <c r="K208" s="190"/>
      <c r="L208" s="2"/>
      <c r="M208" s="50"/>
    </row>
    <row r="209" spans="1:13" ht="15">
      <c r="A209" s="1" t="s">
        <v>2</v>
      </c>
      <c r="B209" s="188" t="s">
        <v>691</v>
      </c>
      <c r="C209" s="189"/>
      <c r="D209" s="190"/>
      <c r="E209" s="2"/>
      <c r="F209" s="50"/>
      <c r="H209" s="1" t="s">
        <v>2</v>
      </c>
      <c r="I209" s="188" t="s">
        <v>702</v>
      </c>
      <c r="J209" s="189"/>
      <c r="K209" s="190"/>
      <c r="L209" s="2"/>
      <c r="M209" s="50"/>
    </row>
    <row r="210" spans="1:13" ht="15">
      <c r="A210" s="1" t="s">
        <v>3</v>
      </c>
      <c r="B210" s="188" t="s">
        <v>692</v>
      </c>
      <c r="C210" s="189"/>
      <c r="D210" s="190"/>
      <c r="E210" s="2"/>
      <c r="F210" s="50"/>
      <c r="H210" s="1" t="s">
        <v>3</v>
      </c>
      <c r="I210" s="188" t="s">
        <v>703</v>
      </c>
      <c r="J210" s="189"/>
      <c r="K210" s="190"/>
      <c r="L210" s="2"/>
      <c r="M210" s="50"/>
    </row>
    <row r="211" spans="1:13" ht="15">
      <c r="A211" s="1" t="s">
        <v>4</v>
      </c>
      <c r="B211" s="188" t="s">
        <v>693</v>
      </c>
      <c r="C211" s="189"/>
      <c r="D211" s="190"/>
      <c r="E211" s="2"/>
      <c r="F211" s="50"/>
      <c r="H211" s="1" t="s">
        <v>4</v>
      </c>
      <c r="I211" s="188" t="s">
        <v>704</v>
      </c>
      <c r="J211" s="189"/>
      <c r="K211" s="190"/>
      <c r="L211" s="2"/>
      <c r="M211" s="50"/>
    </row>
    <row r="212" spans="1:13" ht="15">
      <c r="A212" s="1" t="s">
        <v>5</v>
      </c>
      <c r="B212" s="191" t="s">
        <v>694</v>
      </c>
      <c r="C212" s="192"/>
      <c r="D212" s="193"/>
      <c r="E212" s="3"/>
      <c r="F212" s="50"/>
      <c r="H212" s="1" t="s">
        <v>5</v>
      </c>
      <c r="I212" s="200" t="s">
        <v>705</v>
      </c>
      <c r="J212" s="192"/>
      <c r="K212" s="193"/>
      <c r="L212" s="3"/>
      <c r="M212" s="50"/>
    </row>
    <row r="213" spans="1:13" ht="15">
      <c r="A213" s="5" t="s">
        <v>6</v>
      </c>
      <c r="B213" s="6"/>
      <c r="C213" s="6"/>
      <c r="D213" s="25" t="s">
        <v>533</v>
      </c>
      <c r="E213" s="4"/>
      <c r="F213" s="50"/>
      <c r="H213" s="5" t="s">
        <v>6</v>
      </c>
      <c r="I213" s="6"/>
      <c r="J213" s="6"/>
      <c r="K213" s="25" t="s">
        <v>534</v>
      </c>
      <c r="L213" s="4"/>
      <c r="M213" s="50"/>
    </row>
    <row r="214" spans="1:13" ht="15">
      <c r="A214" s="5" t="s">
        <v>7</v>
      </c>
      <c r="B214" s="6"/>
      <c r="C214" s="6"/>
      <c r="D214" s="6"/>
      <c r="E214" s="4"/>
      <c r="F214" s="50"/>
      <c r="H214" s="5" t="s">
        <v>7</v>
      </c>
      <c r="I214" s="6"/>
      <c r="J214" s="6"/>
      <c r="K214" s="6"/>
      <c r="L214" s="4"/>
      <c r="M214" s="50"/>
    </row>
    <row r="215" spans="1:13" ht="15">
      <c r="A215" s="172" t="s">
        <v>8</v>
      </c>
      <c r="B215" s="173"/>
      <c r="C215" s="25" t="s">
        <v>533</v>
      </c>
      <c r="D215" s="6"/>
      <c r="E215" s="4"/>
      <c r="F215" s="50"/>
      <c r="H215" s="172" t="s">
        <v>8</v>
      </c>
      <c r="I215" s="173"/>
      <c r="J215" s="25" t="s">
        <v>533</v>
      </c>
      <c r="K215" s="6"/>
      <c r="L215" s="4"/>
      <c r="M215" s="50"/>
    </row>
    <row r="216" spans="1:13" ht="15">
      <c r="A216" s="172" t="s">
        <v>9</v>
      </c>
      <c r="B216" s="173"/>
      <c r="C216" s="25" t="s">
        <v>533</v>
      </c>
      <c r="D216" s="6"/>
      <c r="E216" s="4"/>
      <c r="F216" s="50"/>
      <c r="H216" s="172" t="s">
        <v>9</v>
      </c>
      <c r="I216" s="173"/>
      <c r="J216" s="25" t="s">
        <v>533</v>
      </c>
      <c r="K216" s="6"/>
      <c r="L216" s="4"/>
      <c r="M216" s="50"/>
    </row>
    <row r="217" spans="1:13" ht="15">
      <c r="A217" s="172" t="s">
        <v>10</v>
      </c>
      <c r="B217" s="173"/>
      <c r="C217" s="25" t="s">
        <v>533</v>
      </c>
      <c r="D217" s="6"/>
      <c r="E217" s="4"/>
      <c r="F217" s="50"/>
      <c r="H217" s="172" t="s">
        <v>10</v>
      </c>
      <c r="I217" s="173"/>
      <c r="J217" s="25" t="s">
        <v>534</v>
      </c>
      <c r="K217" s="6"/>
      <c r="L217" s="4"/>
      <c r="M217" s="50"/>
    </row>
    <row r="218" spans="1:13" ht="15">
      <c r="A218" s="10" t="s">
        <v>11</v>
      </c>
      <c r="B218" s="9"/>
      <c r="C218" s="25" t="s">
        <v>533</v>
      </c>
      <c r="D218" s="9"/>
      <c r="E218" s="11"/>
      <c r="F218" s="12"/>
      <c r="H218" s="10" t="s">
        <v>11</v>
      </c>
      <c r="I218" s="9"/>
      <c r="J218" s="25" t="s">
        <v>533</v>
      </c>
      <c r="K218" s="9"/>
      <c r="L218" s="11"/>
      <c r="M218" s="12"/>
    </row>
    <row r="219" spans="1:13" ht="15">
      <c r="A219" s="10" t="s">
        <v>12</v>
      </c>
      <c r="B219" s="9"/>
      <c r="C219" s="27">
        <v>500</v>
      </c>
      <c r="D219" s="9"/>
      <c r="E219" s="11"/>
      <c r="F219" s="12"/>
      <c r="H219" s="10" t="s">
        <v>12</v>
      </c>
      <c r="I219" s="9"/>
      <c r="J219" s="27"/>
      <c r="K219" s="9"/>
      <c r="L219" s="11"/>
      <c r="M219" s="12"/>
    </row>
    <row r="220" spans="1:13" ht="15">
      <c r="A220" s="10" t="s">
        <v>13</v>
      </c>
      <c r="B220" s="9"/>
      <c r="C220" s="27">
        <v>25</v>
      </c>
      <c r="D220" s="60" t="s">
        <v>14</v>
      </c>
      <c r="E220" s="11"/>
      <c r="F220" s="12"/>
      <c r="H220" s="10" t="s">
        <v>13</v>
      </c>
      <c r="I220" s="9"/>
      <c r="J220" s="27"/>
      <c r="K220" s="60" t="s">
        <v>14</v>
      </c>
      <c r="L220" s="11"/>
      <c r="M220" s="12"/>
    </row>
    <row r="221" spans="1:13" ht="15">
      <c r="A221" s="10" t="s">
        <v>361</v>
      </c>
      <c r="B221" s="9"/>
      <c r="C221" s="9"/>
      <c r="D221" s="9"/>
      <c r="E221" s="11"/>
      <c r="F221" s="12"/>
      <c r="H221" s="10" t="s">
        <v>361</v>
      </c>
      <c r="I221" s="9"/>
      <c r="J221" s="9"/>
      <c r="K221" s="9"/>
      <c r="L221" s="11"/>
      <c r="M221" s="12"/>
    </row>
    <row r="222" spans="1:13" ht="15">
      <c r="A222" s="9"/>
      <c r="B222" s="7" t="s">
        <v>15</v>
      </c>
      <c r="C222" s="25" t="s">
        <v>533</v>
      </c>
      <c r="D222" s="28"/>
      <c r="E222" s="11"/>
      <c r="F222" s="12"/>
      <c r="H222" s="9"/>
      <c r="I222" s="7" t="s">
        <v>15</v>
      </c>
      <c r="J222" s="25" t="s">
        <v>533</v>
      </c>
      <c r="K222" s="28"/>
      <c r="L222" s="11"/>
      <c r="M222" s="12"/>
    </row>
    <row r="223" spans="1:13" ht="15">
      <c r="A223" s="172" t="s">
        <v>16</v>
      </c>
      <c r="B223" s="173"/>
      <c r="C223" s="26" t="s">
        <v>533</v>
      </c>
      <c r="D223" s="28"/>
      <c r="E223" s="11"/>
      <c r="F223" s="12"/>
      <c r="H223" s="172" t="s">
        <v>16</v>
      </c>
      <c r="I223" s="173"/>
      <c r="J223" s="26" t="s">
        <v>533</v>
      </c>
      <c r="K223" s="28"/>
      <c r="L223" s="11"/>
      <c r="M223" s="12"/>
    </row>
    <row r="224" spans="1:13" ht="15">
      <c r="A224" s="9"/>
      <c r="B224" s="7" t="s">
        <v>17</v>
      </c>
      <c r="C224" s="26" t="s">
        <v>533</v>
      </c>
      <c r="D224" s="28"/>
      <c r="E224" s="11"/>
      <c r="F224" s="12"/>
      <c r="H224" s="9"/>
      <c r="I224" s="7" t="s">
        <v>17</v>
      </c>
      <c r="J224" s="26" t="s">
        <v>534</v>
      </c>
      <c r="K224" s="28"/>
      <c r="L224" s="11"/>
      <c r="M224" s="12"/>
    </row>
    <row r="225" spans="1:13" ht="15">
      <c r="A225" s="172" t="s">
        <v>18</v>
      </c>
      <c r="B225" s="173"/>
      <c r="C225" s="194" t="s">
        <v>695</v>
      </c>
      <c r="D225" s="195"/>
      <c r="E225" s="196"/>
      <c r="F225" s="12"/>
      <c r="H225" s="172" t="s">
        <v>18</v>
      </c>
      <c r="I225" s="173"/>
      <c r="J225" s="194"/>
      <c r="K225" s="195"/>
      <c r="L225" s="196"/>
      <c r="M225" s="12"/>
    </row>
    <row r="226" spans="1:13" ht="15">
      <c r="A226" s="9"/>
      <c r="B226" s="7" t="s">
        <v>19</v>
      </c>
      <c r="C226" s="25" t="s">
        <v>534</v>
      </c>
      <c r="D226" s="28"/>
      <c r="E226" s="11"/>
      <c r="F226" s="12"/>
      <c r="H226" s="9"/>
      <c r="I226" s="7" t="s">
        <v>19</v>
      </c>
      <c r="J226" s="25" t="s">
        <v>534</v>
      </c>
      <c r="K226" s="28"/>
      <c r="L226" s="11"/>
      <c r="M226" s="12"/>
    </row>
    <row r="227" spans="1:13" ht="15">
      <c r="A227" s="172" t="s">
        <v>20</v>
      </c>
      <c r="B227" s="173"/>
      <c r="C227" s="197"/>
      <c r="D227" s="198"/>
      <c r="E227" s="11"/>
      <c r="F227" s="12"/>
      <c r="H227" s="172" t="s">
        <v>20</v>
      </c>
      <c r="I227" s="173"/>
      <c r="J227" s="197" t="s">
        <v>483</v>
      </c>
      <c r="K227" s="198"/>
      <c r="L227" s="11"/>
      <c r="M227" s="12"/>
    </row>
    <row r="228" spans="1:13" ht="15">
      <c r="A228" s="199" t="s">
        <v>21</v>
      </c>
      <c r="B228" s="199"/>
      <c r="C228" s="199"/>
      <c r="D228" s="199"/>
      <c r="E228" s="13"/>
      <c r="F228" s="50"/>
      <c r="H228" s="199" t="s">
        <v>21</v>
      </c>
      <c r="I228" s="199"/>
      <c r="J228" s="199"/>
      <c r="K228" s="199"/>
      <c r="L228" s="13"/>
      <c r="M228" s="50"/>
    </row>
    <row r="229" spans="1:13" ht="45" customHeight="1">
      <c r="A229" s="179" t="s">
        <v>22</v>
      </c>
      <c r="B229" s="180"/>
      <c r="C229" s="181"/>
      <c r="D229" s="51" t="s">
        <v>23</v>
      </c>
      <c r="E229" s="52" t="s">
        <v>24</v>
      </c>
      <c r="F229" s="53" t="s">
        <v>25</v>
      </c>
      <c r="H229" s="179" t="s">
        <v>22</v>
      </c>
      <c r="I229" s="180"/>
      <c r="J229" s="181"/>
      <c r="K229" s="51" t="s">
        <v>23</v>
      </c>
      <c r="L229" s="52" t="s">
        <v>24</v>
      </c>
      <c r="M229" s="53" t="s">
        <v>25</v>
      </c>
    </row>
    <row r="230" spans="1:13" ht="15">
      <c r="A230" s="182" t="s">
        <v>696</v>
      </c>
      <c r="B230" s="183"/>
      <c r="C230" s="184"/>
      <c r="D230" s="57" t="s">
        <v>693</v>
      </c>
      <c r="E230" s="57" t="s">
        <v>620</v>
      </c>
      <c r="F230" s="57" t="s">
        <v>697</v>
      </c>
      <c r="H230" s="182" t="s">
        <v>706</v>
      </c>
      <c r="I230" s="183"/>
      <c r="J230" s="184"/>
      <c r="K230" s="57" t="s">
        <v>704</v>
      </c>
      <c r="L230" s="57" t="s">
        <v>557</v>
      </c>
      <c r="M230" s="57" t="s">
        <v>707</v>
      </c>
    </row>
    <row r="231" spans="1:13" ht="15">
      <c r="A231" s="12" t="s">
        <v>26</v>
      </c>
      <c r="B231" s="12"/>
      <c r="C231" s="59" t="s">
        <v>698</v>
      </c>
      <c r="D231" s="12" t="s">
        <v>27</v>
      </c>
      <c r="E231" s="50"/>
      <c r="F231" s="50"/>
      <c r="H231" s="12" t="s">
        <v>26</v>
      </c>
      <c r="I231" s="12"/>
      <c r="J231" s="59" t="s">
        <v>708</v>
      </c>
      <c r="K231" s="12" t="s">
        <v>27</v>
      </c>
      <c r="L231" s="50"/>
      <c r="M231" s="50"/>
    </row>
    <row r="232" spans="1:13" ht="15">
      <c r="A232" s="12" t="s">
        <v>28</v>
      </c>
      <c r="B232" s="12"/>
      <c r="C232" s="59" t="s">
        <v>699</v>
      </c>
      <c r="D232" s="12" t="s">
        <v>27</v>
      </c>
      <c r="E232" s="50"/>
      <c r="F232" s="50"/>
      <c r="H232" s="12" t="s">
        <v>28</v>
      </c>
      <c r="I232" s="12"/>
      <c r="J232" s="59" t="s">
        <v>699</v>
      </c>
      <c r="K232" s="12" t="s">
        <v>27</v>
      </c>
      <c r="L232" s="50"/>
      <c r="M232" s="50"/>
    </row>
    <row r="233" spans="1:13" ht="15">
      <c r="A233" s="12" t="s">
        <v>29</v>
      </c>
      <c r="B233" s="12"/>
      <c r="C233" s="12"/>
      <c r="D233" s="12"/>
      <c r="E233" s="50"/>
      <c r="F233" s="50"/>
      <c r="H233" s="12" t="s">
        <v>29</v>
      </c>
      <c r="I233" s="12"/>
      <c r="J233" s="12"/>
      <c r="K233" s="12"/>
      <c r="L233" s="50"/>
      <c r="M233" s="50"/>
    </row>
    <row r="234" spans="1:13" ht="15">
      <c r="A234" s="58" t="s">
        <v>700</v>
      </c>
      <c r="B234" s="58"/>
      <c r="C234" s="58"/>
      <c r="D234" s="58"/>
      <c r="E234" s="58"/>
      <c r="F234" s="58"/>
      <c r="H234" s="58" t="s">
        <v>709</v>
      </c>
      <c r="I234" s="58"/>
      <c r="J234" s="58"/>
      <c r="K234" s="58"/>
      <c r="L234" s="58"/>
      <c r="M234" s="58"/>
    </row>
    <row r="235" spans="1:13" ht="15">
      <c r="A235" s="58"/>
      <c r="B235" s="58"/>
      <c r="C235" s="58"/>
      <c r="D235" s="58"/>
      <c r="E235" s="58"/>
      <c r="F235" s="58"/>
      <c r="H235" s="58" t="s">
        <v>710</v>
      </c>
      <c r="I235" s="58"/>
      <c r="J235" s="58"/>
      <c r="K235" s="58"/>
      <c r="L235" s="58"/>
      <c r="M235" s="58"/>
    </row>
    <row r="236" spans="1:13" ht="15">
      <c r="A236" s="58"/>
      <c r="B236" s="58"/>
      <c r="C236" s="58"/>
      <c r="D236" s="58"/>
      <c r="E236" s="58"/>
      <c r="F236" s="58"/>
      <c r="H236" s="58"/>
      <c r="I236" s="58"/>
      <c r="J236" s="58"/>
      <c r="K236" s="58"/>
      <c r="L236" s="58"/>
      <c r="M236" s="58"/>
    </row>
    <row r="237" s="80" customFormat="1" ht="15"/>
    <row r="238" spans="1:13" ht="15.75">
      <c r="A238" s="1" t="s">
        <v>0</v>
      </c>
      <c r="B238" s="185" t="s">
        <v>711</v>
      </c>
      <c r="C238" s="186"/>
      <c r="D238" s="187"/>
      <c r="E238" s="2"/>
      <c r="F238" s="50"/>
      <c r="H238" s="1" t="s">
        <v>0</v>
      </c>
      <c r="I238" s="185" t="s">
        <v>724</v>
      </c>
      <c r="J238" s="186"/>
      <c r="K238" s="187"/>
      <c r="L238" s="2"/>
      <c r="M238" s="50"/>
    </row>
    <row r="239" spans="1:13" ht="15">
      <c r="A239" s="1" t="s">
        <v>1</v>
      </c>
      <c r="B239" s="188" t="s">
        <v>712</v>
      </c>
      <c r="C239" s="189"/>
      <c r="D239" s="190"/>
      <c r="E239" s="2"/>
      <c r="F239" s="50"/>
      <c r="H239" s="1" t="s">
        <v>1</v>
      </c>
      <c r="I239" s="188" t="s">
        <v>725</v>
      </c>
      <c r="J239" s="189"/>
      <c r="K239" s="190"/>
      <c r="L239" s="2"/>
      <c r="M239" s="50"/>
    </row>
    <row r="240" spans="1:13" ht="15">
      <c r="A240" s="1" t="s">
        <v>2</v>
      </c>
      <c r="B240" s="188" t="s">
        <v>713</v>
      </c>
      <c r="C240" s="189"/>
      <c r="D240" s="190"/>
      <c r="E240" s="2"/>
      <c r="F240" s="50"/>
      <c r="H240" s="1" t="s">
        <v>2</v>
      </c>
      <c r="I240" s="188" t="s">
        <v>726</v>
      </c>
      <c r="J240" s="189"/>
      <c r="K240" s="190"/>
      <c r="L240" s="2"/>
      <c r="M240" s="50"/>
    </row>
    <row r="241" spans="1:13" ht="15">
      <c r="A241" s="1" t="s">
        <v>3</v>
      </c>
      <c r="B241" s="188" t="s">
        <v>714</v>
      </c>
      <c r="C241" s="189"/>
      <c r="D241" s="190"/>
      <c r="E241" s="2"/>
      <c r="F241" s="50"/>
      <c r="H241" s="1" t="s">
        <v>3</v>
      </c>
      <c r="I241" s="188" t="s">
        <v>727</v>
      </c>
      <c r="J241" s="189"/>
      <c r="K241" s="190"/>
      <c r="L241" s="2"/>
      <c r="M241" s="50"/>
    </row>
    <row r="242" spans="1:13" ht="15">
      <c r="A242" s="1" t="s">
        <v>4</v>
      </c>
      <c r="B242" s="188" t="s">
        <v>715</v>
      </c>
      <c r="C242" s="189"/>
      <c r="D242" s="190"/>
      <c r="E242" s="2"/>
      <c r="F242" s="50"/>
      <c r="H242" s="1" t="s">
        <v>4</v>
      </c>
      <c r="I242" s="188" t="s">
        <v>728</v>
      </c>
      <c r="J242" s="189"/>
      <c r="K242" s="190"/>
      <c r="L242" s="2"/>
      <c r="M242" s="50"/>
    </row>
    <row r="243" spans="1:13" ht="15">
      <c r="A243" s="1" t="s">
        <v>5</v>
      </c>
      <c r="B243" s="191" t="s">
        <v>716</v>
      </c>
      <c r="C243" s="192"/>
      <c r="D243" s="193"/>
      <c r="E243" s="3"/>
      <c r="F243" s="50"/>
      <c r="H243" s="1" t="s">
        <v>5</v>
      </c>
      <c r="I243" s="191" t="s">
        <v>729</v>
      </c>
      <c r="J243" s="192"/>
      <c r="K243" s="193"/>
      <c r="L243" s="3"/>
      <c r="M243" s="50"/>
    </row>
    <row r="244" spans="1:13" ht="15">
      <c r="A244" s="5" t="s">
        <v>6</v>
      </c>
      <c r="B244" s="6"/>
      <c r="C244" s="6"/>
      <c r="D244" s="25" t="s">
        <v>533</v>
      </c>
      <c r="E244" s="4"/>
      <c r="F244" s="50"/>
      <c r="H244" s="5" t="s">
        <v>6</v>
      </c>
      <c r="I244" s="6"/>
      <c r="J244" s="6"/>
      <c r="K244" s="25" t="s">
        <v>533</v>
      </c>
      <c r="L244" s="4"/>
      <c r="M244" s="50"/>
    </row>
    <row r="245" spans="1:13" ht="15">
      <c r="A245" s="5" t="s">
        <v>7</v>
      </c>
      <c r="B245" s="6"/>
      <c r="C245" s="6"/>
      <c r="D245" s="6"/>
      <c r="E245" s="4"/>
      <c r="F245" s="50"/>
      <c r="H245" s="5" t="s">
        <v>7</v>
      </c>
      <c r="I245" s="6"/>
      <c r="J245" s="6"/>
      <c r="K245" s="6"/>
      <c r="L245" s="4"/>
      <c r="M245" s="50"/>
    </row>
    <row r="246" spans="1:13" ht="15">
      <c r="A246" s="172" t="s">
        <v>8</v>
      </c>
      <c r="B246" s="173"/>
      <c r="C246" s="25" t="s">
        <v>533</v>
      </c>
      <c r="D246" s="6"/>
      <c r="E246" s="4"/>
      <c r="F246" s="50"/>
      <c r="H246" s="172" t="s">
        <v>8</v>
      </c>
      <c r="I246" s="173"/>
      <c r="J246" s="25" t="s">
        <v>534</v>
      </c>
      <c r="K246" s="6"/>
      <c r="L246" s="4"/>
      <c r="M246" s="50"/>
    </row>
    <row r="247" spans="1:13" ht="15">
      <c r="A247" s="172" t="s">
        <v>9</v>
      </c>
      <c r="B247" s="173"/>
      <c r="C247" s="25" t="s">
        <v>533</v>
      </c>
      <c r="D247" s="6"/>
      <c r="E247" s="4"/>
      <c r="F247" s="50"/>
      <c r="H247" s="172" t="s">
        <v>9</v>
      </c>
      <c r="I247" s="173"/>
      <c r="J247" s="25" t="s">
        <v>534</v>
      </c>
      <c r="K247" s="6"/>
      <c r="L247" s="4"/>
      <c r="M247" s="50"/>
    </row>
    <row r="248" spans="1:13" ht="15">
      <c r="A248" s="172" t="s">
        <v>10</v>
      </c>
      <c r="B248" s="173"/>
      <c r="C248" s="25" t="s">
        <v>533</v>
      </c>
      <c r="D248" s="6"/>
      <c r="E248" s="4"/>
      <c r="F248" s="50"/>
      <c r="H248" s="172" t="s">
        <v>10</v>
      </c>
      <c r="I248" s="173"/>
      <c r="J248" s="25" t="s">
        <v>534</v>
      </c>
      <c r="K248" s="6"/>
      <c r="L248" s="4"/>
      <c r="M248" s="50"/>
    </row>
    <row r="249" spans="1:13" ht="15">
      <c r="A249" s="10" t="s">
        <v>11</v>
      </c>
      <c r="B249" s="9"/>
      <c r="C249" s="25" t="s">
        <v>533</v>
      </c>
      <c r="D249" s="9"/>
      <c r="E249" s="11"/>
      <c r="F249" s="12"/>
      <c r="H249" s="10" t="s">
        <v>11</v>
      </c>
      <c r="I249" s="9"/>
      <c r="J249" s="25" t="s">
        <v>534</v>
      </c>
      <c r="K249" s="9"/>
      <c r="L249" s="11"/>
      <c r="M249" s="12"/>
    </row>
    <row r="250" spans="1:13" ht="15">
      <c r="A250" s="10" t="s">
        <v>12</v>
      </c>
      <c r="B250" s="9"/>
      <c r="C250" s="27"/>
      <c r="D250" s="9"/>
      <c r="E250" s="11"/>
      <c r="F250" s="12"/>
      <c r="H250" s="10" t="s">
        <v>12</v>
      </c>
      <c r="I250" s="9"/>
      <c r="J250" s="27"/>
      <c r="K250" s="9"/>
      <c r="L250" s="11"/>
      <c r="M250" s="12"/>
    </row>
    <row r="251" spans="1:13" ht="15">
      <c r="A251" s="10" t="s">
        <v>13</v>
      </c>
      <c r="B251" s="9"/>
      <c r="C251" s="27"/>
      <c r="D251" s="60" t="s">
        <v>14</v>
      </c>
      <c r="E251" s="11"/>
      <c r="F251" s="12"/>
      <c r="H251" s="10" t="s">
        <v>13</v>
      </c>
      <c r="I251" s="9"/>
      <c r="J251" s="27"/>
      <c r="K251" s="60" t="s">
        <v>14</v>
      </c>
      <c r="L251" s="11"/>
      <c r="M251" s="12"/>
    </row>
    <row r="252" spans="1:13" ht="15">
      <c r="A252" s="10" t="s">
        <v>361</v>
      </c>
      <c r="B252" s="9"/>
      <c r="C252" s="9"/>
      <c r="D252" s="9"/>
      <c r="E252" s="11"/>
      <c r="F252" s="12"/>
      <c r="H252" s="10" t="s">
        <v>361</v>
      </c>
      <c r="I252" s="9"/>
      <c r="J252" s="9"/>
      <c r="K252" s="9"/>
      <c r="L252" s="11"/>
      <c r="M252" s="12"/>
    </row>
    <row r="253" spans="1:13" ht="15">
      <c r="A253" s="9"/>
      <c r="B253" s="7" t="s">
        <v>15</v>
      </c>
      <c r="C253" s="25" t="s">
        <v>533</v>
      </c>
      <c r="D253" s="28"/>
      <c r="E253" s="11"/>
      <c r="F253" s="12"/>
      <c r="H253" s="9"/>
      <c r="I253" s="7" t="s">
        <v>15</v>
      </c>
      <c r="J253" s="25"/>
      <c r="K253" s="28"/>
      <c r="L253" s="11"/>
      <c r="M253" s="12"/>
    </row>
    <row r="254" spans="1:13" ht="15">
      <c r="A254" s="172" t="s">
        <v>16</v>
      </c>
      <c r="B254" s="173"/>
      <c r="C254" s="26" t="s">
        <v>533</v>
      </c>
      <c r="D254" s="28"/>
      <c r="E254" s="11"/>
      <c r="F254" s="12"/>
      <c r="H254" s="172" t="s">
        <v>16</v>
      </c>
      <c r="I254" s="173"/>
      <c r="J254" s="26"/>
      <c r="K254" s="28"/>
      <c r="L254" s="11"/>
      <c r="M254" s="12"/>
    </row>
    <row r="255" spans="1:13" ht="15">
      <c r="A255" s="9"/>
      <c r="B255" s="7" t="s">
        <v>17</v>
      </c>
      <c r="C255" s="26" t="s">
        <v>533</v>
      </c>
      <c r="D255" s="28"/>
      <c r="E255" s="11"/>
      <c r="F255" s="12"/>
      <c r="H255" s="9"/>
      <c r="I255" s="7" t="s">
        <v>17</v>
      </c>
      <c r="J255" s="26" t="s">
        <v>533</v>
      </c>
      <c r="K255" s="28"/>
      <c r="L255" s="11"/>
      <c r="M255" s="12"/>
    </row>
    <row r="256" spans="1:13" ht="15">
      <c r="A256" s="172" t="s">
        <v>18</v>
      </c>
      <c r="B256" s="173"/>
      <c r="C256" s="194" t="s">
        <v>717</v>
      </c>
      <c r="D256" s="195"/>
      <c r="E256" s="196"/>
      <c r="F256" s="12"/>
      <c r="H256" s="172" t="s">
        <v>18</v>
      </c>
      <c r="I256" s="173"/>
      <c r="J256" s="194" t="s">
        <v>729</v>
      </c>
      <c r="K256" s="195"/>
      <c r="L256" s="196"/>
      <c r="M256" s="12"/>
    </row>
    <row r="257" spans="1:13" ht="15">
      <c r="A257" s="9"/>
      <c r="B257" s="7" t="s">
        <v>19</v>
      </c>
      <c r="C257" s="25" t="s">
        <v>534</v>
      </c>
      <c r="D257" s="28"/>
      <c r="E257" s="11"/>
      <c r="F257" s="12"/>
      <c r="H257" s="9"/>
      <c r="I257" s="7" t="s">
        <v>19</v>
      </c>
      <c r="J257" s="25"/>
      <c r="K257" s="28"/>
      <c r="L257" s="11"/>
      <c r="M257" s="12"/>
    </row>
    <row r="258" spans="1:13" ht="15">
      <c r="A258" s="172" t="s">
        <v>20</v>
      </c>
      <c r="B258" s="173"/>
      <c r="C258" s="197" t="s">
        <v>483</v>
      </c>
      <c r="D258" s="198"/>
      <c r="E258" s="11"/>
      <c r="F258" s="12"/>
      <c r="H258" s="172" t="s">
        <v>20</v>
      </c>
      <c r="I258" s="173"/>
      <c r="J258" s="197"/>
      <c r="K258" s="198"/>
      <c r="L258" s="11"/>
      <c r="M258" s="12"/>
    </row>
    <row r="259" spans="1:13" ht="15">
      <c r="A259" s="199" t="s">
        <v>21</v>
      </c>
      <c r="B259" s="199"/>
      <c r="C259" s="199"/>
      <c r="D259" s="199"/>
      <c r="E259" s="13"/>
      <c r="F259" s="50"/>
      <c r="H259" s="199" t="s">
        <v>21</v>
      </c>
      <c r="I259" s="199"/>
      <c r="J259" s="199"/>
      <c r="K259" s="199"/>
      <c r="L259" s="13"/>
      <c r="M259" s="50"/>
    </row>
    <row r="260" spans="1:13" ht="45">
      <c r="A260" s="179" t="s">
        <v>22</v>
      </c>
      <c r="B260" s="180"/>
      <c r="C260" s="181"/>
      <c r="D260" s="51" t="s">
        <v>23</v>
      </c>
      <c r="E260" s="52" t="s">
        <v>24</v>
      </c>
      <c r="F260" s="53" t="s">
        <v>25</v>
      </c>
      <c r="H260" s="179" t="s">
        <v>22</v>
      </c>
      <c r="I260" s="180"/>
      <c r="J260" s="181"/>
      <c r="K260" s="51" t="s">
        <v>23</v>
      </c>
      <c r="L260" s="52" t="s">
        <v>24</v>
      </c>
      <c r="M260" s="53" t="s">
        <v>25</v>
      </c>
    </row>
    <row r="261" spans="1:13" ht="15">
      <c r="A261" s="182" t="s">
        <v>718</v>
      </c>
      <c r="B261" s="183"/>
      <c r="C261" s="184"/>
      <c r="D261" s="57" t="s">
        <v>715</v>
      </c>
      <c r="E261" s="57" t="s">
        <v>620</v>
      </c>
      <c r="F261" s="57" t="s">
        <v>719</v>
      </c>
      <c r="H261" s="182" t="s">
        <v>730</v>
      </c>
      <c r="I261" s="183"/>
      <c r="J261" s="184"/>
      <c r="K261" s="57" t="s">
        <v>731</v>
      </c>
      <c r="L261" s="57" t="s">
        <v>586</v>
      </c>
      <c r="M261" s="57" t="s">
        <v>732</v>
      </c>
    </row>
    <row r="262" spans="1:13" ht="15">
      <c r="A262" s="182" t="s">
        <v>720</v>
      </c>
      <c r="B262" s="183"/>
      <c r="C262" s="184"/>
      <c r="D262" s="57" t="s">
        <v>721</v>
      </c>
      <c r="E262" s="57" t="s">
        <v>620</v>
      </c>
      <c r="F262" s="57" t="s">
        <v>719</v>
      </c>
      <c r="H262" s="12" t="s">
        <v>26</v>
      </c>
      <c r="I262" s="12"/>
      <c r="J262" s="59" t="s">
        <v>665</v>
      </c>
      <c r="K262" s="12" t="s">
        <v>27</v>
      </c>
      <c r="L262" s="50"/>
      <c r="M262" s="50"/>
    </row>
    <row r="263" spans="1:13" ht="15">
      <c r="A263" s="12" t="s">
        <v>26</v>
      </c>
      <c r="B263" s="12"/>
      <c r="C263" s="59" t="s">
        <v>708</v>
      </c>
      <c r="D263" s="12" t="s">
        <v>27</v>
      </c>
      <c r="E263" s="50"/>
      <c r="F263" s="50"/>
      <c r="H263" s="12" t="s">
        <v>28</v>
      </c>
      <c r="I263" s="12"/>
      <c r="J263" s="59" t="s">
        <v>733</v>
      </c>
      <c r="K263" s="12" t="s">
        <v>27</v>
      </c>
      <c r="L263" s="50"/>
      <c r="M263" s="50"/>
    </row>
    <row r="264" spans="1:13" ht="15">
      <c r="A264" s="12" t="s">
        <v>28</v>
      </c>
      <c r="B264" s="12"/>
      <c r="C264" s="59" t="s">
        <v>722</v>
      </c>
      <c r="D264" s="12" t="s">
        <v>27</v>
      </c>
      <c r="E264" s="50"/>
      <c r="F264" s="50"/>
      <c r="H264" s="12" t="s">
        <v>29</v>
      </c>
      <c r="I264" s="12"/>
      <c r="J264" s="12"/>
      <c r="K264" s="12"/>
      <c r="L264" s="50"/>
      <c r="M264" s="50"/>
    </row>
    <row r="265" spans="1:13" ht="15">
      <c r="A265" s="12" t="s">
        <v>29</v>
      </c>
      <c r="B265" s="12"/>
      <c r="C265" s="12"/>
      <c r="D265" s="12"/>
      <c r="E265" s="50"/>
      <c r="F265" s="50"/>
      <c r="H265" s="58" t="s">
        <v>563</v>
      </c>
      <c r="I265" s="58"/>
      <c r="J265" s="58"/>
      <c r="K265" s="58"/>
      <c r="L265" s="58"/>
      <c r="M265" s="58"/>
    </row>
    <row r="266" spans="1:13" ht="15">
      <c r="A266" s="58" t="s">
        <v>723</v>
      </c>
      <c r="B266" s="58"/>
      <c r="C266" s="58"/>
      <c r="D266" s="58"/>
      <c r="E266" s="58"/>
      <c r="F266" s="58"/>
      <c r="H266" s="58" t="s">
        <v>734</v>
      </c>
      <c r="I266" s="58"/>
      <c r="J266" s="58"/>
      <c r="K266" s="58"/>
      <c r="L266" s="58"/>
      <c r="M266" s="58"/>
    </row>
    <row r="267" spans="1:13" ht="15">
      <c r="A267" s="58"/>
      <c r="B267" s="58"/>
      <c r="C267" s="58"/>
      <c r="D267" s="58"/>
      <c r="E267" s="58"/>
      <c r="F267" s="58"/>
      <c r="H267" s="58" t="s">
        <v>735</v>
      </c>
      <c r="I267" s="58"/>
      <c r="J267" s="58"/>
      <c r="K267" s="58"/>
      <c r="L267" s="58"/>
      <c r="M267" s="58"/>
    </row>
    <row r="268" spans="1:13" ht="15">
      <c r="A268" s="58"/>
      <c r="B268" s="58"/>
      <c r="C268" s="58"/>
      <c r="D268" s="58"/>
      <c r="E268" s="58"/>
      <c r="F268" s="58"/>
      <c r="H268" s="83"/>
      <c r="I268" s="83"/>
      <c r="J268" s="83"/>
      <c r="K268" s="83"/>
      <c r="L268" s="83"/>
      <c r="M268" s="83"/>
    </row>
    <row r="269" s="80" customFormat="1" ht="15">
      <c r="H269" s="84"/>
    </row>
    <row r="270" spans="1:13" ht="15.75">
      <c r="A270" s="1" t="s">
        <v>0</v>
      </c>
      <c r="B270" s="185" t="s">
        <v>510</v>
      </c>
      <c r="C270" s="186"/>
      <c r="D270" s="187"/>
      <c r="E270" s="2"/>
      <c r="F270" s="50"/>
      <c r="I270" s="185" t="s">
        <v>512</v>
      </c>
      <c r="J270" s="186"/>
      <c r="K270" s="187"/>
      <c r="L270" s="2"/>
      <c r="M270" s="50"/>
    </row>
    <row r="271" spans="1:13" ht="15">
      <c r="A271" s="1" t="s">
        <v>1</v>
      </c>
      <c r="B271" s="188" t="s">
        <v>736</v>
      </c>
      <c r="C271" s="189"/>
      <c r="D271" s="190"/>
      <c r="E271" s="2"/>
      <c r="F271" s="50"/>
      <c r="H271" s="1" t="s">
        <v>0</v>
      </c>
      <c r="I271" s="188" t="s">
        <v>744</v>
      </c>
      <c r="J271" s="189"/>
      <c r="K271" s="190"/>
      <c r="L271" s="2"/>
      <c r="M271" s="50"/>
    </row>
    <row r="272" spans="1:13" ht="15">
      <c r="A272" s="1" t="s">
        <v>2</v>
      </c>
      <c r="B272" s="188" t="s">
        <v>737</v>
      </c>
      <c r="C272" s="189"/>
      <c r="D272" s="190"/>
      <c r="E272" s="2"/>
      <c r="F272" s="50"/>
      <c r="H272" s="1" t="s">
        <v>1</v>
      </c>
      <c r="I272" s="188" t="s">
        <v>745</v>
      </c>
      <c r="J272" s="189"/>
      <c r="K272" s="190"/>
      <c r="L272" s="2"/>
      <c r="M272" s="50"/>
    </row>
    <row r="273" spans="1:13" ht="15">
      <c r="A273" s="1" t="s">
        <v>3</v>
      </c>
      <c r="B273" s="188" t="s">
        <v>738</v>
      </c>
      <c r="C273" s="189"/>
      <c r="D273" s="190"/>
      <c r="E273" s="2"/>
      <c r="F273" s="50"/>
      <c r="H273" s="1" t="s">
        <v>2</v>
      </c>
      <c r="I273" s="188" t="s">
        <v>746</v>
      </c>
      <c r="J273" s="189"/>
      <c r="K273" s="190"/>
      <c r="L273" s="2"/>
      <c r="M273" s="50"/>
    </row>
    <row r="274" spans="1:13" ht="15">
      <c r="A274" s="1" t="s">
        <v>4</v>
      </c>
      <c r="B274" s="188" t="s">
        <v>739</v>
      </c>
      <c r="C274" s="189"/>
      <c r="D274" s="190"/>
      <c r="E274" s="2"/>
      <c r="F274" s="50"/>
      <c r="H274" s="1" t="s">
        <v>3</v>
      </c>
      <c r="I274" s="188" t="s">
        <v>747</v>
      </c>
      <c r="J274" s="189"/>
      <c r="K274" s="190"/>
      <c r="L274" s="2"/>
      <c r="M274" s="50"/>
    </row>
    <row r="275" spans="1:13" ht="15">
      <c r="A275" s="1" t="s">
        <v>5</v>
      </c>
      <c r="B275" s="200" t="s">
        <v>740</v>
      </c>
      <c r="C275" s="192"/>
      <c r="D275" s="193"/>
      <c r="E275" s="3"/>
      <c r="F275" s="50"/>
      <c r="H275" s="1" t="s">
        <v>4</v>
      </c>
      <c r="I275" s="200" t="s">
        <v>748</v>
      </c>
      <c r="J275" s="192"/>
      <c r="K275" s="193"/>
      <c r="L275" s="3"/>
      <c r="M275" s="50"/>
    </row>
    <row r="276" spans="1:13" ht="15">
      <c r="A276" s="5" t="s">
        <v>6</v>
      </c>
      <c r="B276" s="6"/>
      <c r="C276" s="6"/>
      <c r="D276" s="25" t="s">
        <v>533</v>
      </c>
      <c r="E276" s="4"/>
      <c r="F276" s="50"/>
      <c r="H276" s="1" t="s">
        <v>5</v>
      </c>
      <c r="I276" s="6"/>
      <c r="J276" s="6"/>
      <c r="K276" s="25" t="s">
        <v>534</v>
      </c>
      <c r="L276" s="4"/>
      <c r="M276" s="50"/>
    </row>
    <row r="277" spans="1:13" ht="15">
      <c r="A277" s="5" t="s">
        <v>7</v>
      </c>
      <c r="B277" s="6"/>
      <c r="C277" s="6"/>
      <c r="D277" s="6"/>
      <c r="E277" s="4"/>
      <c r="F277" s="50"/>
      <c r="H277" s="5" t="s">
        <v>6</v>
      </c>
      <c r="I277" s="6"/>
      <c r="J277" s="6"/>
      <c r="K277" s="6"/>
      <c r="L277" s="4"/>
      <c r="M277" s="50"/>
    </row>
    <row r="278" spans="1:13" ht="15">
      <c r="A278" s="172" t="s">
        <v>8</v>
      </c>
      <c r="B278" s="173"/>
      <c r="C278" s="25" t="s">
        <v>533</v>
      </c>
      <c r="D278" s="6"/>
      <c r="E278" s="4"/>
      <c r="F278" s="50"/>
      <c r="H278" s="5" t="s">
        <v>7</v>
      </c>
      <c r="I278" s="74"/>
      <c r="J278" s="25" t="s">
        <v>534</v>
      </c>
      <c r="K278" s="6"/>
      <c r="L278" s="4"/>
      <c r="M278" s="50"/>
    </row>
    <row r="279" spans="1:13" ht="15">
      <c r="A279" s="172" t="s">
        <v>9</v>
      </c>
      <c r="B279" s="173"/>
      <c r="C279" s="25" t="s">
        <v>533</v>
      </c>
      <c r="D279" s="6"/>
      <c r="E279" s="4"/>
      <c r="F279" s="50"/>
      <c r="H279" s="7" t="s">
        <v>8</v>
      </c>
      <c r="I279" s="74"/>
      <c r="J279" s="25" t="s">
        <v>534</v>
      </c>
      <c r="K279" s="6"/>
      <c r="L279" s="4"/>
      <c r="M279" s="50"/>
    </row>
    <row r="280" spans="1:13" ht="15">
      <c r="A280" s="172" t="s">
        <v>10</v>
      </c>
      <c r="B280" s="173"/>
      <c r="C280" s="25" t="s">
        <v>533</v>
      </c>
      <c r="D280" s="6"/>
      <c r="E280" s="4"/>
      <c r="F280" s="50"/>
      <c r="H280" s="7" t="s">
        <v>9</v>
      </c>
      <c r="I280" s="74"/>
      <c r="J280" s="25" t="s">
        <v>534</v>
      </c>
      <c r="K280" s="6"/>
      <c r="L280" s="4"/>
      <c r="M280" s="50"/>
    </row>
    <row r="281" spans="1:13" ht="15">
      <c r="A281" s="10" t="s">
        <v>11</v>
      </c>
      <c r="B281" s="9"/>
      <c r="C281" s="25" t="s">
        <v>533</v>
      </c>
      <c r="D281" s="9"/>
      <c r="E281" s="11"/>
      <c r="F281" s="12"/>
      <c r="H281" s="7" t="s">
        <v>10</v>
      </c>
      <c r="I281" s="9"/>
      <c r="J281" s="25" t="s">
        <v>534</v>
      </c>
      <c r="K281" s="9"/>
      <c r="L281" s="11"/>
      <c r="M281" s="12"/>
    </row>
    <row r="282" spans="1:13" ht="15">
      <c r="A282" s="10" t="s">
        <v>12</v>
      </c>
      <c r="B282" s="9"/>
      <c r="C282" s="27">
        <v>500</v>
      </c>
      <c r="D282" s="9"/>
      <c r="E282" s="11"/>
      <c r="F282" s="12"/>
      <c r="H282" s="10" t="s">
        <v>11</v>
      </c>
      <c r="I282" s="9"/>
      <c r="J282" s="27" t="s">
        <v>483</v>
      </c>
      <c r="K282" s="9"/>
      <c r="L282" s="11"/>
      <c r="M282" s="12"/>
    </row>
    <row r="283" spans="1:13" ht="15">
      <c r="A283" s="10" t="s">
        <v>13</v>
      </c>
      <c r="B283" s="9"/>
      <c r="C283" s="27">
        <v>50</v>
      </c>
      <c r="D283" s="60" t="s">
        <v>14</v>
      </c>
      <c r="E283" s="11"/>
      <c r="F283" s="12"/>
      <c r="H283" s="10" t="s">
        <v>12</v>
      </c>
      <c r="I283" s="9"/>
      <c r="J283" s="27" t="s">
        <v>483</v>
      </c>
      <c r="K283" s="60" t="s">
        <v>14</v>
      </c>
      <c r="L283" s="11"/>
      <c r="M283" s="12"/>
    </row>
    <row r="284" spans="1:13" ht="15">
      <c r="A284" s="10" t="s">
        <v>361</v>
      </c>
      <c r="B284" s="9"/>
      <c r="C284" s="9"/>
      <c r="D284" s="9"/>
      <c r="E284" s="11"/>
      <c r="F284" s="12"/>
      <c r="H284" s="10" t="s">
        <v>13</v>
      </c>
      <c r="I284" s="9"/>
      <c r="J284" s="9"/>
      <c r="K284" s="9"/>
      <c r="L284" s="11"/>
      <c r="M284" s="12"/>
    </row>
    <row r="285" spans="1:13" ht="15">
      <c r="A285" s="9"/>
      <c r="B285" s="7" t="s">
        <v>15</v>
      </c>
      <c r="C285" s="25" t="s">
        <v>533</v>
      </c>
      <c r="D285" s="28"/>
      <c r="E285" s="11"/>
      <c r="F285" s="12"/>
      <c r="H285" s="10" t="s">
        <v>361</v>
      </c>
      <c r="I285" s="7" t="s">
        <v>15</v>
      </c>
      <c r="J285" s="25" t="s">
        <v>533</v>
      </c>
      <c r="K285" s="28"/>
      <c r="L285" s="11"/>
      <c r="M285" s="12"/>
    </row>
    <row r="286" spans="1:13" ht="15">
      <c r="A286" s="172" t="s">
        <v>16</v>
      </c>
      <c r="B286" s="173"/>
      <c r="C286" s="26" t="s">
        <v>533</v>
      </c>
      <c r="D286" s="28"/>
      <c r="E286" s="11"/>
      <c r="F286" s="12"/>
      <c r="H286" s="9"/>
      <c r="I286" s="74"/>
      <c r="J286" s="26" t="s">
        <v>533</v>
      </c>
      <c r="K286" s="28"/>
      <c r="L286" s="11"/>
      <c r="M286" s="12"/>
    </row>
    <row r="287" spans="1:13" ht="15">
      <c r="A287" s="9"/>
      <c r="B287" s="7" t="s">
        <v>17</v>
      </c>
      <c r="C287" s="26" t="s">
        <v>533</v>
      </c>
      <c r="D287" s="28"/>
      <c r="E287" s="11"/>
      <c r="F287" s="12"/>
      <c r="H287" s="7" t="s">
        <v>16</v>
      </c>
      <c r="I287" s="7" t="s">
        <v>17</v>
      </c>
      <c r="J287" s="26" t="s">
        <v>533</v>
      </c>
      <c r="K287" s="28"/>
      <c r="L287" s="11"/>
      <c r="M287" s="12"/>
    </row>
    <row r="288" spans="1:13" ht="15">
      <c r="A288" s="172" t="s">
        <v>18</v>
      </c>
      <c r="B288" s="173"/>
      <c r="C288" s="194" t="s">
        <v>740</v>
      </c>
      <c r="D288" s="195"/>
      <c r="E288" s="196"/>
      <c r="F288" s="12"/>
      <c r="H288" s="9"/>
      <c r="I288" s="74"/>
      <c r="J288" s="194" t="s">
        <v>748</v>
      </c>
      <c r="K288" s="195"/>
      <c r="L288" s="196"/>
      <c r="M288" s="12"/>
    </row>
    <row r="289" spans="1:13" ht="15">
      <c r="A289" s="9"/>
      <c r="B289" s="7" t="s">
        <v>19</v>
      </c>
      <c r="C289" s="25" t="s">
        <v>534</v>
      </c>
      <c r="D289" s="28"/>
      <c r="E289" s="11"/>
      <c r="F289" s="12"/>
      <c r="H289" s="7" t="s">
        <v>18</v>
      </c>
      <c r="I289" s="7" t="s">
        <v>19</v>
      </c>
      <c r="J289" s="25" t="s">
        <v>534</v>
      </c>
      <c r="K289" s="28"/>
      <c r="L289" s="11"/>
      <c r="M289" s="12"/>
    </row>
    <row r="290" spans="1:13" ht="15" customHeight="1">
      <c r="A290" s="172" t="s">
        <v>20</v>
      </c>
      <c r="B290" s="173"/>
      <c r="C290" s="197" t="s">
        <v>483</v>
      </c>
      <c r="D290" s="198"/>
      <c r="E290" s="11"/>
      <c r="F290" s="12"/>
      <c r="H290" s="7" t="s">
        <v>20</v>
      </c>
      <c r="I290" s="74"/>
      <c r="J290" s="197" t="s">
        <v>483</v>
      </c>
      <c r="K290" s="198"/>
      <c r="L290" s="11"/>
      <c r="M290" s="12"/>
    </row>
    <row r="291" spans="1:13" ht="22.5">
      <c r="A291" s="199" t="s">
        <v>21</v>
      </c>
      <c r="B291" s="199"/>
      <c r="C291" s="199"/>
      <c r="D291" s="199"/>
      <c r="E291" s="13"/>
      <c r="F291" s="50"/>
      <c r="H291" s="75" t="s">
        <v>21</v>
      </c>
      <c r="I291" s="75"/>
      <c r="J291" s="75"/>
      <c r="K291" s="75"/>
      <c r="L291" s="13"/>
      <c r="M291" s="50"/>
    </row>
    <row r="292" spans="1:13" ht="45">
      <c r="A292" s="179" t="s">
        <v>22</v>
      </c>
      <c r="B292" s="180"/>
      <c r="C292" s="181"/>
      <c r="D292" s="51" t="s">
        <v>23</v>
      </c>
      <c r="E292" s="52" t="s">
        <v>24</v>
      </c>
      <c r="F292" s="53" t="s">
        <v>25</v>
      </c>
      <c r="H292" s="68" t="s">
        <v>22</v>
      </c>
      <c r="I292" s="69"/>
      <c r="J292" s="70"/>
      <c r="K292" s="51" t="s">
        <v>23</v>
      </c>
      <c r="L292" s="52" t="s">
        <v>24</v>
      </c>
      <c r="M292" s="53" t="s">
        <v>25</v>
      </c>
    </row>
    <row r="293" spans="1:13" ht="15">
      <c r="A293" s="182" t="s">
        <v>741</v>
      </c>
      <c r="B293" s="183"/>
      <c r="C293" s="184"/>
      <c r="D293" s="57" t="s">
        <v>739</v>
      </c>
      <c r="E293" s="57" t="s">
        <v>620</v>
      </c>
      <c r="F293" s="57" t="s">
        <v>742</v>
      </c>
      <c r="H293" s="71" t="s">
        <v>749</v>
      </c>
      <c r="I293" s="72"/>
      <c r="J293" s="73"/>
      <c r="K293" s="57" t="s">
        <v>747</v>
      </c>
      <c r="L293" s="57" t="s">
        <v>533</v>
      </c>
      <c r="M293" s="57" t="s">
        <v>750</v>
      </c>
    </row>
    <row r="294" spans="1:13" ht="15">
      <c r="A294" s="12" t="s">
        <v>26</v>
      </c>
      <c r="B294" s="12"/>
      <c r="C294" s="66">
        <v>5</v>
      </c>
      <c r="D294" s="12" t="s">
        <v>27</v>
      </c>
      <c r="E294" s="50"/>
      <c r="F294" s="50"/>
      <c r="H294" s="12" t="s">
        <v>26</v>
      </c>
      <c r="I294" s="12"/>
      <c r="J294" s="66">
        <v>3</v>
      </c>
      <c r="K294" s="12" t="s">
        <v>27</v>
      </c>
      <c r="L294" s="50"/>
      <c r="M294" s="50"/>
    </row>
    <row r="295" spans="1:13" ht="15">
      <c r="A295" s="12" t="s">
        <v>28</v>
      </c>
      <c r="B295" s="12"/>
      <c r="C295" s="66">
        <v>7</v>
      </c>
      <c r="D295" s="12" t="s">
        <v>27</v>
      </c>
      <c r="E295" s="50"/>
      <c r="F295" s="50"/>
      <c r="H295" s="12" t="s">
        <v>28</v>
      </c>
      <c r="I295" s="12"/>
      <c r="J295" s="66" t="s">
        <v>751</v>
      </c>
      <c r="K295" s="12" t="s">
        <v>27</v>
      </c>
      <c r="L295" s="50"/>
      <c r="M295" s="50"/>
    </row>
    <row r="296" spans="1:13" ht="15">
      <c r="A296" s="12" t="s">
        <v>29</v>
      </c>
      <c r="B296" s="12"/>
      <c r="C296" s="12"/>
      <c r="D296" s="12"/>
      <c r="E296" s="50"/>
      <c r="F296" s="50"/>
      <c r="H296" s="12" t="s">
        <v>29</v>
      </c>
      <c r="I296" s="12"/>
      <c r="J296" s="12"/>
      <c r="K296" s="12"/>
      <c r="L296" s="50"/>
      <c r="M296" s="50"/>
    </row>
    <row r="297" spans="1:13" ht="15">
      <c r="A297" s="58" t="s">
        <v>743</v>
      </c>
      <c r="B297" s="58"/>
      <c r="C297" s="58"/>
      <c r="D297" s="58"/>
      <c r="E297" s="58"/>
      <c r="F297" s="58"/>
      <c r="H297" s="58" t="s">
        <v>752</v>
      </c>
      <c r="I297" s="58"/>
      <c r="J297" s="58"/>
      <c r="K297" s="58"/>
      <c r="L297" s="58"/>
      <c r="M297" s="58"/>
    </row>
    <row r="298" spans="1:13" ht="15">
      <c r="A298" s="58"/>
      <c r="B298" s="58"/>
      <c r="C298" s="58"/>
      <c r="D298" s="58"/>
      <c r="E298" s="58"/>
      <c r="F298" s="58"/>
      <c r="H298" s="58"/>
      <c r="I298" s="58"/>
      <c r="J298" s="58"/>
      <c r="K298" s="58"/>
      <c r="L298" s="58"/>
      <c r="M298" s="58"/>
    </row>
    <row r="299" spans="1:13" ht="15">
      <c r="A299" s="58"/>
      <c r="B299" s="58"/>
      <c r="C299" s="58"/>
      <c r="D299" s="58"/>
      <c r="E299" s="58"/>
      <c r="F299" s="58"/>
      <c r="H299" s="58"/>
      <c r="I299" s="58"/>
      <c r="J299" s="58"/>
      <c r="K299" s="58"/>
      <c r="L299" s="58"/>
      <c r="M299" s="58"/>
    </row>
    <row r="300" s="80" customFormat="1" ht="15"/>
    <row r="301" spans="1:13" ht="15.75">
      <c r="A301" s="1" t="s">
        <v>0</v>
      </c>
      <c r="B301" s="185" t="s">
        <v>517</v>
      </c>
      <c r="C301" s="186"/>
      <c r="D301" s="187"/>
      <c r="E301" s="2"/>
      <c r="F301" s="50"/>
      <c r="H301" s="1" t="s">
        <v>0</v>
      </c>
      <c r="I301" s="185" t="s">
        <v>762</v>
      </c>
      <c r="J301" s="186"/>
      <c r="K301" s="187"/>
      <c r="L301" s="2"/>
      <c r="M301" s="50"/>
    </row>
    <row r="302" spans="1:13" ht="15">
      <c r="A302" s="1" t="s">
        <v>1</v>
      </c>
      <c r="B302" s="188" t="s">
        <v>753</v>
      </c>
      <c r="C302" s="189"/>
      <c r="D302" s="190"/>
      <c r="E302" s="2"/>
      <c r="F302" s="50"/>
      <c r="H302" s="1" t="s">
        <v>1</v>
      </c>
      <c r="I302" s="188" t="s">
        <v>763</v>
      </c>
      <c r="J302" s="189"/>
      <c r="K302" s="190"/>
      <c r="L302" s="2"/>
      <c r="M302" s="50"/>
    </row>
    <row r="303" spans="1:13" ht="15">
      <c r="A303" s="1" t="s">
        <v>2</v>
      </c>
      <c r="B303" s="188" t="s">
        <v>754</v>
      </c>
      <c r="C303" s="189"/>
      <c r="D303" s="190"/>
      <c r="E303" s="2"/>
      <c r="F303" s="50"/>
      <c r="H303" s="1" t="s">
        <v>2</v>
      </c>
      <c r="I303" s="188" t="s">
        <v>764</v>
      </c>
      <c r="J303" s="189"/>
      <c r="K303" s="190"/>
      <c r="L303" s="2"/>
      <c r="M303" s="50"/>
    </row>
    <row r="304" spans="1:13" ht="15">
      <c r="A304" s="1" t="s">
        <v>3</v>
      </c>
      <c r="B304" s="188" t="s">
        <v>755</v>
      </c>
      <c r="C304" s="189"/>
      <c r="D304" s="190"/>
      <c r="E304" s="2"/>
      <c r="F304" s="50"/>
      <c r="H304" s="1" t="s">
        <v>3</v>
      </c>
      <c r="I304" s="188" t="s">
        <v>765</v>
      </c>
      <c r="J304" s="189"/>
      <c r="K304" s="190"/>
      <c r="L304" s="2"/>
      <c r="M304" s="50"/>
    </row>
    <row r="305" spans="1:13" ht="15">
      <c r="A305" s="1" t="s">
        <v>4</v>
      </c>
      <c r="B305" s="188" t="s">
        <v>756</v>
      </c>
      <c r="C305" s="189"/>
      <c r="D305" s="190"/>
      <c r="E305" s="2"/>
      <c r="F305" s="50"/>
      <c r="H305" s="1" t="s">
        <v>4</v>
      </c>
      <c r="I305" s="188" t="s">
        <v>766</v>
      </c>
      <c r="J305" s="189"/>
      <c r="K305" s="190"/>
      <c r="L305" s="2"/>
      <c r="M305" s="50"/>
    </row>
    <row r="306" spans="1:13" ht="15">
      <c r="A306" s="1" t="s">
        <v>5</v>
      </c>
      <c r="B306" s="191" t="s">
        <v>757</v>
      </c>
      <c r="C306" s="192"/>
      <c r="D306" s="193"/>
      <c r="E306" s="3"/>
      <c r="F306" s="50"/>
      <c r="H306" s="1" t="s">
        <v>5</v>
      </c>
      <c r="I306" s="191" t="s">
        <v>767</v>
      </c>
      <c r="J306" s="192"/>
      <c r="K306" s="193"/>
      <c r="L306" s="3"/>
      <c r="M306" s="50"/>
    </row>
    <row r="307" spans="1:13" ht="15">
      <c r="A307" s="5" t="s">
        <v>6</v>
      </c>
      <c r="B307" s="6"/>
      <c r="C307" s="6"/>
      <c r="D307" s="25" t="s">
        <v>533</v>
      </c>
      <c r="E307" s="4"/>
      <c r="F307" s="50"/>
      <c r="H307" s="5" t="s">
        <v>6</v>
      </c>
      <c r="I307" s="6"/>
      <c r="J307" s="6"/>
      <c r="K307" s="25" t="s">
        <v>533</v>
      </c>
      <c r="L307" s="4"/>
      <c r="M307" s="50"/>
    </row>
    <row r="308" spans="1:13" ht="15">
      <c r="A308" s="5" t="s">
        <v>7</v>
      </c>
      <c r="B308" s="6"/>
      <c r="C308" s="6"/>
      <c r="D308" s="6"/>
      <c r="E308" s="4"/>
      <c r="F308" s="50"/>
      <c r="H308" s="5" t="s">
        <v>7</v>
      </c>
      <c r="I308" s="6"/>
      <c r="J308" s="6"/>
      <c r="K308" s="6"/>
      <c r="L308" s="4"/>
      <c r="M308" s="50"/>
    </row>
    <row r="309" spans="1:13" ht="15">
      <c r="A309" s="172" t="s">
        <v>8</v>
      </c>
      <c r="B309" s="173"/>
      <c r="C309" s="25" t="s">
        <v>534</v>
      </c>
      <c r="D309" s="6"/>
      <c r="E309" s="4"/>
      <c r="F309" s="50"/>
      <c r="H309" s="7" t="s">
        <v>8</v>
      </c>
      <c r="I309" s="74"/>
      <c r="J309" s="25" t="s">
        <v>533</v>
      </c>
      <c r="K309" s="6"/>
      <c r="L309" s="4"/>
      <c r="M309" s="50"/>
    </row>
    <row r="310" spans="1:13" ht="15">
      <c r="A310" s="172" t="s">
        <v>9</v>
      </c>
      <c r="B310" s="173"/>
      <c r="C310" s="25" t="s">
        <v>534</v>
      </c>
      <c r="D310" s="6"/>
      <c r="E310" s="4"/>
      <c r="F310" s="50"/>
      <c r="H310" s="7" t="s">
        <v>9</v>
      </c>
      <c r="I310" s="74"/>
      <c r="J310" s="25" t="s">
        <v>533</v>
      </c>
      <c r="K310" s="6"/>
      <c r="L310" s="4"/>
      <c r="M310" s="50"/>
    </row>
    <row r="311" spans="1:13" ht="15">
      <c r="A311" s="172" t="s">
        <v>10</v>
      </c>
      <c r="B311" s="173"/>
      <c r="C311" s="25" t="s">
        <v>534</v>
      </c>
      <c r="D311" s="6"/>
      <c r="E311" s="4"/>
      <c r="F311" s="50"/>
      <c r="H311" s="7" t="s">
        <v>10</v>
      </c>
      <c r="I311" s="74"/>
      <c r="J311" s="25" t="s">
        <v>533</v>
      </c>
      <c r="K311" s="6"/>
      <c r="L311" s="4"/>
      <c r="M311" s="50"/>
    </row>
    <row r="312" spans="1:13" ht="15">
      <c r="A312" s="10" t="s">
        <v>11</v>
      </c>
      <c r="B312" s="9"/>
      <c r="C312" s="25" t="s">
        <v>534</v>
      </c>
      <c r="D312" s="9"/>
      <c r="E312" s="11"/>
      <c r="F312" s="12"/>
      <c r="H312" s="10" t="s">
        <v>11</v>
      </c>
      <c r="I312" s="9"/>
      <c r="J312" s="25" t="s">
        <v>534</v>
      </c>
      <c r="K312" s="9"/>
      <c r="L312" s="11"/>
      <c r="M312" s="12"/>
    </row>
    <row r="313" spans="1:13" ht="15">
      <c r="A313" s="10" t="s">
        <v>12</v>
      </c>
      <c r="B313" s="9"/>
      <c r="C313" s="27"/>
      <c r="D313" s="9"/>
      <c r="E313" s="11"/>
      <c r="F313" s="12"/>
      <c r="H313" s="10" t="s">
        <v>12</v>
      </c>
      <c r="I313" s="9"/>
      <c r="J313" s="27"/>
      <c r="K313" s="9"/>
      <c r="L313" s="11"/>
      <c r="M313" s="12"/>
    </row>
    <row r="314" spans="1:13" ht="15">
      <c r="A314" s="10" t="s">
        <v>13</v>
      </c>
      <c r="B314" s="9"/>
      <c r="C314" s="27"/>
      <c r="D314" s="60" t="s">
        <v>14</v>
      </c>
      <c r="E314" s="11"/>
      <c r="F314" s="12"/>
      <c r="H314" s="10" t="s">
        <v>13</v>
      </c>
      <c r="I314" s="9"/>
      <c r="J314" s="27"/>
      <c r="K314" s="60" t="s">
        <v>14</v>
      </c>
      <c r="L314" s="11"/>
      <c r="M314" s="12"/>
    </row>
    <row r="315" spans="1:13" ht="15">
      <c r="A315" s="10" t="s">
        <v>361</v>
      </c>
      <c r="B315" s="9"/>
      <c r="C315" s="9"/>
      <c r="D315" s="9"/>
      <c r="E315" s="11"/>
      <c r="F315" s="12"/>
      <c r="H315" s="10" t="s">
        <v>361</v>
      </c>
      <c r="I315" s="9"/>
      <c r="J315" s="9"/>
      <c r="K315" s="9"/>
      <c r="L315" s="11"/>
      <c r="M315" s="12"/>
    </row>
    <row r="316" spans="1:13" ht="15">
      <c r="A316" s="9"/>
      <c r="B316" s="7" t="s">
        <v>15</v>
      </c>
      <c r="C316" s="25" t="s">
        <v>533</v>
      </c>
      <c r="D316" s="28"/>
      <c r="E316" s="11"/>
      <c r="F316" s="12"/>
      <c r="H316" s="9"/>
      <c r="I316" s="7" t="s">
        <v>15</v>
      </c>
      <c r="J316" s="25" t="s">
        <v>533</v>
      </c>
      <c r="K316" s="28"/>
      <c r="L316" s="11"/>
      <c r="M316" s="12"/>
    </row>
    <row r="317" spans="1:13" ht="15">
      <c r="A317" s="172" t="s">
        <v>16</v>
      </c>
      <c r="B317" s="173"/>
      <c r="C317" s="26" t="s">
        <v>533</v>
      </c>
      <c r="D317" s="28"/>
      <c r="E317" s="11"/>
      <c r="F317" s="12"/>
      <c r="H317" s="7" t="s">
        <v>16</v>
      </c>
      <c r="I317" s="74"/>
      <c r="J317" s="26" t="s">
        <v>533</v>
      </c>
      <c r="K317" s="28"/>
      <c r="L317" s="11"/>
      <c r="M317" s="12"/>
    </row>
    <row r="318" spans="1:13" ht="15">
      <c r="A318" s="9"/>
      <c r="B318" s="7" t="s">
        <v>17</v>
      </c>
      <c r="C318" s="26" t="s">
        <v>533</v>
      </c>
      <c r="D318" s="28"/>
      <c r="E318" s="11"/>
      <c r="F318" s="12"/>
      <c r="H318" s="9"/>
      <c r="I318" s="7" t="s">
        <v>17</v>
      </c>
      <c r="J318" s="26" t="s">
        <v>533</v>
      </c>
      <c r="K318" s="28"/>
      <c r="L318" s="11"/>
      <c r="M318" s="12"/>
    </row>
    <row r="319" spans="1:13" ht="15">
      <c r="A319" s="172" t="s">
        <v>18</v>
      </c>
      <c r="B319" s="173"/>
      <c r="C319" s="194" t="s">
        <v>757</v>
      </c>
      <c r="D319" s="195"/>
      <c r="E319" s="196"/>
      <c r="F319" s="12"/>
      <c r="H319" s="7" t="s">
        <v>18</v>
      </c>
      <c r="I319" s="74"/>
      <c r="J319" s="194" t="s">
        <v>767</v>
      </c>
      <c r="K319" s="195"/>
      <c r="L319" s="196"/>
      <c r="M319" s="12"/>
    </row>
    <row r="320" spans="1:13" ht="15">
      <c r="A320" s="9"/>
      <c r="B320" s="7" t="s">
        <v>19</v>
      </c>
      <c r="C320" s="25" t="s">
        <v>534</v>
      </c>
      <c r="D320" s="28"/>
      <c r="E320" s="11"/>
      <c r="F320" s="12"/>
      <c r="H320" s="9"/>
      <c r="I320" s="7" t="s">
        <v>19</v>
      </c>
      <c r="J320" s="25" t="s">
        <v>534</v>
      </c>
      <c r="K320" s="28"/>
      <c r="L320" s="11"/>
      <c r="M320" s="12"/>
    </row>
    <row r="321" spans="1:13" ht="15" customHeight="1">
      <c r="A321" s="172" t="s">
        <v>20</v>
      </c>
      <c r="B321" s="173"/>
      <c r="C321" s="202" t="s">
        <v>758</v>
      </c>
      <c r="D321" s="198"/>
      <c r="E321" s="11"/>
      <c r="F321" s="12"/>
      <c r="H321" s="7" t="s">
        <v>20</v>
      </c>
      <c r="I321" s="74"/>
      <c r="J321" s="202" t="s">
        <v>768</v>
      </c>
      <c r="K321" s="198"/>
      <c r="L321" s="11"/>
      <c r="M321" s="12"/>
    </row>
    <row r="322" spans="1:13" ht="22.5">
      <c r="A322" s="199" t="s">
        <v>21</v>
      </c>
      <c r="B322" s="199"/>
      <c r="C322" s="199"/>
      <c r="D322" s="199"/>
      <c r="E322" s="13"/>
      <c r="F322" s="50"/>
      <c r="H322" s="75" t="s">
        <v>21</v>
      </c>
      <c r="I322" s="75"/>
      <c r="J322" s="75"/>
      <c r="K322" s="75"/>
      <c r="L322" s="13"/>
      <c r="M322" s="50"/>
    </row>
    <row r="323" spans="1:13" ht="45">
      <c r="A323" s="179" t="s">
        <v>22</v>
      </c>
      <c r="B323" s="180"/>
      <c r="C323" s="181"/>
      <c r="D323" s="51" t="s">
        <v>23</v>
      </c>
      <c r="E323" s="52" t="s">
        <v>24</v>
      </c>
      <c r="F323" s="53" t="s">
        <v>25</v>
      </c>
      <c r="H323" s="68" t="s">
        <v>22</v>
      </c>
      <c r="I323" s="69"/>
      <c r="J323" s="70"/>
      <c r="K323" s="51" t="s">
        <v>23</v>
      </c>
      <c r="L323" s="52" t="s">
        <v>24</v>
      </c>
      <c r="M323" s="53" t="s">
        <v>25</v>
      </c>
    </row>
    <row r="324" spans="1:13" ht="15">
      <c r="A324" s="182" t="s">
        <v>759</v>
      </c>
      <c r="B324" s="183"/>
      <c r="C324" s="184"/>
      <c r="D324" s="57" t="s">
        <v>756</v>
      </c>
      <c r="E324" s="57" t="s">
        <v>557</v>
      </c>
      <c r="F324" s="67" t="s">
        <v>760</v>
      </c>
      <c r="H324" s="71" t="s">
        <v>769</v>
      </c>
      <c r="I324" s="72"/>
      <c r="J324" s="73"/>
      <c r="K324" s="57" t="s">
        <v>766</v>
      </c>
      <c r="L324" s="57" t="s">
        <v>620</v>
      </c>
      <c r="M324" s="57" t="s">
        <v>770</v>
      </c>
    </row>
    <row r="325" spans="1:13" ht="15">
      <c r="A325" s="12" t="s">
        <v>26</v>
      </c>
      <c r="B325" s="12"/>
      <c r="C325" s="66">
        <v>1</v>
      </c>
      <c r="D325" s="12" t="s">
        <v>27</v>
      </c>
      <c r="E325" s="50"/>
      <c r="F325" s="50"/>
      <c r="H325" s="71" t="s">
        <v>771</v>
      </c>
      <c r="I325" s="72"/>
      <c r="J325" s="73"/>
      <c r="K325" s="57" t="s">
        <v>772</v>
      </c>
      <c r="L325" s="57" t="s">
        <v>545</v>
      </c>
      <c r="M325" s="57" t="s">
        <v>770</v>
      </c>
    </row>
    <row r="326" spans="1:13" ht="15">
      <c r="A326" s="12" t="s">
        <v>28</v>
      </c>
      <c r="B326" s="12"/>
      <c r="C326" s="66">
        <v>5</v>
      </c>
      <c r="D326" s="12" t="s">
        <v>27</v>
      </c>
      <c r="E326" s="50"/>
      <c r="F326" s="50"/>
      <c r="H326" s="71" t="s">
        <v>773</v>
      </c>
      <c r="I326" s="72"/>
      <c r="J326" s="73"/>
      <c r="K326" s="57" t="s">
        <v>774</v>
      </c>
      <c r="L326" s="57" t="s">
        <v>620</v>
      </c>
      <c r="M326" s="57" t="s">
        <v>770</v>
      </c>
    </row>
    <row r="327" spans="1:13" ht="15">
      <c r="A327" s="12" t="s">
        <v>29</v>
      </c>
      <c r="B327" s="12"/>
      <c r="C327" s="12"/>
      <c r="D327" s="12"/>
      <c r="E327" s="50"/>
      <c r="F327" s="50"/>
      <c r="H327" s="12" t="s">
        <v>26</v>
      </c>
      <c r="I327" s="12"/>
      <c r="J327" s="66">
        <v>3</v>
      </c>
      <c r="K327" s="12" t="s">
        <v>27</v>
      </c>
      <c r="L327" s="50"/>
      <c r="M327" s="50"/>
    </row>
    <row r="328" spans="1:13" ht="15">
      <c r="A328" s="182" t="s">
        <v>761</v>
      </c>
      <c r="B328" s="183"/>
      <c r="C328" s="184"/>
      <c r="D328" s="57"/>
      <c r="E328" s="57"/>
      <c r="F328" s="67"/>
      <c r="H328" s="12" t="s">
        <v>28</v>
      </c>
      <c r="I328" s="12"/>
      <c r="J328" s="66">
        <v>30</v>
      </c>
      <c r="K328" s="12" t="s">
        <v>27</v>
      </c>
      <c r="L328" s="50"/>
      <c r="M328" s="50"/>
    </row>
    <row r="329" spans="1:13" ht="15">
      <c r="A329" s="58"/>
      <c r="B329" s="58"/>
      <c r="C329" s="58"/>
      <c r="D329" s="58"/>
      <c r="E329" s="58"/>
      <c r="F329" s="58"/>
      <c r="H329" s="12" t="s">
        <v>29</v>
      </c>
      <c r="I329" s="12"/>
      <c r="J329" s="12"/>
      <c r="K329" s="12"/>
      <c r="L329" s="50"/>
      <c r="M329" s="50"/>
    </row>
    <row r="330" spans="1:13" ht="15">
      <c r="A330" s="58"/>
      <c r="B330" s="58"/>
      <c r="C330" s="58"/>
      <c r="D330" s="58"/>
      <c r="E330" s="58"/>
      <c r="F330" s="58"/>
      <c r="H330" s="58" t="s">
        <v>563</v>
      </c>
      <c r="I330" s="58"/>
      <c r="J330" s="58"/>
      <c r="K330" s="58"/>
      <c r="L330" s="58"/>
      <c r="M330" s="58"/>
    </row>
    <row r="331" spans="1:13" ht="15">
      <c r="A331" s="58"/>
      <c r="B331" s="58"/>
      <c r="C331" s="58"/>
      <c r="D331" s="58"/>
      <c r="E331" s="58"/>
      <c r="F331" s="58"/>
      <c r="H331" s="58" t="s">
        <v>775</v>
      </c>
      <c r="I331" s="58"/>
      <c r="J331" s="58"/>
      <c r="K331" s="58"/>
      <c r="L331" s="58"/>
      <c r="M331" s="58"/>
    </row>
    <row r="332" spans="1:13" ht="15">
      <c r="A332" s="58"/>
      <c r="B332" s="58"/>
      <c r="C332" s="58"/>
      <c r="D332" s="58"/>
      <c r="E332" s="58"/>
      <c r="F332" s="58"/>
      <c r="H332" s="58" t="s">
        <v>776</v>
      </c>
      <c r="I332" s="58"/>
      <c r="J332" s="58"/>
      <c r="K332" s="58"/>
      <c r="L332" s="58"/>
      <c r="M332" s="58"/>
    </row>
    <row r="333" spans="1:13" ht="15">
      <c r="A333" s="85"/>
      <c r="B333" s="85"/>
      <c r="C333" s="85"/>
      <c r="D333" s="85"/>
      <c r="E333" s="85"/>
      <c r="F333" s="85"/>
      <c r="H333" s="81"/>
      <c r="I333" s="85"/>
      <c r="J333" s="85"/>
      <c r="K333" s="85"/>
      <c r="L333" s="85"/>
      <c r="M333" s="85"/>
    </row>
    <row r="334" s="80" customFormat="1" ht="15"/>
    <row r="335" spans="1:13" ht="15.75">
      <c r="A335" s="1" t="s">
        <v>0</v>
      </c>
      <c r="B335" s="185" t="s">
        <v>521</v>
      </c>
      <c r="C335" s="186"/>
      <c r="D335" s="187"/>
      <c r="E335" s="2"/>
      <c r="F335" s="50"/>
      <c r="H335" s="1" t="s">
        <v>0</v>
      </c>
      <c r="I335" s="185" t="s">
        <v>524</v>
      </c>
      <c r="J335" s="186"/>
      <c r="K335" s="187"/>
      <c r="L335" s="2"/>
      <c r="M335" s="50"/>
    </row>
    <row r="336" spans="1:13" ht="15">
      <c r="A336" s="1" t="s">
        <v>1</v>
      </c>
      <c r="B336" s="188" t="s">
        <v>777</v>
      </c>
      <c r="C336" s="189"/>
      <c r="D336" s="190"/>
      <c r="E336" s="2"/>
      <c r="F336" s="50"/>
      <c r="H336" s="1" t="s">
        <v>1</v>
      </c>
      <c r="I336" s="188" t="s">
        <v>788</v>
      </c>
      <c r="J336" s="189"/>
      <c r="K336" s="190"/>
      <c r="L336" s="2"/>
      <c r="M336" s="50"/>
    </row>
    <row r="337" spans="1:13" ht="15">
      <c r="A337" s="1" t="s">
        <v>2</v>
      </c>
      <c r="B337" s="188" t="s">
        <v>778</v>
      </c>
      <c r="C337" s="189"/>
      <c r="D337" s="190"/>
      <c r="E337" s="2"/>
      <c r="F337" s="50"/>
      <c r="H337" s="1" t="s">
        <v>2</v>
      </c>
      <c r="I337" s="188" t="s">
        <v>789</v>
      </c>
      <c r="J337" s="189"/>
      <c r="K337" s="190"/>
      <c r="L337" s="2"/>
      <c r="M337" s="50"/>
    </row>
    <row r="338" spans="1:13" ht="15">
      <c r="A338" s="1" t="s">
        <v>3</v>
      </c>
      <c r="B338" s="188" t="s">
        <v>779</v>
      </c>
      <c r="C338" s="189"/>
      <c r="D338" s="190"/>
      <c r="E338" s="2"/>
      <c r="F338" s="50"/>
      <c r="H338" s="1" t="s">
        <v>3</v>
      </c>
      <c r="I338" s="188" t="s">
        <v>790</v>
      </c>
      <c r="J338" s="189"/>
      <c r="K338" s="190"/>
      <c r="L338" s="2"/>
      <c r="M338" s="50"/>
    </row>
    <row r="339" spans="1:13" ht="15">
      <c r="A339" s="1" t="s">
        <v>4</v>
      </c>
      <c r="B339" s="188" t="s">
        <v>780</v>
      </c>
      <c r="C339" s="189"/>
      <c r="D339" s="190"/>
      <c r="E339" s="2"/>
      <c r="F339" s="50"/>
      <c r="H339" s="1" t="s">
        <v>4</v>
      </c>
      <c r="I339" s="188" t="s">
        <v>791</v>
      </c>
      <c r="J339" s="189"/>
      <c r="K339" s="190"/>
      <c r="L339" s="2"/>
      <c r="M339" s="50"/>
    </row>
    <row r="340" spans="1:13" ht="15">
      <c r="A340" s="1" t="s">
        <v>5</v>
      </c>
      <c r="B340" s="200" t="s">
        <v>781</v>
      </c>
      <c r="C340" s="192"/>
      <c r="D340" s="193"/>
      <c r="E340" s="3"/>
      <c r="F340" s="50"/>
      <c r="H340" s="1" t="s">
        <v>5</v>
      </c>
      <c r="I340" s="200" t="s">
        <v>792</v>
      </c>
      <c r="J340" s="192"/>
      <c r="K340" s="193"/>
      <c r="L340" s="3"/>
      <c r="M340" s="50"/>
    </row>
    <row r="341" spans="1:13" ht="15">
      <c r="A341" s="5" t="s">
        <v>6</v>
      </c>
      <c r="B341" s="6"/>
      <c r="C341" s="6"/>
      <c r="D341" s="25" t="s">
        <v>533</v>
      </c>
      <c r="E341" s="4"/>
      <c r="F341" s="50"/>
      <c r="H341" s="5" t="s">
        <v>6</v>
      </c>
      <c r="I341" s="6"/>
      <c r="J341" s="6"/>
      <c r="K341" s="25" t="s">
        <v>534</v>
      </c>
      <c r="L341" s="4"/>
      <c r="M341" s="50"/>
    </row>
    <row r="342" spans="1:13" ht="15">
      <c r="A342" s="5" t="s">
        <v>7</v>
      </c>
      <c r="B342" s="6"/>
      <c r="C342" s="6"/>
      <c r="D342" s="6"/>
      <c r="E342" s="4"/>
      <c r="F342" s="50"/>
      <c r="H342" s="5" t="s">
        <v>7</v>
      </c>
      <c r="I342" s="6"/>
      <c r="J342" s="6"/>
      <c r="K342" s="6"/>
      <c r="L342" s="4"/>
      <c r="M342" s="50"/>
    </row>
    <row r="343" spans="1:13" ht="15">
      <c r="A343" s="172" t="s">
        <v>8</v>
      </c>
      <c r="B343" s="173"/>
      <c r="C343" s="25" t="s">
        <v>533</v>
      </c>
      <c r="D343" s="6"/>
      <c r="E343" s="4"/>
      <c r="F343" s="50"/>
      <c r="H343" s="7" t="s">
        <v>8</v>
      </c>
      <c r="I343" s="74"/>
      <c r="J343" s="25" t="s">
        <v>534</v>
      </c>
      <c r="K343" s="6"/>
      <c r="L343" s="4"/>
      <c r="M343" s="50"/>
    </row>
    <row r="344" spans="1:13" ht="15">
      <c r="A344" s="172" t="s">
        <v>9</v>
      </c>
      <c r="B344" s="173"/>
      <c r="C344" s="25" t="s">
        <v>533</v>
      </c>
      <c r="D344" s="6"/>
      <c r="E344" s="4"/>
      <c r="F344" s="50"/>
      <c r="H344" s="7" t="s">
        <v>9</v>
      </c>
      <c r="I344" s="74"/>
      <c r="J344" s="25" t="s">
        <v>534</v>
      </c>
      <c r="K344" s="6"/>
      <c r="L344" s="4"/>
      <c r="M344" s="50"/>
    </row>
    <row r="345" spans="1:13" ht="15">
      <c r="A345" s="172" t="s">
        <v>10</v>
      </c>
      <c r="B345" s="173"/>
      <c r="C345" s="25" t="s">
        <v>533</v>
      </c>
      <c r="D345" s="6"/>
      <c r="E345" s="4"/>
      <c r="F345" s="50"/>
      <c r="H345" s="7" t="s">
        <v>10</v>
      </c>
      <c r="I345" s="74"/>
      <c r="J345" s="25" t="s">
        <v>533</v>
      </c>
      <c r="K345" s="6"/>
      <c r="L345" s="4"/>
      <c r="M345" s="50"/>
    </row>
    <row r="346" spans="1:13" ht="15">
      <c r="A346" s="10" t="s">
        <v>11</v>
      </c>
      <c r="B346" s="9"/>
      <c r="C346" s="25" t="s">
        <v>533</v>
      </c>
      <c r="D346" s="9"/>
      <c r="E346" s="11"/>
      <c r="F346" s="12"/>
      <c r="H346" s="10" t="s">
        <v>11</v>
      </c>
      <c r="I346" s="9"/>
      <c r="J346" s="25" t="s">
        <v>533</v>
      </c>
      <c r="K346" s="9"/>
      <c r="L346" s="11"/>
      <c r="M346" s="12"/>
    </row>
    <row r="347" spans="1:13" ht="15">
      <c r="A347" s="10" t="s">
        <v>12</v>
      </c>
      <c r="B347" s="9"/>
      <c r="C347" s="27" t="s">
        <v>483</v>
      </c>
      <c r="D347" s="9"/>
      <c r="E347" s="11"/>
      <c r="F347" s="12"/>
      <c r="H347" s="10" t="s">
        <v>12</v>
      </c>
      <c r="I347" s="9"/>
      <c r="J347" s="27">
        <v>0</v>
      </c>
      <c r="K347" s="9"/>
      <c r="L347" s="11"/>
      <c r="M347" s="12"/>
    </row>
    <row r="348" spans="1:13" ht="15">
      <c r="A348" s="10" t="s">
        <v>13</v>
      </c>
      <c r="B348" s="9"/>
      <c r="C348" s="27" t="s">
        <v>483</v>
      </c>
      <c r="D348" s="60" t="s">
        <v>14</v>
      </c>
      <c r="E348" s="11"/>
      <c r="F348" s="12"/>
      <c r="H348" s="10" t="s">
        <v>13</v>
      </c>
      <c r="I348" s="9"/>
      <c r="J348" s="27">
        <v>0</v>
      </c>
      <c r="K348" s="60" t="s">
        <v>14</v>
      </c>
      <c r="L348" s="11"/>
      <c r="M348" s="12"/>
    </row>
    <row r="349" spans="1:13" ht="15">
      <c r="A349" s="10" t="s">
        <v>361</v>
      </c>
      <c r="B349" s="9"/>
      <c r="C349" s="9"/>
      <c r="D349" s="9"/>
      <c r="E349" s="11"/>
      <c r="F349" s="12"/>
      <c r="H349" s="10" t="s">
        <v>361</v>
      </c>
      <c r="I349" s="9"/>
      <c r="J349" s="9"/>
      <c r="K349" s="9"/>
      <c r="L349" s="11"/>
      <c r="M349" s="12"/>
    </row>
    <row r="350" spans="1:13" ht="15">
      <c r="A350" s="9"/>
      <c r="B350" s="7" t="s">
        <v>15</v>
      </c>
      <c r="C350" s="25" t="s">
        <v>533</v>
      </c>
      <c r="D350" s="28"/>
      <c r="E350" s="11"/>
      <c r="F350" s="12"/>
      <c r="H350" s="9"/>
      <c r="I350" s="7" t="s">
        <v>15</v>
      </c>
      <c r="J350" s="25" t="s">
        <v>533</v>
      </c>
      <c r="K350" s="28"/>
      <c r="L350" s="11"/>
      <c r="M350" s="12"/>
    </row>
    <row r="351" spans="1:13" ht="15">
      <c r="A351" s="172" t="s">
        <v>16</v>
      </c>
      <c r="B351" s="173"/>
      <c r="C351" s="26" t="s">
        <v>533</v>
      </c>
      <c r="D351" s="28"/>
      <c r="E351" s="11"/>
      <c r="F351" s="12"/>
      <c r="H351" s="7" t="s">
        <v>16</v>
      </c>
      <c r="I351" s="74"/>
      <c r="J351" s="26" t="s">
        <v>534</v>
      </c>
      <c r="K351" s="28"/>
      <c r="L351" s="11"/>
      <c r="M351" s="12"/>
    </row>
    <row r="352" spans="1:13" ht="15">
      <c r="A352" s="9"/>
      <c r="B352" s="7" t="s">
        <v>17</v>
      </c>
      <c r="C352" s="26" t="s">
        <v>533</v>
      </c>
      <c r="D352" s="28"/>
      <c r="E352" s="11"/>
      <c r="F352" s="12"/>
      <c r="H352" s="9"/>
      <c r="I352" s="7" t="s">
        <v>17</v>
      </c>
      <c r="J352" s="26" t="s">
        <v>534</v>
      </c>
      <c r="K352" s="28"/>
      <c r="L352" s="11"/>
      <c r="M352" s="12"/>
    </row>
    <row r="353" spans="1:13" ht="15">
      <c r="A353" s="172" t="s">
        <v>18</v>
      </c>
      <c r="B353" s="173"/>
      <c r="C353" s="194" t="s">
        <v>781</v>
      </c>
      <c r="D353" s="195"/>
      <c r="E353" s="196"/>
      <c r="F353" s="12"/>
      <c r="H353" s="7" t="s">
        <v>18</v>
      </c>
      <c r="I353" s="74"/>
      <c r="J353" s="194"/>
      <c r="K353" s="195"/>
      <c r="L353" s="196"/>
      <c r="M353" s="12"/>
    </row>
    <row r="354" spans="1:13" ht="15">
      <c r="A354" s="9"/>
      <c r="B354" s="7" t="s">
        <v>19</v>
      </c>
      <c r="C354" s="25" t="s">
        <v>483</v>
      </c>
      <c r="D354" s="28"/>
      <c r="E354" s="11"/>
      <c r="F354" s="12"/>
      <c r="H354" s="9"/>
      <c r="I354" s="7" t="s">
        <v>19</v>
      </c>
      <c r="J354" s="25" t="s">
        <v>534</v>
      </c>
      <c r="K354" s="28"/>
      <c r="L354" s="11"/>
      <c r="M354" s="12"/>
    </row>
    <row r="355" spans="1:13" ht="15">
      <c r="A355" s="172" t="s">
        <v>20</v>
      </c>
      <c r="B355" s="173"/>
      <c r="C355" s="197" t="s">
        <v>483</v>
      </c>
      <c r="D355" s="198"/>
      <c r="E355" s="11"/>
      <c r="F355" s="12"/>
      <c r="H355" s="7" t="s">
        <v>20</v>
      </c>
      <c r="I355" s="74"/>
      <c r="J355" s="197" t="s">
        <v>483</v>
      </c>
      <c r="K355" s="198"/>
      <c r="L355" s="11"/>
      <c r="M355" s="12"/>
    </row>
    <row r="356" spans="1:13" ht="22.5">
      <c r="A356" s="199" t="s">
        <v>21</v>
      </c>
      <c r="B356" s="199"/>
      <c r="C356" s="199"/>
      <c r="D356" s="199"/>
      <c r="E356" s="13"/>
      <c r="F356" s="50"/>
      <c r="H356" s="75" t="s">
        <v>21</v>
      </c>
      <c r="I356" s="75"/>
      <c r="J356" s="75"/>
      <c r="K356" s="75"/>
      <c r="L356" s="13"/>
      <c r="M356" s="50"/>
    </row>
    <row r="357" spans="1:13" ht="45">
      <c r="A357" s="179" t="s">
        <v>22</v>
      </c>
      <c r="B357" s="180"/>
      <c r="C357" s="181"/>
      <c r="D357" s="51" t="s">
        <v>23</v>
      </c>
      <c r="E357" s="52" t="s">
        <v>24</v>
      </c>
      <c r="F357" s="53" t="s">
        <v>25</v>
      </c>
      <c r="H357" s="68" t="s">
        <v>22</v>
      </c>
      <c r="I357" s="69"/>
      <c r="J357" s="70"/>
      <c r="K357" s="51" t="s">
        <v>23</v>
      </c>
      <c r="L357" s="52" t="s">
        <v>24</v>
      </c>
      <c r="M357" s="53" t="s">
        <v>25</v>
      </c>
    </row>
    <row r="358" spans="1:13" ht="15">
      <c r="A358" s="182" t="s">
        <v>782</v>
      </c>
      <c r="B358" s="183"/>
      <c r="C358" s="184"/>
      <c r="D358" s="57" t="s">
        <v>780</v>
      </c>
      <c r="E358" s="57" t="s">
        <v>533</v>
      </c>
      <c r="F358" s="57" t="s">
        <v>783</v>
      </c>
      <c r="H358" s="71" t="s">
        <v>793</v>
      </c>
      <c r="I358" s="72"/>
      <c r="J358" s="73"/>
      <c r="K358" s="57" t="s">
        <v>791</v>
      </c>
      <c r="L358" s="57" t="s">
        <v>620</v>
      </c>
      <c r="M358" s="57" t="s">
        <v>794</v>
      </c>
    </row>
    <row r="359" spans="1:13" ht="15">
      <c r="A359" s="182"/>
      <c r="B359" s="183"/>
      <c r="C359" s="184"/>
      <c r="D359" s="57"/>
      <c r="E359" s="57"/>
      <c r="F359" s="57" t="s">
        <v>784</v>
      </c>
      <c r="H359" s="12" t="s">
        <v>26</v>
      </c>
      <c r="I359" s="12"/>
      <c r="J359" s="66">
        <v>1</v>
      </c>
      <c r="K359" s="12" t="s">
        <v>27</v>
      </c>
      <c r="L359" s="50"/>
      <c r="M359" s="50"/>
    </row>
    <row r="360" spans="1:13" ht="15">
      <c r="A360" s="182"/>
      <c r="B360" s="183"/>
      <c r="C360" s="184"/>
      <c r="D360" s="57"/>
      <c r="E360" s="57"/>
      <c r="F360" s="57" t="s">
        <v>785</v>
      </c>
      <c r="H360" s="12" t="s">
        <v>28</v>
      </c>
      <c r="I360" s="12"/>
      <c r="J360" s="66">
        <v>3</v>
      </c>
      <c r="K360" s="12" t="s">
        <v>27</v>
      </c>
      <c r="L360" s="50"/>
      <c r="M360" s="50"/>
    </row>
    <row r="361" spans="1:13" ht="15">
      <c r="A361" s="182"/>
      <c r="B361" s="183"/>
      <c r="C361" s="184"/>
      <c r="D361" s="57"/>
      <c r="E361" s="57"/>
      <c r="F361" s="57" t="s">
        <v>786</v>
      </c>
      <c r="H361" s="12" t="s">
        <v>29</v>
      </c>
      <c r="I361" s="12"/>
      <c r="J361" s="12"/>
      <c r="K361" s="12"/>
      <c r="L361" s="50"/>
      <c r="M361" s="50"/>
    </row>
    <row r="362" spans="1:13" ht="15">
      <c r="A362" s="12" t="s">
        <v>26</v>
      </c>
      <c r="B362" s="12"/>
      <c r="C362" s="66">
        <v>2</v>
      </c>
      <c r="D362" s="12" t="s">
        <v>27</v>
      </c>
      <c r="E362" s="50"/>
      <c r="F362" s="50"/>
      <c r="H362" s="58" t="s">
        <v>795</v>
      </c>
      <c r="I362" s="58"/>
      <c r="J362" s="58"/>
      <c r="K362" s="58"/>
      <c r="L362" s="58"/>
      <c r="M362" s="58"/>
    </row>
    <row r="363" spans="1:13" ht="15">
      <c r="A363" s="12" t="s">
        <v>28</v>
      </c>
      <c r="B363" s="12"/>
      <c r="C363" s="66">
        <v>2</v>
      </c>
      <c r="D363" s="12" t="s">
        <v>27</v>
      </c>
      <c r="E363" s="50"/>
      <c r="F363" s="50"/>
      <c r="H363" s="58"/>
      <c r="I363" s="58"/>
      <c r="J363" s="58"/>
      <c r="K363" s="58"/>
      <c r="L363" s="58"/>
      <c r="M363" s="58"/>
    </row>
    <row r="364" spans="1:13" ht="15">
      <c r="A364" s="12" t="s">
        <v>29</v>
      </c>
      <c r="B364" s="12"/>
      <c r="C364" s="12"/>
      <c r="D364" s="12"/>
      <c r="E364" s="50"/>
      <c r="F364" s="50"/>
      <c r="H364" s="58"/>
      <c r="I364" s="58"/>
      <c r="J364" s="58"/>
      <c r="K364" s="58"/>
      <c r="L364" s="58"/>
      <c r="M364" s="58"/>
    </row>
    <row r="365" spans="1:13" ht="15">
      <c r="A365" s="58" t="s">
        <v>787</v>
      </c>
      <c r="B365" s="58"/>
      <c r="C365" s="58"/>
      <c r="D365" s="58"/>
      <c r="E365" s="58"/>
      <c r="F365" s="58"/>
      <c r="H365" s="85"/>
      <c r="I365" s="58"/>
      <c r="J365" s="58"/>
      <c r="K365" s="58"/>
      <c r="L365" s="58"/>
      <c r="M365" s="58"/>
    </row>
    <row r="366" s="80" customFormat="1" ht="15"/>
    <row r="367" spans="1:13" ht="15.75">
      <c r="A367" s="1" t="s">
        <v>0</v>
      </c>
      <c r="B367" s="185" t="s">
        <v>796</v>
      </c>
      <c r="C367" s="186"/>
      <c r="D367" s="187"/>
      <c r="E367" s="2"/>
      <c r="F367" s="50"/>
      <c r="H367" s="1" t="s">
        <v>0</v>
      </c>
      <c r="I367" s="185" t="s">
        <v>835</v>
      </c>
      <c r="J367" s="186"/>
      <c r="K367" s="187"/>
      <c r="L367" s="2"/>
      <c r="M367" s="50"/>
    </row>
    <row r="368" spans="1:13" ht="15">
      <c r="A368" s="1" t="s">
        <v>1</v>
      </c>
      <c r="B368" s="188" t="s">
        <v>797</v>
      </c>
      <c r="C368" s="189"/>
      <c r="D368" s="190"/>
      <c r="E368" s="2"/>
      <c r="F368" s="50"/>
      <c r="H368" s="1" t="s">
        <v>1</v>
      </c>
      <c r="I368" s="188" t="s">
        <v>836</v>
      </c>
      <c r="J368" s="189"/>
      <c r="K368" s="190"/>
      <c r="L368" s="2"/>
      <c r="M368" s="50"/>
    </row>
    <row r="369" spans="1:13" ht="15">
      <c r="A369" s="1" t="s">
        <v>2</v>
      </c>
      <c r="B369" s="188" t="s">
        <v>566</v>
      </c>
      <c r="C369" s="189"/>
      <c r="D369" s="190"/>
      <c r="E369" s="2"/>
      <c r="F369" s="50"/>
      <c r="H369" s="1" t="s">
        <v>2</v>
      </c>
      <c r="I369" s="188" t="s">
        <v>837</v>
      </c>
      <c r="J369" s="189"/>
      <c r="K369" s="190"/>
      <c r="L369" s="2"/>
      <c r="M369" s="50"/>
    </row>
    <row r="370" spans="1:13" ht="15">
      <c r="A370" s="1" t="s">
        <v>3</v>
      </c>
      <c r="B370" s="188" t="s">
        <v>567</v>
      </c>
      <c r="C370" s="189"/>
      <c r="D370" s="190"/>
      <c r="E370" s="2"/>
      <c r="F370" s="50"/>
      <c r="H370" s="1" t="s">
        <v>3</v>
      </c>
      <c r="I370" s="188" t="s">
        <v>838</v>
      </c>
      <c r="J370" s="189"/>
      <c r="K370" s="190"/>
      <c r="L370" s="2"/>
      <c r="M370" s="50"/>
    </row>
    <row r="371" spans="1:13" ht="15">
      <c r="A371" s="1" t="s">
        <v>4</v>
      </c>
      <c r="B371" s="188" t="s">
        <v>798</v>
      </c>
      <c r="C371" s="189"/>
      <c r="D371" s="190"/>
      <c r="E371" s="2"/>
      <c r="F371" s="50"/>
      <c r="H371" s="1" t="s">
        <v>4</v>
      </c>
      <c r="I371" s="188" t="s">
        <v>839</v>
      </c>
      <c r="J371" s="189"/>
      <c r="K371" s="190"/>
      <c r="L371" s="2"/>
      <c r="M371" s="50"/>
    </row>
    <row r="372" spans="1:13" ht="15">
      <c r="A372" s="1" t="s">
        <v>5</v>
      </c>
      <c r="B372" s="200" t="s">
        <v>569</v>
      </c>
      <c r="C372" s="192"/>
      <c r="D372" s="193"/>
      <c r="E372" s="3"/>
      <c r="F372" s="50"/>
      <c r="H372" s="1" t="s">
        <v>5</v>
      </c>
      <c r="I372" s="191" t="s">
        <v>840</v>
      </c>
      <c r="J372" s="192"/>
      <c r="K372" s="193"/>
      <c r="L372" s="3"/>
      <c r="M372" s="50"/>
    </row>
    <row r="373" spans="1:13" ht="15">
      <c r="A373" s="5" t="s">
        <v>6</v>
      </c>
      <c r="B373" s="6"/>
      <c r="C373" s="6"/>
      <c r="D373" s="25" t="s">
        <v>533</v>
      </c>
      <c r="E373" s="4"/>
      <c r="F373" s="50"/>
      <c r="H373" s="5" t="s">
        <v>6</v>
      </c>
      <c r="I373" s="6"/>
      <c r="J373" s="6"/>
      <c r="K373" s="25" t="s">
        <v>557</v>
      </c>
      <c r="L373" s="4"/>
      <c r="M373" s="50"/>
    </row>
    <row r="374" spans="1:13" ht="15">
      <c r="A374" s="5" t="s">
        <v>7</v>
      </c>
      <c r="B374" s="6"/>
      <c r="C374" s="6"/>
      <c r="D374" s="6"/>
      <c r="E374" s="4"/>
      <c r="F374" s="50"/>
      <c r="H374" s="5" t="s">
        <v>7</v>
      </c>
      <c r="I374" s="6"/>
      <c r="J374" s="6"/>
      <c r="K374" s="6"/>
      <c r="L374" s="4"/>
      <c r="M374" s="50"/>
    </row>
    <row r="375" spans="1:13" ht="17.25" customHeight="1">
      <c r="A375" s="172" t="s">
        <v>8</v>
      </c>
      <c r="B375" s="173"/>
      <c r="C375" s="25" t="s">
        <v>533</v>
      </c>
      <c r="D375" s="6"/>
      <c r="E375" s="4"/>
      <c r="F375" s="50"/>
      <c r="H375" s="172" t="s">
        <v>8</v>
      </c>
      <c r="I375" s="173"/>
      <c r="J375" s="25" t="s">
        <v>557</v>
      </c>
      <c r="K375" s="6"/>
      <c r="L375" s="4"/>
      <c r="M375" s="50"/>
    </row>
    <row r="376" spans="1:13" ht="16.5" customHeight="1">
      <c r="A376" s="172" t="s">
        <v>9</v>
      </c>
      <c r="B376" s="173"/>
      <c r="C376" s="25" t="s">
        <v>533</v>
      </c>
      <c r="D376" s="6"/>
      <c r="E376" s="4"/>
      <c r="F376" s="50"/>
      <c r="H376" s="172" t="s">
        <v>9</v>
      </c>
      <c r="I376" s="173"/>
      <c r="J376" s="8" t="s">
        <v>557</v>
      </c>
      <c r="K376" s="6"/>
      <c r="L376" s="4"/>
      <c r="M376" s="50"/>
    </row>
    <row r="377" spans="1:13" ht="15" customHeight="1">
      <c r="A377" s="172" t="s">
        <v>10</v>
      </c>
      <c r="B377" s="173"/>
      <c r="C377" s="25" t="s">
        <v>533</v>
      </c>
      <c r="D377" s="6"/>
      <c r="E377" s="4"/>
      <c r="F377" s="50"/>
      <c r="H377" s="172" t="s">
        <v>10</v>
      </c>
      <c r="I377" s="173"/>
      <c r="J377" s="26" t="s">
        <v>557</v>
      </c>
      <c r="K377" s="6"/>
      <c r="L377" s="4"/>
      <c r="M377" s="50"/>
    </row>
    <row r="378" spans="1:13" ht="15">
      <c r="A378" s="10" t="s">
        <v>11</v>
      </c>
      <c r="B378" s="9"/>
      <c r="C378" s="25" t="s">
        <v>533</v>
      </c>
      <c r="D378" s="9"/>
      <c r="E378" s="11"/>
      <c r="F378" s="12"/>
      <c r="H378" s="10" t="s">
        <v>11</v>
      </c>
      <c r="I378" s="9"/>
      <c r="J378" s="25" t="s">
        <v>633</v>
      </c>
      <c r="K378" s="6"/>
      <c r="L378" s="4"/>
      <c r="M378" s="50"/>
    </row>
    <row r="379" spans="1:13" ht="15">
      <c r="A379" s="10" t="s">
        <v>12</v>
      </c>
      <c r="B379" s="9"/>
      <c r="C379" s="27" t="s">
        <v>483</v>
      </c>
      <c r="D379" s="9"/>
      <c r="E379" s="11"/>
      <c r="F379" s="12"/>
      <c r="H379" s="10" t="s">
        <v>12</v>
      </c>
      <c r="I379" s="9"/>
      <c r="J379" s="27" t="s">
        <v>841</v>
      </c>
      <c r="K379" s="6"/>
      <c r="L379" s="4"/>
      <c r="M379" s="50"/>
    </row>
    <row r="380" spans="1:13" ht="15">
      <c r="A380" s="10" t="s">
        <v>13</v>
      </c>
      <c r="B380" s="9"/>
      <c r="C380" s="27" t="s">
        <v>483</v>
      </c>
      <c r="D380" s="60" t="s">
        <v>14</v>
      </c>
      <c r="E380" s="11"/>
      <c r="F380" s="12"/>
      <c r="H380" s="10" t="s">
        <v>13</v>
      </c>
      <c r="I380" s="9"/>
      <c r="J380" s="27">
        <v>7</v>
      </c>
      <c r="K380" s="60" t="s">
        <v>14</v>
      </c>
      <c r="L380" s="4"/>
      <c r="M380" s="50"/>
    </row>
    <row r="381" spans="1:13" ht="15">
      <c r="A381" s="10" t="s">
        <v>361</v>
      </c>
      <c r="B381" s="9"/>
      <c r="C381" s="9"/>
      <c r="D381" s="9"/>
      <c r="E381" s="11"/>
      <c r="F381" s="12"/>
      <c r="H381" s="10" t="s">
        <v>361</v>
      </c>
      <c r="I381" s="9"/>
      <c r="J381" s="9"/>
      <c r="K381" s="6"/>
      <c r="L381" s="4"/>
      <c r="M381" s="50"/>
    </row>
    <row r="382" spans="1:13" ht="15">
      <c r="A382" s="9"/>
      <c r="B382" s="7" t="s">
        <v>15</v>
      </c>
      <c r="C382" s="25" t="s">
        <v>533</v>
      </c>
      <c r="D382" s="28"/>
      <c r="E382" s="11"/>
      <c r="F382" s="12"/>
      <c r="H382" s="9"/>
      <c r="I382" s="7" t="s">
        <v>15</v>
      </c>
      <c r="J382" s="25" t="s">
        <v>557</v>
      </c>
      <c r="K382" s="9"/>
      <c r="L382" s="4"/>
      <c r="M382" s="50"/>
    </row>
    <row r="383" spans="1:13" ht="15.75" customHeight="1">
      <c r="A383" s="172" t="s">
        <v>16</v>
      </c>
      <c r="B383" s="173"/>
      <c r="C383" s="26" t="s">
        <v>533</v>
      </c>
      <c r="D383" s="28"/>
      <c r="E383" s="11"/>
      <c r="F383" s="12"/>
      <c r="H383" s="172" t="s">
        <v>16</v>
      </c>
      <c r="I383" s="173"/>
      <c r="J383" s="26" t="s">
        <v>557</v>
      </c>
      <c r="K383" s="165"/>
      <c r="L383" s="4"/>
      <c r="M383" s="50"/>
    </row>
    <row r="384" spans="1:13" ht="15">
      <c r="A384" s="9"/>
      <c r="B384" s="7" t="s">
        <v>17</v>
      </c>
      <c r="C384" s="26" t="s">
        <v>533</v>
      </c>
      <c r="D384" s="28"/>
      <c r="E384" s="11"/>
      <c r="F384" s="12"/>
      <c r="H384" s="9"/>
      <c r="I384" s="7" t="s">
        <v>17</v>
      </c>
      <c r="J384" s="26" t="s">
        <v>557</v>
      </c>
      <c r="K384" s="9"/>
      <c r="L384" s="11"/>
      <c r="M384" s="50"/>
    </row>
    <row r="385" spans="1:13" ht="17.25" customHeight="1">
      <c r="A385" s="172" t="s">
        <v>18</v>
      </c>
      <c r="B385" s="173"/>
      <c r="C385" s="194" t="s">
        <v>799</v>
      </c>
      <c r="D385" s="195"/>
      <c r="E385" s="196"/>
      <c r="F385" s="12"/>
      <c r="H385" s="172" t="s">
        <v>18</v>
      </c>
      <c r="I385" s="173"/>
      <c r="J385" s="176" t="s">
        <v>840</v>
      </c>
      <c r="K385" s="177"/>
      <c r="L385" s="166"/>
      <c r="M385" s="50"/>
    </row>
    <row r="386" spans="1:13" ht="15">
      <c r="A386" s="9"/>
      <c r="B386" s="7" t="s">
        <v>19</v>
      </c>
      <c r="C386" s="25" t="s">
        <v>534</v>
      </c>
      <c r="D386" s="28"/>
      <c r="E386" s="11"/>
      <c r="F386" s="12"/>
      <c r="H386" s="9"/>
      <c r="I386" s="7" t="s">
        <v>19</v>
      </c>
      <c r="J386" s="168" t="s">
        <v>633</v>
      </c>
      <c r="K386" s="9"/>
      <c r="L386" s="11"/>
      <c r="M386" s="12"/>
    </row>
    <row r="387" spans="1:13" ht="21.75" customHeight="1">
      <c r="A387" s="172" t="s">
        <v>20</v>
      </c>
      <c r="B387" s="173"/>
      <c r="C387" s="197" t="s">
        <v>483</v>
      </c>
      <c r="D387" s="198"/>
      <c r="E387" s="11"/>
      <c r="F387" s="12"/>
      <c r="H387" s="172" t="s">
        <v>20</v>
      </c>
      <c r="I387" s="173"/>
      <c r="J387" s="174" t="s">
        <v>842</v>
      </c>
      <c r="K387" s="175"/>
      <c r="L387" s="11"/>
      <c r="M387" s="167"/>
    </row>
    <row r="388" spans="1:13" ht="17.25" customHeight="1">
      <c r="A388" s="199" t="s">
        <v>21</v>
      </c>
      <c r="B388" s="199"/>
      <c r="C388" s="199"/>
      <c r="D388" s="199"/>
      <c r="E388" s="13"/>
      <c r="F388" s="50"/>
      <c r="H388" s="178" t="s">
        <v>21</v>
      </c>
      <c r="I388" s="178"/>
      <c r="J388" s="178"/>
      <c r="K388" s="178"/>
      <c r="L388" s="11"/>
      <c r="M388" s="12"/>
    </row>
    <row r="389" spans="1:13" ht="45">
      <c r="A389" s="179" t="s">
        <v>22</v>
      </c>
      <c r="B389" s="180"/>
      <c r="C389" s="181"/>
      <c r="D389" s="51" t="s">
        <v>23</v>
      </c>
      <c r="E389" s="52" t="s">
        <v>24</v>
      </c>
      <c r="F389" s="53" t="s">
        <v>25</v>
      </c>
      <c r="H389" s="179" t="s">
        <v>22</v>
      </c>
      <c r="I389" s="180"/>
      <c r="J389" s="181"/>
      <c r="K389" s="122" t="s">
        <v>23</v>
      </c>
      <c r="L389" s="52" t="s">
        <v>24</v>
      </c>
      <c r="M389" s="53" t="s">
        <v>25</v>
      </c>
    </row>
    <row r="390" spans="1:13" ht="15">
      <c r="A390" s="182" t="s">
        <v>800</v>
      </c>
      <c r="B390" s="183"/>
      <c r="C390" s="184"/>
      <c r="D390" s="57" t="s">
        <v>801</v>
      </c>
      <c r="E390" s="57" t="s">
        <v>533</v>
      </c>
      <c r="F390" s="57" t="s">
        <v>573</v>
      </c>
      <c r="H390" s="182" t="s">
        <v>843</v>
      </c>
      <c r="I390" s="183"/>
      <c r="J390" s="184"/>
      <c r="K390" s="124" t="s">
        <v>844</v>
      </c>
      <c r="L390" s="124" t="s">
        <v>557</v>
      </c>
      <c r="M390" s="124" t="s">
        <v>845</v>
      </c>
    </row>
    <row r="391" spans="1:13" ht="15">
      <c r="A391" s="12" t="s">
        <v>26</v>
      </c>
      <c r="B391" s="12"/>
      <c r="C391" s="66" t="s">
        <v>802</v>
      </c>
      <c r="D391" s="12" t="s">
        <v>27</v>
      </c>
      <c r="E391" s="50"/>
      <c r="F391" s="50"/>
      <c r="H391" s="12" t="s">
        <v>26</v>
      </c>
      <c r="I391" s="12"/>
      <c r="J391" s="54" t="s">
        <v>846</v>
      </c>
      <c r="K391" s="12" t="s">
        <v>27</v>
      </c>
      <c r="L391" s="50"/>
      <c r="M391" s="50"/>
    </row>
    <row r="392" spans="1:13" ht="15">
      <c r="A392" s="12" t="s">
        <v>28</v>
      </c>
      <c r="B392" s="12"/>
      <c r="C392" s="66" t="s">
        <v>803</v>
      </c>
      <c r="D392" s="12" t="s">
        <v>27</v>
      </c>
      <c r="E392" s="50"/>
      <c r="F392" s="50"/>
      <c r="H392" s="12" t="s">
        <v>28</v>
      </c>
      <c r="I392" s="12"/>
      <c r="J392" s="54" t="s">
        <v>846</v>
      </c>
      <c r="K392" s="12" t="s">
        <v>27</v>
      </c>
      <c r="L392" s="50"/>
      <c r="M392" s="50"/>
    </row>
    <row r="393" spans="1:13" ht="15">
      <c r="A393" s="12" t="s">
        <v>29</v>
      </c>
      <c r="B393" s="12"/>
      <c r="C393" s="12"/>
      <c r="D393" s="12"/>
      <c r="E393" s="50"/>
      <c r="F393" s="50"/>
      <c r="H393" s="12" t="s">
        <v>29</v>
      </c>
      <c r="I393" s="12"/>
      <c r="J393" s="12"/>
      <c r="K393" s="12"/>
      <c r="L393" s="50"/>
      <c r="M393" s="50"/>
    </row>
    <row r="394" spans="1:13" ht="15">
      <c r="A394" s="58" t="s">
        <v>576</v>
      </c>
      <c r="B394" s="58"/>
      <c r="C394" s="58"/>
      <c r="D394" s="58"/>
      <c r="E394" s="58"/>
      <c r="F394" s="58"/>
      <c r="H394" s="58" t="s">
        <v>847</v>
      </c>
      <c r="I394" s="58"/>
      <c r="J394" s="58"/>
      <c r="K394" s="58"/>
      <c r="L394" s="58"/>
      <c r="M394" s="58"/>
    </row>
    <row r="395" spans="1:13" ht="15">
      <c r="A395" s="58"/>
      <c r="B395" s="58"/>
      <c r="C395" s="58"/>
      <c r="D395" s="58"/>
      <c r="E395" s="58"/>
      <c r="F395" s="58"/>
      <c r="H395" s="58"/>
      <c r="I395" s="58"/>
      <c r="J395" s="58"/>
      <c r="K395" s="58"/>
      <c r="L395" s="58"/>
      <c r="M395" s="58"/>
    </row>
    <row r="396" spans="1:13" ht="15">
      <c r="A396" s="58"/>
      <c r="B396" s="58"/>
      <c r="C396" s="58"/>
      <c r="D396" s="58"/>
      <c r="E396" s="58"/>
      <c r="F396" s="58"/>
      <c r="H396" s="81"/>
      <c r="I396" s="81"/>
      <c r="J396" s="81"/>
      <c r="K396" s="81"/>
      <c r="L396" s="81"/>
      <c r="M396" s="81"/>
    </row>
    <row r="397" spans="1:13" ht="15">
      <c r="A397" s="61"/>
      <c r="B397" s="61"/>
      <c r="C397" s="61"/>
      <c r="D397" s="61"/>
      <c r="E397" s="61"/>
      <c r="F397" s="61"/>
      <c r="H397" s="63"/>
      <c r="I397" s="63"/>
      <c r="J397" s="63"/>
      <c r="K397" s="63"/>
      <c r="L397" s="63"/>
      <c r="M397" s="63"/>
    </row>
    <row r="398" spans="8:13" ht="15">
      <c r="H398" s="63"/>
      <c r="I398" s="63"/>
      <c r="J398" s="63"/>
      <c r="K398" s="63"/>
      <c r="L398" s="63"/>
      <c r="M398" s="63"/>
    </row>
    <row r="399" spans="8:13" ht="15">
      <c r="H399" s="63"/>
      <c r="I399" s="63"/>
      <c r="J399" s="63"/>
      <c r="K399" s="63"/>
      <c r="L399" s="63"/>
      <c r="M399" s="63"/>
    </row>
    <row r="400" spans="8:13" ht="15">
      <c r="H400" s="61"/>
      <c r="I400" s="61"/>
      <c r="J400" s="61"/>
      <c r="K400" s="61"/>
      <c r="L400" s="61"/>
      <c r="M400" s="61"/>
    </row>
    <row r="405" ht="15" customHeight="1"/>
  </sheetData>
  <sheetProtection/>
  <mergeCells count="407">
    <mergeCell ref="C22:E22"/>
    <mergeCell ref="A22:B22"/>
    <mergeCell ref="A24:B24"/>
    <mergeCell ref="A20:B20"/>
    <mergeCell ref="B4:D4"/>
    <mergeCell ref="B5:D5"/>
    <mergeCell ref="B6:D6"/>
    <mergeCell ref="B7:D7"/>
    <mergeCell ref="B8:D8"/>
    <mergeCell ref="B9:D9"/>
    <mergeCell ref="A12:B12"/>
    <mergeCell ref="A13:B13"/>
    <mergeCell ref="A14:B14"/>
    <mergeCell ref="B38:D38"/>
    <mergeCell ref="B39:D39"/>
    <mergeCell ref="B40:D40"/>
    <mergeCell ref="C24:D24"/>
    <mergeCell ref="A25:D25"/>
    <mergeCell ref="A26:C26"/>
    <mergeCell ref="A27:C27"/>
    <mergeCell ref="B41:D41"/>
    <mergeCell ref="B42:D42"/>
    <mergeCell ref="B43:D43"/>
    <mergeCell ref="A46:B46"/>
    <mergeCell ref="A47:B47"/>
    <mergeCell ref="A48:B48"/>
    <mergeCell ref="A54:B54"/>
    <mergeCell ref="A56:B56"/>
    <mergeCell ref="C56:E56"/>
    <mergeCell ref="A58:B58"/>
    <mergeCell ref="C58:D58"/>
    <mergeCell ref="A59:D59"/>
    <mergeCell ref="A60:C60"/>
    <mergeCell ref="A61:C61"/>
    <mergeCell ref="I4:K4"/>
    <mergeCell ref="I5:K5"/>
    <mergeCell ref="I6:K6"/>
    <mergeCell ref="I7:K7"/>
    <mergeCell ref="I8:K8"/>
    <mergeCell ref="I9:K9"/>
    <mergeCell ref="H12:I12"/>
    <mergeCell ref="H13:I13"/>
    <mergeCell ref="H14:I14"/>
    <mergeCell ref="H20:I20"/>
    <mergeCell ref="H22:I22"/>
    <mergeCell ref="J22:L22"/>
    <mergeCell ref="H24:I24"/>
    <mergeCell ref="J24:K24"/>
    <mergeCell ref="H25:K25"/>
    <mergeCell ref="H26:J26"/>
    <mergeCell ref="H27:J27"/>
    <mergeCell ref="I38:K38"/>
    <mergeCell ref="I39:K39"/>
    <mergeCell ref="I40:K40"/>
    <mergeCell ref="I41:K41"/>
    <mergeCell ref="I42:K42"/>
    <mergeCell ref="I43:K43"/>
    <mergeCell ref="H46:I46"/>
    <mergeCell ref="H47:I47"/>
    <mergeCell ref="H48:I48"/>
    <mergeCell ref="H54:I54"/>
    <mergeCell ref="H56:I56"/>
    <mergeCell ref="J56:L56"/>
    <mergeCell ref="H58:I58"/>
    <mergeCell ref="J58:K58"/>
    <mergeCell ref="H59:K59"/>
    <mergeCell ref="H60:J60"/>
    <mergeCell ref="H61:J61"/>
    <mergeCell ref="I72:K72"/>
    <mergeCell ref="I73:K73"/>
    <mergeCell ref="I74:K74"/>
    <mergeCell ref="I75:K75"/>
    <mergeCell ref="I76:K76"/>
    <mergeCell ref="I77:K77"/>
    <mergeCell ref="H80:I80"/>
    <mergeCell ref="H81:I81"/>
    <mergeCell ref="H82:I82"/>
    <mergeCell ref="H88:I88"/>
    <mergeCell ref="H90:I90"/>
    <mergeCell ref="J90:L90"/>
    <mergeCell ref="H92:I92"/>
    <mergeCell ref="J92:K92"/>
    <mergeCell ref="H93:K93"/>
    <mergeCell ref="H94:J94"/>
    <mergeCell ref="H95:J95"/>
    <mergeCell ref="B72:D72"/>
    <mergeCell ref="B73:D73"/>
    <mergeCell ref="B74:D74"/>
    <mergeCell ref="B75:D75"/>
    <mergeCell ref="B76:D76"/>
    <mergeCell ref="B77:D77"/>
    <mergeCell ref="A80:B80"/>
    <mergeCell ref="A81:B81"/>
    <mergeCell ref="A82:B82"/>
    <mergeCell ref="A88:B88"/>
    <mergeCell ref="A90:B90"/>
    <mergeCell ref="C90:E90"/>
    <mergeCell ref="A92:B92"/>
    <mergeCell ref="C92:D92"/>
    <mergeCell ref="A93:D93"/>
    <mergeCell ref="A94:C94"/>
    <mergeCell ref="A95:C95"/>
    <mergeCell ref="B110:D110"/>
    <mergeCell ref="B111:D111"/>
    <mergeCell ref="B112:D112"/>
    <mergeCell ref="B113:D113"/>
    <mergeCell ref="A104:C104"/>
    <mergeCell ref="A102:C102"/>
    <mergeCell ref="A103:C103"/>
    <mergeCell ref="A96:C96"/>
    <mergeCell ref="B114:D114"/>
    <mergeCell ref="B115:D115"/>
    <mergeCell ref="A118:B118"/>
    <mergeCell ref="A119:B119"/>
    <mergeCell ref="A120:B120"/>
    <mergeCell ref="A126:B126"/>
    <mergeCell ref="H120:I120"/>
    <mergeCell ref="A128:B128"/>
    <mergeCell ref="C128:E128"/>
    <mergeCell ref="A130:B130"/>
    <mergeCell ref="C130:D130"/>
    <mergeCell ref="H126:I126"/>
    <mergeCell ref="H128:I128"/>
    <mergeCell ref="A131:D131"/>
    <mergeCell ref="A132:C132"/>
    <mergeCell ref="I110:K110"/>
    <mergeCell ref="I111:K111"/>
    <mergeCell ref="I112:K112"/>
    <mergeCell ref="I113:K113"/>
    <mergeCell ref="I114:K114"/>
    <mergeCell ref="I115:K115"/>
    <mergeCell ref="H118:I118"/>
    <mergeCell ref="H119:I119"/>
    <mergeCell ref="I142:K142"/>
    <mergeCell ref="J128:L128"/>
    <mergeCell ref="H130:I130"/>
    <mergeCell ref="J130:K130"/>
    <mergeCell ref="H131:K131"/>
    <mergeCell ref="H132:J132"/>
    <mergeCell ref="A133:C133"/>
    <mergeCell ref="A134:C134"/>
    <mergeCell ref="H133:J133"/>
    <mergeCell ref="H134:J134"/>
    <mergeCell ref="I140:K140"/>
    <mergeCell ref="I141:K141"/>
    <mergeCell ref="B140:D140"/>
    <mergeCell ref="A158:B158"/>
    <mergeCell ref="C158:E158"/>
    <mergeCell ref="A160:B160"/>
    <mergeCell ref="B141:D141"/>
    <mergeCell ref="B142:D142"/>
    <mergeCell ref="B143:D143"/>
    <mergeCell ref="B144:D144"/>
    <mergeCell ref="B145:D145"/>
    <mergeCell ref="A148:B148"/>
    <mergeCell ref="A149:B149"/>
    <mergeCell ref="A150:B150"/>
    <mergeCell ref="A156:B156"/>
    <mergeCell ref="I143:K143"/>
    <mergeCell ref="I144:K144"/>
    <mergeCell ref="I145:K145"/>
    <mergeCell ref="H156:I156"/>
    <mergeCell ref="H158:I158"/>
    <mergeCell ref="J158:L158"/>
    <mergeCell ref="H148:I148"/>
    <mergeCell ref="H161:K161"/>
    <mergeCell ref="H162:J162"/>
    <mergeCell ref="H165:J165"/>
    <mergeCell ref="H164:J164"/>
    <mergeCell ref="H163:J163"/>
    <mergeCell ref="H150:I150"/>
    <mergeCell ref="J160:K160"/>
    <mergeCell ref="C160:D160"/>
    <mergeCell ref="H160:I160"/>
    <mergeCell ref="A161:D161"/>
    <mergeCell ref="A162:C162"/>
    <mergeCell ref="A97:C97"/>
    <mergeCell ref="A98:C98"/>
    <mergeCell ref="A99:C99"/>
    <mergeCell ref="A100:C100"/>
    <mergeCell ref="A101:C101"/>
    <mergeCell ref="H149:I149"/>
    <mergeCell ref="A163:C163"/>
    <mergeCell ref="J189:L189"/>
    <mergeCell ref="I171:K171"/>
    <mergeCell ref="I172:K172"/>
    <mergeCell ref="I173:K173"/>
    <mergeCell ref="I174:K174"/>
    <mergeCell ref="H179:I179"/>
    <mergeCell ref="H180:I180"/>
    <mergeCell ref="B171:D171"/>
    <mergeCell ref="B172:D172"/>
    <mergeCell ref="B173:D173"/>
    <mergeCell ref="B174:D174"/>
    <mergeCell ref="B175:D175"/>
    <mergeCell ref="B176:D176"/>
    <mergeCell ref="A179:B179"/>
    <mergeCell ref="A180:B180"/>
    <mergeCell ref="A189:B189"/>
    <mergeCell ref="C189:E189"/>
    <mergeCell ref="A191:B191"/>
    <mergeCell ref="C191:D191"/>
    <mergeCell ref="A192:D192"/>
    <mergeCell ref="H192:K192"/>
    <mergeCell ref="J191:K191"/>
    <mergeCell ref="A193:C193"/>
    <mergeCell ref="I175:K175"/>
    <mergeCell ref="I176:K176"/>
    <mergeCell ref="B207:D207"/>
    <mergeCell ref="B208:D208"/>
    <mergeCell ref="A181:B181"/>
    <mergeCell ref="A187:B187"/>
    <mergeCell ref="H193:J193"/>
    <mergeCell ref="H181:I181"/>
    <mergeCell ref="B209:D209"/>
    <mergeCell ref="B210:D210"/>
    <mergeCell ref="H187:I187"/>
    <mergeCell ref="H189:I189"/>
    <mergeCell ref="H191:I191"/>
    <mergeCell ref="A194:C194"/>
    <mergeCell ref="I207:K207"/>
    <mergeCell ref="I208:K208"/>
    <mergeCell ref="I209:K209"/>
    <mergeCell ref="I210:K210"/>
    <mergeCell ref="A228:D228"/>
    <mergeCell ref="A229:C229"/>
    <mergeCell ref="B211:D211"/>
    <mergeCell ref="B212:D212"/>
    <mergeCell ref="A215:B215"/>
    <mergeCell ref="A216:B216"/>
    <mergeCell ref="A217:B217"/>
    <mergeCell ref="A223:B223"/>
    <mergeCell ref="A225:B225"/>
    <mergeCell ref="C225:E225"/>
    <mergeCell ref="A227:B227"/>
    <mergeCell ref="C227:D227"/>
    <mergeCell ref="H223:I223"/>
    <mergeCell ref="H225:I225"/>
    <mergeCell ref="I211:K211"/>
    <mergeCell ref="I212:K212"/>
    <mergeCell ref="J225:L225"/>
    <mergeCell ref="H227:I227"/>
    <mergeCell ref="J227:K227"/>
    <mergeCell ref="H228:K228"/>
    <mergeCell ref="H215:I215"/>
    <mergeCell ref="H216:I216"/>
    <mergeCell ref="H217:I217"/>
    <mergeCell ref="H229:J229"/>
    <mergeCell ref="H230:J230"/>
    <mergeCell ref="B238:D238"/>
    <mergeCell ref="B239:D239"/>
    <mergeCell ref="B240:D240"/>
    <mergeCell ref="B241:D241"/>
    <mergeCell ref="A230:C230"/>
    <mergeCell ref="I238:K238"/>
    <mergeCell ref="I239:K239"/>
    <mergeCell ref="I240:K240"/>
    <mergeCell ref="A260:C260"/>
    <mergeCell ref="B242:D242"/>
    <mergeCell ref="B243:D243"/>
    <mergeCell ref="A246:B246"/>
    <mergeCell ref="A247:B247"/>
    <mergeCell ref="A248:B248"/>
    <mergeCell ref="A254:B254"/>
    <mergeCell ref="A256:B256"/>
    <mergeCell ref="C256:E256"/>
    <mergeCell ref="A258:B258"/>
    <mergeCell ref="C258:D258"/>
    <mergeCell ref="H254:I254"/>
    <mergeCell ref="H256:I256"/>
    <mergeCell ref="I241:K241"/>
    <mergeCell ref="I242:K242"/>
    <mergeCell ref="I243:K243"/>
    <mergeCell ref="J256:L256"/>
    <mergeCell ref="H258:I258"/>
    <mergeCell ref="J258:K258"/>
    <mergeCell ref="H246:I246"/>
    <mergeCell ref="H247:I247"/>
    <mergeCell ref="H248:I248"/>
    <mergeCell ref="A278:B278"/>
    <mergeCell ref="A279:B279"/>
    <mergeCell ref="A280:B280"/>
    <mergeCell ref="H259:K259"/>
    <mergeCell ref="H260:J260"/>
    <mergeCell ref="H261:J261"/>
    <mergeCell ref="B270:D270"/>
    <mergeCell ref="B271:D271"/>
    <mergeCell ref="B272:D272"/>
    <mergeCell ref="A259:D259"/>
    <mergeCell ref="A286:B286"/>
    <mergeCell ref="A288:B288"/>
    <mergeCell ref="C288:E288"/>
    <mergeCell ref="A290:B290"/>
    <mergeCell ref="C290:D290"/>
    <mergeCell ref="A291:D291"/>
    <mergeCell ref="A292:C292"/>
    <mergeCell ref="H199:J199"/>
    <mergeCell ref="A261:C261"/>
    <mergeCell ref="J288:L288"/>
    <mergeCell ref="J290:K290"/>
    <mergeCell ref="I270:K270"/>
    <mergeCell ref="I271:K271"/>
    <mergeCell ref="I272:K272"/>
    <mergeCell ref="I273:K273"/>
    <mergeCell ref="I274:K274"/>
    <mergeCell ref="I275:K275"/>
    <mergeCell ref="A198:F198"/>
    <mergeCell ref="H194:J194"/>
    <mergeCell ref="H195:J195"/>
    <mergeCell ref="H196:J196"/>
    <mergeCell ref="H197:J197"/>
    <mergeCell ref="H198:J198"/>
    <mergeCell ref="B273:D273"/>
    <mergeCell ref="B274:D274"/>
    <mergeCell ref="B275:D275"/>
    <mergeCell ref="A317:B317"/>
    <mergeCell ref="A319:B319"/>
    <mergeCell ref="C319:E319"/>
    <mergeCell ref="A262:C262"/>
    <mergeCell ref="B301:D301"/>
    <mergeCell ref="B302:D302"/>
    <mergeCell ref="B303:D303"/>
    <mergeCell ref="B304:D304"/>
    <mergeCell ref="B305:D305"/>
    <mergeCell ref="A293:C293"/>
    <mergeCell ref="A324:C324"/>
    <mergeCell ref="I301:K301"/>
    <mergeCell ref="I302:K302"/>
    <mergeCell ref="I303:K303"/>
    <mergeCell ref="I304:K304"/>
    <mergeCell ref="I305:K305"/>
    <mergeCell ref="B306:D306"/>
    <mergeCell ref="A309:B309"/>
    <mergeCell ref="A310:B310"/>
    <mergeCell ref="A311:B311"/>
    <mergeCell ref="B340:D340"/>
    <mergeCell ref="A343:B343"/>
    <mergeCell ref="J321:K321"/>
    <mergeCell ref="B335:D335"/>
    <mergeCell ref="I306:K306"/>
    <mergeCell ref="J319:L319"/>
    <mergeCell ref="A321:B321"/>
    <mergeCell ref="C321:D321"/>
    <mergeCell ref="A322:D322"/>
    <mergeCell ref="A323:C323"/>
    <mergeCell ref="A345:B345"/>
    <mergeCell ref="A351:B351"/>
    <mergeCell ref="A353:B353"/>
    <mergeCell ref="C353:E353"/>
    <mergeCell ref="A355:B355"/>
    <mergeCell ref="C355:D355"/>
    <mergeCell ref="I336:K336"/>
    <mergeCell ref="I337:K337"/>
    <mergeCell ref="I338:K338"/>
    <mergeCell ref="I339:K339"/>
    <mergeCell ref="I340:K340"/>
    <mergeCell ref="A344:B344"/>
    <mergeCell ref="B336:D336"/>
    <mergeCell ref="B337:D337"/>
    <mergeCell ref="B338:D338"/>
    <mergeCell ref="B339:D339"/>
    <mergeCell ref="B367:D367"/>
    <mergeCell ref="B368:D368"/>
    <mergeCell ref="B369:D369"/>
    <mergeCell ref="B1:D1"/>
    <mergeCell ref="B2:D2"/>
    <mergeCell ref="J353:L353"/>
    <mergeCell ref="J355:K355"/>
    <mergeCell ref="A356:D356"/>
    <mergeCell ref="A357:C357"/>
    <mergeCell ref="I335:K335"/>
    <mergeCell ref="C385:E385"/>
    <mergeCell ref="A387:B387"/>
    <mergeCell ref="C387:D387"/>
    <mergeCell ref="A388:D388"/>
    <mergeCell ref="B370:D370"/>
    <mergeCell ref="B371:D371"/>
    <mergeCell ref="B372:D372"/>
    <mergeCell ref="A375:B375"/>
    <mergeCell ref="A376:B376"/>
    <mergeCell ref="A377:B377"/>
    <mergeCell ref="I372:K372"/>
    <mergeCell ref="A389:C389"/>
    <mergeCell ref="A390:C390"/>
    <mergeCell ref="A328:C328"/>
    <mergeCell ref="A358:C358"/>
    <mergeCell ref="A359:C359"/>
    <mergeCell ref="A360:C360"/>
    <mergeCell ref="A361:C361"/>
    <mergeCell ref="A383:B383"/>
    <mergeCell ref="A385:B385"/>
    <mergeCell ref="J387:K387"/>
    <mergeCell ref="J385:K385"/>
    <mergeCell ref="H388:K388"/>
    <mergeCell ref="H389:J389"/>
    <mergeCell ref="H390:J390"/>
    <mergeCell ref="I367:K367"/>
    <mergeCell ref="I368:K368"/>
    <mergeCell ref="I369:K369"/>
    <mergeCell ref="I370:K370"/>
    <mergeCell ref="I371:K371"/>
    <mergeCell ref="H377:I377"/>
    <mergeCell ref="H376:I376"/>
    <mergeCell ref="H375:I375"/>
    <mergeCell ref="H383:I383"/>
    <mergeCell ref="H385:I385"/>
    <mergeCell ref="H387:I387"/>
  </mergeCells>
  <hyperlinks>
    <hyperlink ref="B9" r:id="rId1" display="BIDS@ALAMO-GROUP.COM"/>
    <hyperlink ref="C22" r:id="rId2" display="SUPPORT@ALAMO-INDUSTRIAL.COM"/>
    <hyperlink ref="B43" r:id="rId3" display="darren@atlanticmachineryinc.com "/>
    <hyperlink ref="C56" r:id="rId4" display="SUPPORT@ALAMO-INDUSTRIAL.COM"/>
    <hyperlink ref="J22" r:id="rId5" display="SUPPORT@ALAMO-INDUSTRIAL.COM"/>
    <hyperlink ref="J56" r:id="rId6" display="SUPPORT@ALAMO-INDUSTRIAL.COM"/>
    <hyperlink ref="J90" r:id="rId7" display="SUPPORT@ALAMO-INDUSTRIAL.COM"/>
    <hyperlink ref="C90" r:id="rId8" display="SUPPORT@ALAMO-INDUSTRIAL.COM"/>
    <hyperlink ref="C128" r:id="rId9" display="SUPPORT@ALAMO-INDUSTRIAL.COM"/>
    <hyperlink ref="J128" r:id="rId10" display="SUPPORT@ALAMO-INDUSTRIAL.COM"/>
    <hyperlink ref="C158" r:id="rId11" display="SUPPORT@ALAMO-INDUSTRIAL.COM"/>
    <hyperlink ref="J158" r:id="rId12" display="SUPPORT@ALAMO-INDUSTRIAL.COM"/>
    <hyperlink ref="I9" r:id="rId13" display="matt.kennedy@altec.com"/>
    <hyperlink ref="J24" r:id="rId14" display="www.altecconnect.com"/>
    <hyperlink ref="I43" r:id="rId15" display="nhirsch@baylortruck.com"/>
    <hyperlink ref="B77" r:id="rId16" display="jwilson@bayshoreford.com"/>
    <hyperlink ref="C92" r:id="rId17" display="www.bayshoreford.com"/>
    <hyperlink ref="I77" r:id="rId18" display="mark.walton@beltwaycompanies.com"/>
    <hyperlink ref="B115" r:id="rId19" display="bluehensprings@verizon.net"/>
    <hyperlink ref="I115" r:id="rId20" display="wcarey@certifiedpower.com"/>
    <hyperlink ref="B145" r:id="rId21" display="delmarvafluidpower@inorbit.com"/>
    <hyperlink ref="I145" r:id="rId22" display="ESECO@AOL.COM"/>
    <hyperlink ref="C189" r:id="rId23" display="TED@ELLIOTTFRANTZ.COM"/>
    <hyperlink ref="J189" r:id="rId24" display="SUPPORT@ALAMO-INDUSTRIAL.COM"/>
    <hyperlink ref="C225" r:id="rId25" display="SUPPORT@ALAMO-INDUSTRIAL.COM"/>
    <hyperlink ref="I212" r:id="rId26" display="daren1915@yahoo.com"/>
    <hyperlink ref="C256" r:id="rId27" display="SUPPORT@ALAMO-INDUSTRIAL.COM"/>
    <hyperlink ref="J256" r:id="rId28" display="SUPPORT@ALAMO-INDUSTRIAL.COM"/>
    <hyperlink ref="C288" r:id="rId29" display="SUPPORT@ALAMO-INDUSTRIAL.COM"/>
    <hyperlink ref="J288" r:id="rId30" display="meadowstruck@comcast.net"/>
    <hyperlink ref="B176" r:id="rId31" display="TED@ELLIOTTFRANTZ.COM"/>
    <hyperlink ref="I176" r:id="rId32" display="robert.white@fleetpride.com"/>
    <hyperlink ref="J191" r:id="rId33" display="www.fleetpride.com"/>
    <hyperlink ref="B212" r:id="rId34" display="mike.youse@folcomer.com"/>
    <hyperlink ref="B243" r:id="rId35" display="Dover1@jgparks.com"/>
    <hyperlink ref="I243" r:id="rId36" display="jason@lacal.com"/>
    <hyperlink ref="B275" r:id="rId37" display="trockstroh@mdindustrialtrucks.com"/>
    <hyperlink ref="I275" r:id="rId38" display="meadowstruck@comcast.net"/>
    <hyperlink ref="C319" r:id="rId39" display="SUPPORT@ALAMO-INDUSTRIAL.COM"/>
    <hyperlink ref="J319" r:id="rId40" display="SUPPORT@ALAMO-INDUSTRIAL.COM"/>
    <hyperlink ref="C353" r:id="rId41" display="rchparts@rcholloway.com"/>
    <hyperlink ref="I340" r:id="rId42" display="selbyvilleparts@mediacombb.net"/>
    <hyperlink ref="C385" r:id="rId43" display="SUPPORT@ALAMO-INDUSTRIAL.COM"/>
    <hyperlink ref="B306" r:id="rId44" display="sales@montageent.com"/>
    <hyperlink ref="C321" r:id="rId45" display="www.montageent.com"/>
    <hyperlink ref="I306" r:id="rId46" display="chris@natcap.com"/>
    <hyperlink ref="J321" r:id="rId47" display="www.natcap.com"/>
    <hyperlink ref="B340" r:id="rId48" display="rchparts@rcholloway.com"/>
    <hyperlink ref="B372" r:id="rId49" display="nhirsch@baylortruck.com"/>
    <hyperlink ref="I372" r:id="rId50" display="govparts@rathellfarm.com"/>
    <hyperlink ref="J385" r:id="rId51" display="govparts@rathellfarm.com"/>
  </hyperlinks>
  <printOptions/>
  <pageMargins left="0.7" right="0.7" top="0.75" bottom="0.75" header="0.3" footer="0.3"/>
  <pageSetup horizontalDpi="600" verticalDpi="600" orientation="portrait" scale="58" r:id="rId52"/>
  <rowBreaks count="11" manualBreakCount="11">
    <brk id="36" max="255" man="1"/>
    <brk id="70" max="255" man="1"/>
    <brk id="108" max="255" man="1"/>
    <brk id="138" max="255" man="1"/>
    <brk id="169" max="255" man="1"/>
    <brk id="205" max="255" man="1"/>
    <brk id="236" max="255" man="1"/>
    <brk id="268" max="255" man="1"/>
    <brk id="299" max="255" man="1"/>
    <brk id="333" max="255" man="1"/>
    <brk id="365" max="255" man="1"/>
  </rowBreaks>
  <colBreaks count="1" manualBreakCount="1">
    <brk id="6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N15"/>
  <sheetViews>
    <sheetView showGridLines="0" view="pageBreakPreview" zoomScale="60" zoomScalePageLayoutView="0" workbookViewId="0" topLeftCell="A1">
      <selection activeCell="I5" sqref="I5:I14"/>
    </sheetView>
  </sheetViews>
  <sheetFormatPr defaultColWidth="9.140625" defaultRowHeight="15"/>
  <cols>
    <col min="1" max="1" width="9.00390625" style="14" customWidth="1"/>
    <col min="2" max="2" width="24.7109375" style="14" customWidth="1"/>
    <col min="3" max="3" width="9.140625" style="14" customWidth="1"/>
    <col min="4" max="4" width="17.140625" style="14" customWidth="1"/>
    <col min="5" max="5" width="14.7109375" style="14" customWidth="1"/>
    <col min="6" max="6" width="5.00390625" style="14" customWidth="1"/>
    <col min="7" max="8" width="9.140625" style="14" customWidth="1"/>
    <col min="9" max="9" width="5.00390625" style="14" customWidth="1"/>
    <col min="10" max="16384" width="9.140625" style="14" customWidth="1"/>
  </cols>
  <sheetData>
    <row r="1" spans="1:11" s="50" customFormat="1" ht="15">
      <c r="A1" s="201" t="s">
        <v>805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</row>
    <row r="2" spans="1:11" s="50" customFormat="1" ht="15">
      <c r="A2" s="201" t="s">
        <v>806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ht="18">
      <c r="A3" s="223" t="s">
        <v>57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</row>
    <row r="4" ht="15" thickBot="1"/>
    <row r="5" spans="1:14" ht="34.5" customHeight="1" thickBot="1">
      <c r="A5" s="12"/>
      <c r="B5" s="231" t="s">
        <v>480</v>
      </c>
      <c r="C5" s="232"/>
      <c r="D5" s="232"/>
      <c r="E5" s="233"/>
      <c r="F5" s="98"/>
      <c r="G5" s="231" t="s">
        <v>485</v>
      </c>
      <c r="H5" s="233"/>
      <c r="I5" s="114"/>
      <c r="J5" s="231" t="s">
        <v>503</v>
      </c>
      <c r="K5" s="233"/>
      <c r="L5" s="110"/>
      <c r="M5" s="110"/>
      <c r="N5" s="110"/>
    </row>
    <row r="6" spans="6:9" ht="14.25">
      <c r="F6" s="98"/>
      <c r="I6" s="98"/>
    </row>
    <row r="7" spans="1:9" ht="15">
      <c r="A7" s="16"/>
      <c r="B7" s="16" t="s">
        <v>807</v>
      </c>
      <c r="F7" s="98"/>
      <c r="I7" s="98"/>
    </row>
    <row r="8" spans="2:11" ht="30" customHeight="1">
      <c r="B8" s="220" t="s">
        <v>37</v>
      </c>
      <c r="C8" s="220"/>
      <c r="D8" s="220"/>
      <c r="E8" s="77" t="s">
        <v>38</v>
      </c>
      <c r="F8" s="98"/>
      <c r="G8" s="212" t="s">
        <v>38</v>
      </c>
      <c r="H8" s="212"/>
      <c r="I8" s="98"/>
      <c r="J8" s="212" t="s">
        <v>38</v>
      </c>
      <c r="K8" s="212"/>
    </row>
    <row r="9" spans="2:11" ht="60" customHeight="1">
      <c r="B9" s="221" t="s">
        <v>357</v>
      </c>
      <c r="C9" s="261"/>
      <c r="D9" s="222"/>
      <c r="E9" s="78">
        <v>0.2</v>
      </c>
      <c r="F9" s="98"/>
      <c r="G9" s="211">
        <v>0.1</v>
      </c>
      <c r="H9" s="211"/>
      <c r="I9" s="98"/>
      <c r="J9" s="211">
        <v>0.2</v>
      </c>
      <c r="K9" s="211"/>
    </row>
    <row r="10" spans="1:11" ht="19.5" customHeight="1">
      <c r="A10" s="17" t="s">
        <v>39</v>
      </c>
      <c r="B10" s="243"/>
      <c r="C10" s="243"/>
      <c r="D10" s="243"/>
      <c r="E10" s="78"/>
      <c r="F10" s="98"/>
      <c r="G10" s="211"/>
      <c r="H10" s="211"/>
      <c r="I10" s="98"/>
      <c r="J10" s="211"/>
      <c r="K10" s="211"/>
    </row>
    <row r="11" spans="2:11" ht="19.5" customHeight="1">
      <c r="B11" s="230"/>
      <c r="C11" s="230"/>
      <c r="D11" s="230"/>
      <c r="E11" s="78"/>
      <c r="F11" s="98"/>
      <c r="G11" s="211"/>
      <c r="H11" s="211"/>
      <c r="I11" s="98"/>
      <c r="J11" s="211"/>
      <c r="K11" s="211"/>
    </row>
    <row r="12" spans="2:11" ht="19.5" customHeight="1">
      <c r="B12" s="230"/>
      <c r="C12" s="230"/>
      <c r="D12" s="230"/>
      <c r="E12" s="78"/>
      <c r="F12" s="98"/>
      <c r="G12" s="211"/>
      <c r="H12" s="211"/>
      <c r="I12" s="98"/>
      <c r="J12" s="211"/>
      <c r="K12" s="211"/>
    </row>
    <row r="13" spans="2:11" ht="19.5" customHeight="1">
      <c r="B13" s="230"/>
      <c r="C13" s="230"/>
      <c r="D13" s="230"/>
      <c r="E13" s="78"/>
      <c r="F13" s="98"/>
      <c r="G13" s="211"/>
      <c r="H13" s="211"/>
      <c r="I13" s="98"/>
      <c r="J13" s="211"/>
      <c r="K13" s="211"/>
    </row>
    <row r="14" spans="2:11" ht="19.5" customHeight="1">
      <c r="B14" s="230"/>
      <c r="C14" s="230"/>
      <c r="D14" s="230"/>
      <c r="E14" s="78"/>
      <c r="F14" s="98"/>
      <c r="G14" s="211"/>
      <c r="H14" s="211"/>
      <c r="I14" s="98"/>
      <c r="J14" s="211"/>
      <c r="K14" s="211"/>
    </row>
    <row r="15" ht="24.75" customHeight="1">
      <c r="A15" s="16" t="s">
        <v>40</v>
      </c>
    </row>
  </sheetData>
  <sheetProtection/>
  <mergeCells count="27">
    <mergeCell ref="G11:H11"/>
    <mergeCell ref="G12:H12"/>
    <mergeCell ref="G13:H13"/>
    <mergeCell ref="J14:K14"/>
    <mergeCell ref="J8:K8"/>
    <mergeCell ref="J9:K9"/>
    <mergeCell ref="J10:K10"/>
    <mergeCell ref="J11:K11"/>
    <mergeCell ref="J12:K12"/>
    <mergeCell ref="J13:K13"/>
    <mergeCell ref="B9:D9"/>
    <mergeCell ref="B5:E5"/>
    <mergeCell ref="B14:D14"/>
    <mergeCell ref="B11:D11"/>
    <mergeCell ref="B12:D12"/>
    <mergeCell ref="B13:D13"/>
    <mergeCell ref="B10:D10"/>
    <mergeCell ref="G14:H14"/>
    <mergeCell ref="A1:K1"/>
    <mergeCell ref="A2:K2"/>
    <mergeCell ref="A3:K3"/>
    <mergeCell ref="G5:H5"/>
    <mergeCell ref="J5:K5"/>
    <mergeCell ref="G8:H8"/>
    <mergeCell ref="G9:H9"/>
    <mergeCell ref="G10:H10"/>
    <mergeCell ref="B8:D8"/>
  </mergeCells>
  <printOptions/>
  <pageMargins left="0.7" right="0.7" top="0.75" bottom="0.75" header="0.3" footer="0.3"/>
  <pageSetup horizontalDpi="600" verticalDpi="600" orientation="landscape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11"/>
  <sheetViews>
    <sheetView showGridLines="0" view="pageBreakPreview" zoomScale="60" zoomScalePageLayoutView="0" workbookViewId="0" topLeftCell="A1">
      <selection activeCell="P17" sqref="P17"/>
    </sheetView>
  </sheetViews>
  <sheetFormatPr defaultColWidth="9.140625" defaultRowHeight="15"/>
  <cols>
    <col min="1" max="1" width="7.57421875" style="14" customWidth="1"/>
    <col min="2" max="2" width="24.7109375" style="14" customWidth="1"/>
    <col min="3" max="3" width="9.140625" style="14" customWidth="1"/>
    <col min="4" max="4" width="17.140625" style="14" customWidth="1"/>
    <col min="5" max="5" width="11.28125" style="14" customWidth="1"/>
    <col min="6" max="6" width="8.140625" style="14" customWidth="1"/>
    <col min="7" max="7" width="4.00390625" style="14" customWidth="1"/>
    <col min="8" max="9" width="9.140625" style="14" customWidth="1"/>
    <col min="10" max="10" width="4.28125" style="14" customWidth="1"/>
    <col min="11" max="16384" width="9.140625" style="14" customWidth="1"/>
  </cols>
  <sheetData>
    <row r="1" spans="1:12" s="50" customFormat="1" ht="15">
      <c r="A1" s="201" t="s">
        <v>805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</row>
    <row r="2" spans="1:12" s="50" customFormat="1" ht="15">
      <c r="A2" s="201" t="s">
        <v>806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</row>
    <row r="3" spans="1:12" ht="18">
      <c r="A3" s="223" t="s">
        <v>58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</row>
    <row r="4" ht="15" thickBot="1"/>
    <row r="5" spans="1:12" ht="52.5" customHeight="1" thickBot="1">
      <c r="A5" s="12"/>
      <c r="B5" s="214" t="s">
        <v>485</v>
      </c>
      <c r="C5" s="215"/>
      <c r="D5" s="215"/>
      <c r="E5" s="215"/>
      <c r="F5" s="216"/>
      <c r="G5" s="98"/>
      <c r="H5" s="231" t="s">
        <v>502</v>
      </c>
      <c r="I5" s="233"/>
      <c r="J5" s="98"/>
      <c r="K5" s="231" t="s">
        <v>503</v>
      </c>
      <c r="L5" s="233"/>
    </row>
    <row r="6" spans="7:10" ht="14.25">
      <c r="G6" s="98"/>
      <c r="J6" s="98"/>
    </row>
    <row r="7" spans="1:10" ht="15">
      <c r="A7" s="16"/>
      <c r="B7" s="16" t="s">
        <v>807</v>
      </c>
      <c r="G7" s="98"/>
      <c r="J7" s="98"/>
    </row>
    <row r="8" spans="2:12" ht="30" customHeight="1">
      <c r="B8" s="220" t="s">
        <v>37</v>
      </c>
      <c r="C8" s="220"/>
      <c r="D8" s="220"/>
      <c r="E8" s="212" t="s">
        <v>38</v>
      </c>
      <c r="F8" s="212"/>
      <c r="G8" s="98"/>
      <c r="H8" s="212" t="s">
        <v>38</v>
      </c>
      <c r="I8" s="212"/>
      <c r="J8" s="98"/>
      <c r="K8" s="212" t="s">
        <v>38</v>
      </c>
      <c r="L8" s="212"/>
    </row>
    <row r="9" spans="2:12" ht="60" customHeight="1">
      <c r="B9" s="221" t="s">
        <v>358</v>
      </c>
      <c r="C9" s="261"/>
      <c r="D9" s="222"/>
      <c r="E9" s="211">
        <v>0.1</v>
      </c>
      <c r="F9" s="211"/>
      <c r="G9" s="98"/>
      <c r="H9" s="211">
        <v>0.1</v>
      </c>
      <c r="I9" s="211"/>
      <c r="J9" s="98"/>
      <c r="K9" s="211">
        <v>0.2</v>
      </c>
      <c r="L9" s="211"/>
    </row>
    <row r="10" spans="1:12" ht="19.5" customHeight="1">
      <c r="A10" s="17" t="s">
        <v>39</v>
      </c>
      <c r="B10" s="243"/>
      <c r="C10" s="243"/>
      <c r="D10" s="243"/>
      <c r="E10" s="211"/>
      <c r="F10" s="211"/>
      <c r="G10" s="98"/>
      <c r="H10" s="211"/>
      <c r="I10" s="211"/>
      <c r="J10" s="98"/>
      <c r="K10" s="211"/>
      <c r="L10" s="211"/>
    </row>
    <row r="11" ht="24.75" customHeight="1">
      <c r="A11" s="16" t="s">
        <v>40</v>
      </c>
    </row>
  </sheetData>
  <sheetProtection/>
  <mergeCells count="18">
    <mergeCell ref="K10:L10"/>
    <mergeCell ref="H8:I8"/>
    <mergeCell ref="H9:I9"/>
    <mergeCell ref="H10:I10"/>
    <mergeCell ref="E9:F9"/>
    <mergeCell ref="B8:D8"/>
    <mergeCell ref="E8:F8"/>
    <mergeCell ref="B9:D9"/>
    <mergeCell ref="E10:F10"/>
    <mergeCell ref="B10:D10"/>
    <mergeCell ref="A1:L1"/>
    <mergeCell ref="A2:L2"/>
    <mergeCell ref="A3:L3"/>
    <mergeCell ref="K5:L5"/>
    <mergeCell ref="K8:L8"/>
    <mergeCell ref="K9:L9"/>
    <mergeCell ref="B5:F5"/>
    <mergeCell ref="H5:I5"/>
  </mergeCells>
  <printOptions/>
  <pageMargins left="0.7" right="0.7" top="0.75" bottom="0.75" header="0.3" footer="0.3"/>
  <pageSetup horizontalDpi="600" verticalDpi="600" orientation="landscape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29"/>
  <sheetViews>
    <sheetView showGridLines="0" view="pageBreakPreview" zoomScale="60" zoomScalePageLayoutView="0" workbookViewId="0" topLeftCell="A1">
      <selection activeCell="H6" sqref="H6"/>
    </sheetView>
  </sheetViews>
  <sheetFormatPr defaultColWidth="9.140625" defaultRowHeight="15"/>
  <cols>
    <col min="1" max="1" width="7.00390625" style="14" bestFit="1" customWidth="1"/>
    <col min="2" max="2" width="18.28125" style="14" customWidth="1"/>
    <col min="3" max="3" width="31.00390625" style="14" customWidth="1"/>
    <col min="4" max="5" width="16.421875" style="14" customWidth="1"/>
    <col min="6" max="16384" width="9.140625" style="14" customWidth="1"/>
  </cols>
  <sheetData>
    <row r="1" spans="1:14" s="50" customFormat="1" ht="15">
      <c r="A1" s="201" t="s">
        <v>805</v>
      </c>
      <c r="B1" s="201"/>
      <c r="C1" s="201"/>
      <c r="D1" s="201"/>
      <c r="E1" s="201"/>
      <c r="F1" s="201"/>
      <c r="G1" s="89"/>
      <c r="H1" s="89"/>
      <c r="I1" s="89"/>
      <c r="J1" s="89"/>
      <c r="K1" s="89"/>
      <c r="L1" s="89"/>
      <c r="M1" s="89"/>
      <c r="N1" s="89"/>
    </row>
    <row r="2" spans="1:14" s="50" customFormat="1" ht="15">
      <c r="A2" s="201" t="s">
        <v>806</v>
      </c>
      <c r="B2" s="201"/>
      <c r="C2" s="201"/>
      <c r="D2" s="201"/>
      <c r="E2" s="201"/>
      <c r="F2" s="201"/>
      <c r="G2" s="89"/>
      <c r="H2" s="89"/>
      <c r="I2" s="89"/>
      <c r="J2" s="89"/>
      <c r="K2" s="89"/>
      <c r="L2" s="89"/>
      <c r="M2" s="89"/>
      <c r="N2" s="89"/>
    </row>
    <row r="3" spans="1:6" ht="24.75" customHeight="1">
      <c r="A3" s="275" t="s">
        <v>417</v>
      </c>
      <c r="B3" s="275"/>
      <c r="C3" s="275"/>
      <c r="D3" s="275"/>
      <c r="E3" s="275"/>
      <c r="F3" s="275"/>
    </row>
    <row r="4" ht="15" thickBot="1"/>
    <row r="5" spans="1:6" ht="24.75" customHeight="1" thickBot="1">
      <c r="A5" s="15"/>
      <c r="D5" s="214"/>
      <c r="E5" s="215"/>
      <c r="F5" s="216"/>
    </row>
    <row r="6" spans="1:4" ht="18">
      <c r="A6" s="112"/>
      <c r="B6" s="40" t="s">
        <v>804</v>
      </c>
      <c r="C6" s="40"/>
      <c r="D6" s="40"/>
    </row>
    <row r="7" spans="1:6" ht="24.75" customHeight="1">
      <c r="A7" s="21" t="s">
        <v>41</v>
      </c>
      <c r="B7" s="21" t="s">
        <v>32</v>
      </c>
      <c r="C7" s="21" t="s">
        <v>33</v>
      </c>
      <c r="D7" s="20" t="s">
        <v>34</v>
      </c>
      <c r="E7" s="21" t="s">
        <v>35</v>
      </c>
      <c r="F7" s="20" t="s">
        <v>36</v>
      </c>
    </row>
    <row r="8" spans="1:6" ht="15">
      <c r="A8" s="31">
        <v>1</v>
      </c>
      <c r="B8" s="35" t="s">
        <v>418</v>
      </c>
      <c r="C8" s="32" t="s">
        <v>419</v>
      </c>
      <c r="D8" s="18"/>
      <c r="E8" s="29"/>
      <c r="F8" s="18"/>
    </row>
    <row r="9" spans="1:6" ht="15">
      <c r="A9" s="31">
        <v>2</v>
      </c>
      <c r="B9" s="35" t="s">
        <v>420</v>
      </c>
      <c r="C9" s="32" t="s">
        <v>421</v>
      </c>
      <c r="D9" s="18"/>
      <c r="E9" s="29"/>
      <c r="F9" s="18"/>
    </row>
    <row r="10" spans="1:6" ht="15">
      <c r="A10" s="31">
        <v>3</v>
      </c>
      <c r="B10" s="35" t="s">
        <v>422</v>
      </c>
      <c r="C10" s="32" t="s">
        <v>423</v>
      </c>
      <c r="D10" s="18"/>
      <c r="E10" s="29"/>
      <c r="F10" s="18"/>
    </row>
    <row r="11" spans="1:6" ht="15">
      <c r="A11" s="31">
        <v>4</v>
      </c>
      <c r="B11" s="35" t="s">
        <v>424</v>
      </c>
      <c r="C11" s="32" t="s">
        <v>425</v>
      </c>
      <c r="D11" s="18"/>
      <c r="E11" s="29"/>
      <c r="F11" s="18"/>
    </row>
    <row r="12" spans="1:6" ht="19.5" customHeight="1">
      <c r="A12" s="31">
        <v>5</v>
      </c>
      <c r="B12" s="32" t="s">
        <v>426</v>
      </c>
      <c r="C12" s="32" t="s">
        <v>427</v>
      </c>
      <c r="D12" s="18"/>
      <c r="E12" s="29"/>
      <c r="F12" s="18"/>
    </row>
    <row r="13" spans="1:6" ht="19.5" customHeight="1">
      <c r="A13" s="31">
        <v>6</v>
      </c>
      <c r="B13" s="32" t="s">
        <v>428</v>
      </c>
      <c r="C13" s="32" t="s">
        <v>429</v>
      </c>
      <c r="D13" s="18"/>
      <c r="E13" s="29"/>
      <c r="F13" s="18"/>
    </row>
    <row r="14" spans="1:6" ht="19.5" customHeight="1">
      <c r="A14" s="31">
        <v>7</v>
      </c>
      <c r="B14" s="32" t="s">
        <v>430</v>
      </c>
      <c r="C14" s="32" t="s">
        <v>431</v>
      </c>
      <c r="D14" s="18"/>
      <c r="E14" s="29"/>
      <c r="F14" s="18"/>
    </row>
    <row r="15" spans="1:6" ht="19.5" customHeight="1">
      <c r="A15" s="31">
        <v>8</v>
      </c>
      <c r="B15" s="32" t="s">
        <v>432</v>
      </c>
      <c r="C15" s="32" t="s">
        <v>429</v>
      </c>
      <c r="D15" s="18"/>
      <c r="E15" s="29"/>
      <c r="F15" s="18"/>
    </row>
    <row r="16" spans="1:6" ht="15">
      <c r="A16" s="31">
        <v>9</v>
      </c>
      <c r="B16" s="32" t="s">
        <v>433</v>
      </c>
      <c r="C16" s="32" t="s">
        <v>434</v>
      </c>
      <c r="D16" s="18"/>
      <c r="E16" s="29"/>
      <c r="F16" s="18"/>
    </row>
    <row r="17" spans="1:6" ht="15">
      <c r="A17" s="31">
        <v>10</v>
      </c>
      <c r="B17" s="32" t="s">
        <v>435</v>
      </c>
      <c r="C17" s="32" t="s">
        <v>436</v>
      </c>
      <c r="D17" s="18"/>
      <c r="E17" s="29"/>
      <c r="F17" s="18"/>
    </row>
    <row r="18" spans="1:6" ht="15">
      <c r="A18" s="31">
        <v>11</v>
      </c>
      <c r="B18" s="32" t="s">
        <v>437</v>
      </c>
      <c r="C18" s="32" t="s">
        <v>438</v>
      </c>
      <c r="D18" s="18"/>
      <c r="E18" s="29"/>
      <c r="F18" s="18"/>
    </row>
    <row r="19" spans="1:6" ht="15">
      <c r="A19" s="31">
        <v>12</v>
      </c>
      <c r="B19" s="32" t="s">
        <v>439</v>
      </c>
      <c r="C19" s="32" t="s">
        <v>440</v>
      </c>
      <c r="D19" s="18"/>
      <c r="E19" s="29"/>
      <c r="F19" s="18"/>
    </row>
    <row r="20" spans="1:6" s="93" customFormat="1" ht="15">
      <c r="A20" s="62"/>
      <c r="B20" s="32"/>
      <c r="C20" s="32"/>
      <c r="D20" s="38"/>
      <c r="E20" s="39"/>
      <c r="F20" s="38"/>
    </row>
    <row r="21" ht="15">
      <c r="C21" s="16" t="s">
        <v>807</v>
      </c>
    </row>
    <row r="22" spans="3:6" ht="15">
      <c r="C22" s="220" t="s">
        <v>37</v>
      </c>
      <c r="D22" s="220"/>
      <c r="E22" s="220" t="s">
        <v>38</v>
      </c>
      <c r="F22" s="220"/>
    </row>
    <row r="23" spans="3:6" ht="15">
      <c r="C23" s="221" t="s">
        <v>441</v>
      </c>
      <c r="D23" s="222"/>
      <c r="E23" s="211"/>
      <c r="F23" s="211"/>
    </row>
    <row r="24" spans="3:6" ht="15">
      <c r="C24" s="243"/>
      <c r="D24" s="243"/>
      <c r="E24" s="211"/>
      <c r="F24" s="211"/>
    </row>
    <row r="25" spans="3:6" ht="15">
      <c r="C25" s="230"/>
      <c r="D25" s="230"/>
      <c r="E25" s="211"/>
      <c r="F25" s="211"/>
    </row>
    <row r="26" spans="3:6" ht="15">
      <c r="C26" s="230"/>
      <c r="D26" s="230"/>
      <c r="E26" s="211"/>
      <c r="F26" s="211"/>
    </row>
    <row r="27" spans="3:6" ht="15">
      <c r="C27" s="230"/>
      <c r="D27" s="230"/>
      <c r="E27" s="211"/>
      <c r="F27" s="211"/>
    </row>
    <row r="28" spans="3:6" ht="15">
      <c r="C28" s="230"/>
      <c r="D28" s="230"/>
      <c r="E28" s="211"/>
      <c r="F28" s="211"/>
    </row>
    <row r="29" ht="15">
      <c r="A29" s="16" t="s">
        <v>40</v>
      </c>
    </row>
  </sheetData>
  <sheetProtection/>
  <mergeCells count="18">
    <mergeCell ref="C24:D24"/>
    <mergeCell ref="E24:F24"/>
    <mergeCell ref="C28:D28"/>
    <mergeCell ref="E28:F28"/>
    <mergeCell ref="C25:D25"/>
    <mergeCell ref="E25:F25"/>
    <mergeCell ref="C26:D26"/>
    <mergeCell ref="E26:F26"/>
    <mergeCell ref="C27:D27"/>
    <mergeCell ref="E27:F27"/>
    <mergeCell ref="D5:F5"/>
    <mergeCell ref="A1:F1"/>
    <mergeCell ref="A2:F2"/>
    <mergeCell ref="A3:F3"/>
    <mergeCell ref="C22:D22"/>
    <mergeCell ref="E22:F22"/>
    <mergeCell ref="C23:D23"/>
    <mergeCell ref="E23:F23"/>
  </mergeCells>
  <printOptions/>
  <pageMargins left="0.7" right="0.7" top="0.75" bottom="0.75" header="0.3" footer="0.3"/>
  <pageSetup horizontalDpi="600" verticalDpi="600" orientation="landscape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D28"/>
  <sheetViews>
    <sheetView showGridLines="0" view="pageBreakPreview" zoomScale="60" zoomScalePageLayoutView="0" workbookViewId="0" topLeftCell="A1">
      <selection activeCell="G39" sqref="G39"/>
    </sheetView>
  </sheetViews>
  <sheetFormatPr defaultColWidth="9.140625" defaultRowHeight="15"/>
  <cols>
    <col min="1" max="1" width="7.57421875" style="14" customWidth="1"/>
    <col min="2" max="2" width="24.7109375" style="14" customWidth="1"/>
    <col min="3" max="3" width="9.140625" style="14" customWidth="1"/>
    <col min="4" max="4" width="17.140625" style="14" customWidth="1"/>
    <col min="5" max="5" width="16.421875" style="14" customWidth="1"/>
    <col min="6" max="6" width="3.57421875" style="14" customWidth="1"/>
    <col min="7" max="8" width="9.140625" style="14" customWidth="1"/>
    <col min="9" max="9" width="10.7109375" style="14" customWidth="1"/>
    <col min="10" max="10" width="9.140625" style="14" customWidth="1"/>
    <col min="11" max="11" width="7.28125" style="14" customWidth="1"/>
    <col min="12" max="12" width="4.00390625" style="14" customWidth="1"/>
    <col min="13" max="14" width="9.140625" style="14" customWidth="1"/>
    <col min="15" max="15" width="14.8515625" style="14" customWidth="1"/>
    <col min="16" max="17" width="9.140625" style="14" customWidth="1"/>
    <col min="18" max="18" width="4.140625" style="14" customWidth="1"/>
    <col min="19" max="20" width="9.140625" style="14" customWidth="1"/>
    <col min="21" max="21" width="13.140625" style="14" customWidth="1"/>
    <col min="22" max="23" width="9.140625" style="14" customWidth="1"/>
    <col min="24" max="24" width="3.8515625" style="14" customWidth="1"/>
    <col min="25" max="26" width="9.140625" style="14" customWidth="1"/>
    <col min="27" max="27" width="9.57421875" style="14" customWidth="1"/>
    <col min="28" max="16384" width="9.140625" style="14" customWidth="1"/>
  </cols>
  <sheetData>
    <row r="1" spans="1:29" s="50" customFormat="1" ht="15">
      <c r="A1" s="201" t="s">
        <v>805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</row>
    <row r="2" spans="1:29" s="50" customFormat="1" ht="15">
      <c r="A2" s="201" t="s">
        <v>806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</row>
    <row r="3" spans="1:13" s="50" customFormat="1" ht="15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</row>
    <row r="4" spans="1:29" ht="24.75" customHeight="1">
      <c r="A4" s="15"/>
      <c r="B4" s="279" t="s">
        <v>484</v>
      </c>
      <c r="C4" s="280"/>
      <c r="D4" s="280"/>
      <c r="E4" s="281"/>
      <c r="F4" s="98"/>
      <c r="G4" s="277" t="s">
        <v>456</v>
      </c>
      <c r="H4" s="276"/>
      <c r="I4" s="276"/>
      <c r="J4" s="276"/>
      <c r="K4" s="276"/>
      <c r="L4" s="98"/>
      <c r="M4" s="277" t="s">
        <v>469</v>
      </c>
      <c r="N4" s="276"/>
      <c r="O4" s="276"/>
      <c r="P4" s="276"/>
      <c r="Q4" s="276"/>
      <c r="R4" s="98"/>
      <c r="S4" s="277" t="s">
        <v>477</v>
      </c>
      <c r="T4" s="276"/>
      <c r="U4" s="276"/>
      <c r="V4" s="276"/>
      <c r="W4" s="276"/>
      <c r="X4" s="98"/>
      <c r="Y4" s="277" t="s">
        <v>479</v>
      </c>
      <c r="Z4" s="276"/>
      <c r="AA4" s="276"/>
      <c r="AB4" s="276"/>
      <c r="AC4" s="276"/>
    </row>
    <row r="5" spans="6:24" ht="14.25">
      <c r="F5" s="98"/>
      <c r="L5" s="98"/>
      <c r="R5" s="98"/>
      <c r="X5" s="98"/>
    </row>
    <row r="6" spans="6:24" ht="15" thickBot="1">
      <c r="F6" s="98"/>
      <c r="L6" s="98"/>
      <c r="R6" s="98"/>
      <c r="X6" s="98"/>
    </row>
    <row r="7" spans="1:29" ht="24.75" customHeight="1" thickBot="1">
      <c r="A7" s="12"/>
      <c r="B7" s="214" t="s">
        <v>481</v>
      </c>
      <c r="C7" s="215"/>
      <c r="D7" s="215"/>
      <c r="E7" s="216"/>
      <c r="F7" s="98"/>
      <c r="G7" s="214" t="s">
        <v>461</v>
      </c>
      <c r="H7" s="215"/>
      <c r="I7" s="215"/>
      <c r="J7" s="215"/>
      <c r="K7" s="216"/>
      <c r="L7" s="98"/>
      <c r="M7" s="214" t="s">
        <v>466</v>
      </c>
      <c r="N7" s="215"/>
      <c r="O7" s="215"/>
      <c r="P7" s="215"/>
      <c r="Q7" s="216"/>
      <c r="R7" s="98"/>
      <c r="S7" s="214" t="s">
        <v>476</v>
      </c>
      <c r="T7" s="215"/>
      <c r="U7" s="215"/>
      <c r="V7" s="215"/>
      <c r="W7" s="216"/>
      <c r="X7" s="98"/>
      <c r="Y7" s="214" t="s">
        <v>478</v>
      </c>
      <c r="Z7" s="215"/>
      <c r="AA7" s="215"/>
      <c r="AB7" s="215"/>
      <c r="AC7" s="216"/>
    </row>
    <row r="8" spans="6:24" ht="14.25">
      <c r="F8" s="98"/>
      <c r="L8" s="98"/>
      <c r="R8" s="98"/>
      <c r="X8" s="98"/>
    </row>
    <row r="9" spans="1:24" ht="15">
      <c r="A9" s="16"/>
      <c r="B9" s="16" t="s">
        <v>807</v>
      </c>
      <c r="F9" s="98"/>
      <c r="L9" s="98"/>
      <c r="R9" s="98"/>
      <c r="X9" s="98"/>
    </row>
    <row r="10" spans="2:29" ht="30" customHeight="1">
      <c r="B10" s="234" t="s">
        <v>37</v>
      </c>
      <c r="C10" s="264"/>
      <c r="D10" s="235"/>
      <c r="E10" s="101" t="s">
        <v>38</v>
      </c>
      <c r="F10" s="98"/>
      <c r="G10" s="234" t="s">
        <v>37</v>
      </c>
      <c r="H10" s="264"/>
      <c r="I10" s="235"/>
      <c r="J10" s="238" t="s">
        <v>38</v>
      </c>
      <c r="K10" s="239"/>
      <c r="L10" s="98"/>
      <c r="M10" s="234" t="s">
        <v>37</v>
      </c>
      <c r="N10" s="264"/>
      <c r="O10" s="235"/>
      <c r="P10" s="238" t="s">
        <v>38</v>
      </c>
      <c r="Q10" s="239"/>
      <c r="R10" s="98"/>
      <c r="S10" s="220" t="s">
        <v>37</v>
      </c>
      <c r="T10" s="220"/>
      <c r="U10" s="220"/>
      <c r="V10" s="212" t="s">
        <v>38</v>
      </c>
      <c r="W10" s="212"/>
      <c r="X10" s="98"/>
      <c r="Y10" s="220" t="s">
        <v>37</v>
      </c>
      <c r="Z10" s="220"/>
      <c r="AA10" s="220"/>
      <c r="AB10" s="212" t="s">
        <v>38</v>
      </c>
      <c r="AC10" s="212"/>
    </row>
    <row r="11" spans="2:29" ht="135.75" customHeight="1">
      <c r="B11" s="221" t="s">
        <v>359</v>
      </c>
      <c r="C11" s="261"/>
      <c r="D11" s="222"/>
      <c r="E11" s="79">
        <v>0.1</v>
      </c>
      <c r="F11" s="98"/>
      <c r="G11" s="221" t="s">
        <v>359</v>
      </c>
      <c r="H11" s="261"/>
      <c r="I11" s="222"/>
      <c r="J11" s="250">
        <v>0.1</v>
      </c>
      <c r="K11" s="252"/>
      <c r="L11" s="98"/>
      <c r="M11" s="221" t="s">
        <v>359</v>
      </c>
      <c r="N11" s="261"/>
      <c r="O11" s="222"/>
      <c r="P11" s="250"/>
      <c r="Q11" s="252"/>
      <c r="R11" s="98"/>
      <c r="S11" s="221" t="s">
        <v>359</v>
      </c>
      <c r="T11" s="261"/>
      <c r="U11" s="222"/>
      <c r="V11" s="211">
        <v>0.02</v>
      </c>
      <c r="W11" s="211"/>
      <c r="X11" s="98"/>
      <c r="Y11" s="221" t="s">
        <v>359</v>
      </c>
      <c r="Z11" s="261"/>
      <c r="AA11" s="222"/>
      <c r="AB11" s="211">
        <v>0.35</v>
      </c>
      <c r="AC11" s="211"/>
    </row>
    <row r="12" spans="1:29" ht="19.5" customHeight="1">
      <c r="A12" s="17" t="s">
        <v>39</v>
      </c>
      <c r="B12" s="236"/>
      <c r="C12" s="263"/>
      <c r="D12" s="237"/>
      <c r="E12" s="79"/>
      <c r="F12" s="98"/>
      <c r="G12" s="236" t="s">
        <v>457</v>
      </c>
      <c r="H12" s="263"/>
      <c r="I12" s="237"/>
      <c r="J12" s="250">
        <v>0</v>
      </c>
      <c r="K12" s="252"/>
      <c r="L12" s="98"/>
      <c r="M12" s="236" t="s">
        <v>470</v>
      </c>
      <c r="N12" s="263"/>
      <c r="O12" s="237"/>
      <c r="P12" s="250">
        <v>0.25</v>
      </c>
      <c r="Q12" s="252"/>
      <c r="R12" s="98"/>
      <c r="S12" s="230"/>
      <c r="T12" s="230"/>
      <c r="U12" s="230"/>
      <c r="V12" s="211"/>
      <c r="W12" s="211"/>
      <c r="X12" s="98"/>
      <c r="Y12" s="230"/>
      <c r="Z12" s="230"/>
      <c r="AA12" s="230"/>
      <c r="AB12" s="211"/>
      <c r="AC12" s="211"/>
    </row>
    <row r="13" spans="2:29" ht="19.5" customHeight="1">
      <c r="B13" s="236"/>
      <c r="C13" s="263"/>
      <c r="D13" s="237"/>
      <c r="E13" s="79"/>
      <c r="F13" s="98"/>
      <c r="G13" s="236" t="s">
        <v>458</v>
      </c>
      <c r="H13" s="263"/>
      <c r="I13" s="237"/>
      <c r="J13" s="250">
        <v>0</v>
      </c>
      <c r="K13" s="252"/>
      <c r="L13" s="98"/>
      <c r="M13" s="236"/>
      <c r="N13" s="263"/>
      <c r="O13" s="237"/>
      <c r="P13" s="250"/>
      <c r="Q13" s="252"/>
      <c r="R13" s="98"/>
      <c r="S13" s="230"/>
      <c r="T13" s="230"/>
      <c r="U13" s="230"/>
      <c r="V13" s="211"/>
      <c r="W13" s="211"/>
      <c r="X13" s="98"/>
      <c r="Y13" s="230"/>
      <c r="Z13" s="230"/>
      <c r="AA13" s="230"/>
      <c r="AB13" s="211"/>
      <c r="AC13" s="211"/>
    </row>
    <row r="14" spans="2:29" ht="19.5" customHeight="1">
      <c r="B14" s="236"/>
      <c r="C14" s="263"/>
      <c r="D14" s="237"/>
      <c r="E14" s="79"/>
      <c r="F14" s="98"/>
      <c r="G14" s="236" t="s">
        <v>459</v>
      </c>
      <c r="H14" s="263"/>
      <c r="I14" s="237"/>
      <c r="J14" s="250">
        <v>0</v>
      </c>
      <c r="K14" s="252"/>
      <c r="L14" s="98"/>
      <c r="M14" s="236"/>
      <c r="N14" s="263"/>
      <c r="O14" s="237"/>
      <c r="P14" s="250"/>
      <c r="Q14" s="252"/>
      <c r="R14" s="98"/>
      <c r="S14" s="230"/>
      <c r="T14" s="230"/>
      <c r="U14" s="230"/>
      <c r="V14" s="211"/>
      <c r="W14" s="211"/>
      <c r="X14" s="98"/>
      <c r="Y14" s="230"/>
      <c r="Z14" s="230"/>
      <c r="AA14" s="230"/>
      <c r="AB14" s="211"/>
      <c r="AC14" s="211"/>
    </row>
    <row r="15" spans="2:29" ht="19.5" customHeight="1">
      <c r="B15" s="236"/>
      <c r="C15" s="263"/>
      <c r="D15" s="237"/>
      <c r="E15" s="79"/>
      <c r="F15" s="98"/>
      <c r="G15" s="236" t="s">
        <v>460</v>
      </c>
      <c r="H15" s="263"/>
      <c r="I15" s="237"/>
      <c r="J15" s="250">
        <v>0</v>
      </c>
      <c r="K15" s="252"/>
      <c r="L15" s="98"/>
      <c r="M15" s="236"/>
      <c r="N15" s="263"/>
      <c r="O15" s="237"/>
      <c r="P15" s="250"/>
      <c r="Q15" s="252"/>
      <c r="R15" s="98"/>
      <c r="S15" s="230"/>
      <c r="T15" s="230"/>
      <c r="U15" s="230"/>
      <c r="V15" s="211"/>
      <c r="W15" s="211"/>
      <c r="X15" s="98"/>
      <c r="Y15" s="230"/>
      <c r="Z15" s="230"/>
      <c r="AA15" s="230"/>
      <c r="AB15" s="211"/>
      <c r="AC15" s="211"/>
    </row>
    <row r="16" spans="2:29" ht="19.5" customHeight="1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</row>
    <row r="17" spans="2:29" ht="18">
      <c r="B17" s="279" t="s">
        <v>484</v>
      </c>
      <c r="C17" s="280"/>
      <c r="D17" s="280"/>
      <c r="E17" s="281"/>
      <c r="F17" s="98"/>
      <c r="G17" s="282" t="s">
        <v>513</v>
      </c>
      <c r="H17" s="283"/>
      <c r="I17" s="283"/>
      <c r="J17" s="283"/>
      <c r="K17" s="283"/>
      <c r="L17" s="98"/>
      <c r="M17" s="277" t="s">
        <v>519</v>
      </c>
      <c r="N17" s="276"/>
      <c r="O17" s="276"/>
      <c r="P17" s="276"/>
      <c r="Q17" s="276"/>
      <c r="R17" s="98"/>
      <c r="S17" s="277" t="s">
        <v>520</v>
      </c>
      <c r="T17" s="276"/>
      <c r="U17" s="276"/>
      <c r="V17" s="276"/>
      <c r="W17" s="276"/>
      <c r="X17" s="98"/>
      <c r="Y17" s="276" t="s">
        <v>467</v>
      </c>
      <c r="Z17" s="276"/>
      <c r="AA17" s="276"/>
      <c r="AB17" s="276"/>
      <c r="AC17" s="276"/>
    </row>
    <row r="18" spans="1:30" ht="16.5" customHeight="1" thickBot="1">
      <c r="A18" s="15"/>
      <c r="F18" s="98"/>
      <c r="L18" s="98"/>
      <c r="R18" s="98"/>
      <c r="X18" s="98"/>
      <c r="AD18" s="35"/>
    </row>
    <row r="19" spans="2:30" ht="18.75" thickBot="1">
      <c r="B19" s="214" t="s">
        <v>503</v>
      </c>
      <c r="C19" s="215"/>
      <c r="D19" s="215"/>
      <c r="E19" s="216"/>
      <c r="F19" s="98"/>
      <c r="G19" s="214" t="s">
        <v>512</v>
      </c>
      <c r="H19" s="215"/>
      <c r="I19" s="215"/>
      <c r="J19" s="215"/>
      <c r="K19" s="216"/>
      <c r="L19" s="98"/>
      <c r="M19" s="214" t="s">
        <v>518</v>
      </c>
      <c r="N19" s="215"/>
      <c r="O19" s="215"/>
      <c r="P19" s="215"/>
      <c r="Q19" s="216"/>
      <c r="R19" s="98"/>
      <c r="S19" s="214" t="s">
        <v>518</v>
      </c>
      <c r="T19" s="215"/>
      <c r="U19" s="215"/>
      <c r="V19" s="215"/>
      <c r="W19" s="216"/>
      <c r="X19" s="98"/>
      <c r="Y19" s="214" t="s">
        <v>466</v>
      </c>
      <c r="Z19" s="215"/>
      <c r="AA19" s="215"/>
      <c r="AB19" s="215"/>
      <c r="AC19" s="216"/>
      <c r="AD19" s="35"/>
    </row>
    <row r="20" spans="1:30" ht="15">
      <c r="A20" s="12"/>
      <c r="F20" s="98"/>
      <c r="L20" s="98"/>
      <c r="R20" s="98"/>
      <c r="X20" s="98"/>
      <c r="Y20" s="91"/>
      <c r="Z20" s="35"/>
      <c r="AA20" s="35"/>
      <c r="AB20" s="35"/>
      <c r="AC20" s="35"/>
      <c r="AD20" s="35"/>
    </row>
    <row r="21" spans="2:30" ht="15">
      <c r="B21" s="16" t="s">
        <v>807</v>
      </c>
      <c r="F21" s="98"/>
      <c r="L21" s="98"/>
      <c r="R21" s="98"/>
      <c r="X21" s="98"/>
      <c r="Y21" s="63"/>
      <c r="Z21" s="92"/>
      <c r="AA21" s="92"/>
      <c r="AB21" s="92"/>
      <c r="AC21" s="92"/>
      <c r="AD21" s="35"/>
    </row>
    <row r="22" spans="2:30" ht="45">
      <c r="B22" s="234" t="s">
        <v>37</v>
      </c>
      <c r="C22" s="264"/>
      <c r="D22" s="235"/>
      <c r="E22" s="101" t="s">
        <v>38</v>
      </c>
      <c r="F22" s="98"/>
      <c r="G22" s="234" t="s">
        <v>37</v>
      </c>
      <c r="H22" s="264"/>
      <c r="I22" s="235"/>
      <c r="J22" s="238" t="s">
        <v>38</v>
      </c>
      <c r="K22" s="239"/>
      <c r="L22" s="98"/>
      <c r="M22" s="234" t="s">
        <v>37</v>
      </c>
      <c r="N22" s="264"/>
      <c r="O22" s="235"/>
      <c r="P22" s="238" t="s">
        <v>38</v>
      </c>
      <c r="Q22" s="239"/>
      <c r="R22" s="98"/>
      <c r="S22" s="220" t="s">
        <v>37</v>
      </c>
      <c r="T22" s="220"/>
      <c r="U22" s="220"/>
      <c r="V22" s="212" t="s">
        <v>38</v>
      </c>
      <c r="W22" s="212"/>
      <c r="X22" s="98"/>
      <c r="Y22" s="220" t="s">
        <v>37</v>
      </c>
      <c r="Z22" s="220"/>
      <c r="AA22" s="220"/>
      <c r="AB22" s="212" t="s">
        <v>38</v>
      </c>
      <c r="AC22" s="212"/>
      <c r="AD22" s="92"/>
    </row>
    <row r="23" spans="2:30" ht="30" customHeight="1">
      <c r="B23" s="221" t="s">
        <v>359</v>
      </c>
      <c r="C23" s="261"/>
      <c r="D23" s="222"/>
      <c r="E23" s="79">
        <v>0.2</v>
      </c>
      <c r="F23" s="98"/>
      <c r="G23" s="221" t="s">
        <v>359</v>
      </c>
      <c r="H23" s="261"/>
      <c r="I23" s="222"/>
      <c r="J23" s="250"/>
      <c r="K23" s="252"/>
      <c r="L23" s="98"/>
      <c r="M23" s="238" t="s">
        <v>359</v>
      </c>
      <c r="N23" s="253"/>
      <c r="O23" s="239"/>
      <c r="P23" s="250">
        <v>0</v>
      </c>
      <c r="Q23" s="252"/>
      <c r="R23" s="98"/>
      <c r="S23" s="221" t="s">
        <v>359</v>
      </c>
      <c r="T23" s="261"/>
      <c r="U23" s="222"/>
      <c r="V23" s="211">
        <v>0</v>
      </c>
      <c r="W23" s="211"/>
      <c r="X23" s="98"/>
      <c r="Y23" s="221" t="s">
        <v>359</v>
      </c>
      <c r="Z23" s="261"/>
      <c r="AA23" s="222"/>
      <c r="AB23" s="211"/>
      <c r="AC23" s="211"/>
      <c r="AD23" s="39"/>
    </row>
    <row r="24" spans="1:30" ht="15">
      <c r="A24" s="17" t="s">
        <v>39</v>
      </c>
      <c r="B24" s="265"/>
      <c r="C24" s="266"/>
      <c r="D24" s="267"/>
      <c r="E24" s="79"/>
      <c r="F24" s="98"/>
      <c r="G24" s="271" t="s">
        <v>514</v>
      </c>
      <c r="H24" s="284"/>
      <c r="I24" s="272"/>
      <c r="J24" s="250">
        <v>0.03</v>
      </c>
      <c r="K24" s="252"/>
      <c r="L24" s="98"/>
      <c r="M24" s="265"/>
      <c r="N24" s="266"/>
      <c r="O24" s="267"/>
      <c r="P24" s="250"/>
      <c r="Q24" s="252"/>
      <c r="R24" s="98"/>
      <c r="S24" s="243"/>
      <c r="T24" s="243"/>
      <c r="U24" s="243"/>
      <c r="V24" s="211"/>
      <c r="W24" s="211"/>
      <c r="X24" s="98"/>
      <c r="Y24" s="278" t="s">
        <v>468</v>
      </c>
      <c r="Z24" s="278"/>
      <c r="AA24" s="278"/>
      <c r="AB24" s="211">
        <v>0.25</v>
      </c>
      <c r="AC24" s="211"/>
      <c r="AD24" s="39"/>
    </row>
    <row r="25" spans="2:30" ht="29.25" customHeight="1">
      <c r="B25" s="236"/>
      <c r="C25" s="263"/>
      <c r="D25" s="237"/>
      <c r="E25" s="79"/>
      <c r="F25" s="98"/>
      <c r="G25" s="271" t="s">
        <v>515</v>
      </c>
      <c r="H25" s="284"/>
      <c r="I25" s="272"/>
      <c r="J25" s="250">
        <v>0.03</v>
      </c>
      <c r="K25" s="252"/>
      <c r="L25" s="98"/>
      <c r="M25" s="236"/>
      <c r="N25" s="263"/>
      <c r="O25" s="237"/>
      <c r="P25" s="250"/>
      <c r="Q25" s="252"/>
      <c r="R25" s="98"/>
      <c r="S25" s="230"/>
      <c r="T25" s="230"/>
      <c r="U25" s="230"/>
      <c r="V25" s="211"/>
      <c r="W25" s="211"/>
      <c r="X25" s="98"/>
      <c r="Y25" s="243"/>
      <c r="Z25" s="243"/>
      <c r="AA25" s="243"/>
      <c r="AB25" s="211"/>
      <c r="AC25" s="211"/>
      <c r="AD25" s="39"/>
    </row>
    <row r="26" spans="2:30" ht="30" customHeight="1">
      <c r="B26" s="236"/>
      <c r="C26" s="263"/>
      <c r="D26" s="237"/>
      <c r="E26" s="79"/>
      <c r="F26" s="98"/>
      <c r="G26" s="271" t="s">
        <v>516</v>
      </c>
      <c r="H26" s="284"/>
      <c r="I26" s="272"/>
      <c r="J26" s="250">
        <v>0.03</v>
      </c>
      <c r="K26" s="252"/>
      <c r="L26" s="98"/>
      <c r="M26" s="236"/>
      <c r="N26" s="263"/>
      <c r="O26" s="237"/>
      <c r="P26" s="250"/>
      <c r="Q26" s="252"/>
      <c r="R26" s="98"/>
      <c r="S26" s="230"/>
      <c r="T26" s="230"/>
      <c r="U26" s="230"/>
      <c r="V26" s="211"/>
      <c r="W26" s="211"/>
      <c r="X26" s="98"/>
      <c r="Y26" s="230"/>
      <c r="Z26" s="230"/>
      <c r="AA26" s="230"/>
      <c r="AB26" s="211"/>
      <c r="AC26" s="211"/>
      <c r="AD26" s="94"/>
    </row>
    <row r="27" ht="15">
      <c r="A27" s="16" t="s">
        <v>40</v>
      </c>
    </row>
    <row r="28" spans="21:24" ht="15">
      <c r="U28" s="41"/>
      <c r="V28" s="41"/>
      <c r="W28" s="41"/>
      <c r="X28" s="39"/>
    </row>
  </sheetData>
  <sheetProtection/>
  <mergeCells count="121">
    <mergeCell ref="S26:U26"/>
    <mergeCell ref="V26:W26"/>
    <mergeCell ref="M26:O26"/>
    <mergeCell ref="P26:Q26"/>
    <mergeCell ref="S22:U22"/>
    <mergeCell ref="V22:W22"/>
    <mergeCell ref="S23:U23"/>
    <mergeCell ref="V23:W23"/>
    <mergeCell ref="S24:U24"/>
    <mergeCell ref="V24:W24"/>
    <mergeCell ref="S25:U25"/>
    <mergeCell ref="V25:W25"/>
    <mergeCell ref="G26:I26"/>
    <mergeCell ref="J26:K26"/>
    <mergeCell ref="M22:O22"/>
    <mergeCell ref="P22:Q22"/>
    <mergeCell ref="M23:O23"/>
    <mergeCell ref="P23:Q23"/>
    <mergeCell ref="M24:O24"/>
    <mergeCell ref="P24:Q24"/>
    <mergeCell ref="M25:O25"/>
    <mergeCell ref="P25:Q25"/>
    <mergeCell ref="G23:I23"/>
    <mergeCell ref="J23:K23"/>
    <mergeCell ref="G24:I24"/>
    <mergeCell ref="J24:K24"/>
    <mergeCell ref="G25:I25"/>
    <mergeCell ref="J25:K25"/>
    <mergeCell ref="B25:D25"/>
    <mergeCell ref="B26:D26"/>
    <mergeCell ref="B17:E17"/>
    <mergeCell ref="B22:D22"/>
    <mergeCell ref="B23:D23"/>
    <mergeCell ref="G19:K19"/>
    <mergeCell ref="G17:K17"/>
    <mergeCell ref="G22:I22"/>
    <mergeCell ref="J22:K22"/>
    <mergeCell ref="B24:D24"/>
    <mergeCell ref="A1:AC1"/>
    <mergeCell ref="A2:AC2"/>
    <mergeCell ref="B15:D15"/>
    <mergeCell ref="B12:D12"/>
    <mergeCell ref="B13:D13"/>
    <mergeCell ref="B14:D14"/>
    <mergeCell ref="S10:U10"/>
    <mergeCell ref="V10:W10"/>
    <mergeCell ref="S11:U11"/>
    <mergeCell ref="V11:W11"/>
    <mergeCell ref="B4:E4"/>
    <mergeCell ref="B10:D10"/>
    <mergeCell ref="B11:D11"/>
    <mergeCell ref="M10:O10"/>
    <mergeCell ref="P10:Q10"/>
    <mergeCell ref="M11:O11"/>
    <mergeCell ref="P11:Q11"/>
    <mergeCell ref="G10:I10"/>
    <mergeCell ref="J10:K10"/>
    <mergeCell ref="G11:I11"/>
    <mergeCell ref="J11:K11"/>
    <mergeCell ref="M14:O14"/>
    <mergeCell ref="P14:Q14"/>
    <mergeCell ref="G15:I15"/>
    <mergeCell ref="J15:K15"/>
    <mergeCell ref="M15:O15"/>
    <mergeCell ref="P15:Q15"/>
    <mergeCell ref="G14:I14"/>
    <mergeCell ref="J14:K14"/>
    <mergeCell ref="M12:O12"/>
    <mergeCell ref="P12:Q12"/>
    <mergeCell ref="G12:I12"/>
    <mergeCell ref="J12:K12"/>
    <mergeCell ref="M13:O13"/>
    <mergeCell ref="P13:Q13"/>
    <mergeCell ref="G13:I13"/>
    <mergeCell ref="J13:K13"/>
    <mergeCell ref="S15:U15"/>
    <mergeCell ref="V15:W15"/>
    <mergeCell ref="Y10:AA10"/>
    <mergeCell ref="AB10:AC10"/>
    <mergeCell ref="Y11:AA11"/>
    <mergeCell ref="AB11:AC11"/>
    <mergeCell ref="S12:U12"/>
    <mergeCell ref="V12:W12"/>
    <mergeCell ref="S13:U13"/>
    <mergeCell ref="V13:W13"/>
    <mergeCell ref="M4:Q4"/>
    <mergeCell ref="G4:K4"/>
    <mergeCell ref="M19:Q19"/>
    <mergeCell ref="B19:E19"/>
    <mergeCell ref="Y14:AA14"/>
    <mergeCell ref="AB14:AC14"/>
    <mergeCell ref="Y15:AA15"/>
    <mergeCell ref="AB15:AC15"/>
    <mergeCell ref="Y12:AA12"/>
    <mergeCell ref="AB12:AC12"/>
    <mergeCell ref="Y4:AC4"/>
    <mergeCell ref="S4:W4"/>
    <mergeCell ref="S17:W17"/>
    <mergeCell ref="S19:W19"/>
    <mergeCell ref="Y24:AA24"/>
    <mergeCell ref="AB24:AC24"/>
    <mergeCell ref="Y13:AA13"/>
    <mergeCell ref="AB13:AC13"/>
    <mergeCell ref="S14:U14"/>
    <mergeCell ref="V14:W14"/>
    <mergeCell ref="Y26:AA26"/>
    <mergeCell ref="AB26:AC26"/>
    <mergeCell ref="B7:E7"/>
    <mergeCell ref="G7:K7"/>
    <mergeCell ref="M7:Q7"/>
    <mergeCell ref="S7:W7"/>
    <mergeCell ref="Y7:AC7"/>
    <mergeCell ref="M17:Q17"/>
    <mergeCell ref="Y25:AA25"/>
    <mergeCell ref="AB25:AC25"/>
    <mergeCell ref="Y19:AC19"/>
    <mergeCell ref="Y17:AC17"/>
    <mergeCell ref="Y22:AA22"/>
    <mergeCell ref="AB22:AC22"/>
    <mergeCell ref="Y23:AA23"/>
    <mergeCell ref="AB23:AC23"/>
  </mergeCells>
  <printOptions/>
  <pageMargins left="0.7" right="0.7" top="0.75" bottom="0.75" header="0.3" footer="0.3"/>
  <pageSetup horizontalDpi="600" verticalDpi="600" orientation="landscape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4"/>
  <sheetViews>
    <sheetView showGridLines="0" view="pageBreakPreview" zoomScale="60" zoomScalePageLayoutView="0" workbookViewId="0" topLeftCell="A1">
      <selection activeCell="T21" sqref="T21"/>
    </sheetView>
  </sheetViews>
  <sheetFormatPr defaultColWidth="9.140625" defaultRowHeight="15"/>
  <cols>
    <col min="1" max="1" width="7.28125" style="14" customWidth="1"/>
    <col min="2" max="2" width="16.57421875" style="14" customWidth="1"/>
    <col min="3" max="3" width="24.00390625" style="14" customWidth="1"/>
    <col min="4" max="4" width="13.00390625" style="14" customWidth="1"/>
    <col min="5" max="5" width="11.140625" style="14" customWidth="1"/>
    <col min="6" max="6" width="13.28125" style="14" customWidth="1"/>
    <col min="7" max="7" width="4.421875" style="14" customWidth="1"/>
    <col min="8" max="8" width="13.8515625" style="14" customWidth="1"/>
    <col min="9" max="9" width="9.8515625" style="14" customWidth="1"/>
    <col min="10" max="10" width="13.421875" style="14" customWidth="1"/>
    <col min="11" max="11" width="4.00390625" style="14" customWidth="1"/>
    <col min="12" max="12" width="13.28125" style="14" customWidth="1"/>
    <col min="13" max="13" width="11.00390625" style="14" customWidth="1"/>
    <col min="14" max="14" width="13.00390625" style="14" customWidth="1"/>
    <col min="15" max="15" width="5.8515625" style="14" customWidth="1"/>
    <col min="16" max="16" width="12.7109375" style="14" customWidth="1"/>
    <col min="17" max="17" width="10.8515625" style="14" customWidth="1"/>
    <col min="18" max="18" width="13.8515625" style="14" customWidth="1"/>
    <col min="19" max="16384" width="9.140625" style="14" customWidth="1"/>
  </cols>
  <sheetData>
    <row r="1" spans="1:14" s="50" customFormat="1" ht="15">
      <c r="A1" s="201" t="s">
        <v>805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</row>
    <row r="2" spans="1:14" s="50" customFormat="1" ht="15">
      <c r="A2" s="201" t="s">
        <v>806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</row>
    <row r="3" spans="2:5" ht="24.75" customHeight="1">
      <c r="B3" s="12"/>
      <c r="D3" s="90" t="s">
        <v>42</v>
      </c>
      <c r="E3" s="16"/>
    </row>
    <row r="4" ht="15" thickBot="1"/>
    <row r="5" spans="2:18" ht="18.75" thickBot="1">
      <c r="B5" s="15"/>
      <c r="D5" s="214" t="s">
        <v>442</v>
      </c>
      <c r="E5" s="215"/>
      <c r="F5" s="216"/>
      <c r="G5" s="113"/>
      <c r="H5" s="217" t="s">
        <v>506</v>
      </c>
      <c r="I5" s="218"/>
      <c r="J5" s="219"/>
      <c r="K5" s="98"/>
      <c r="L5" s="214" t="s">
        <v>517</v>
      </c>
      <c r="M5" s="215"/>
      <c r="N5" s="216"/>
      <c r="O5" s="113"/>
      <c r="P5" s="214" t="s">
        <v>848</v>
      </c>
      <c r="Q5" s="215"/>
      <c r="R5" s="216"/>
    </row>
    <row r="6" spans="2:15" ht="19.5" customHeight="1">
      <c r="B6" s="16" t="s">
        <v>804</v>
      </c>
      <c r="G6" s="98"/>
      <c r="K6" s="98"/>
      <c r="O6" s="98"/>
    </row>
    <row r="7" spans="1:18" ht="30">
      <c r="A7" s="21" t="s">
        <v>41</v>
      </c>
      <c r="B7" s="21" t="s">
        <v>32</v>
      </c>
      <c r="C7" s="21" t="s">
        <v>33</v>
      </c>
      <c r="D7" s="20" t="s">
        <v>34</v>
      </c>
      <c r="E7" s="20" t="s">
        <v>35</v>
      </c>
      <c r="F7" s="20" t="s">
        <v>36</v>
      </c>
      <c r="G7" s="102"/>
      <c r="H7" s="20" t="s">
        <v>34</v>
      </c>
      <c r="I7" s="20" t="s">
        <v>35</v>
      </c>
      <c r="J7" s="20" t="s">
        <v>36</v>
      </c>
      <c r="K7" s="98"/>
      <c r="L7" s="20" t="s">
        <v>34</v>
      </c>
      <c r="M7" s="20" t="s">
        <v>35</v>
      </c>
      <c r="N7" s="20" t="s">
        <v>36</v>
      </c>
      <c r="O7" s="98"/>
      <c r="P7" s="20" t="s">
        <v>34</v>
      </c>
      <c r="Q7" s="20" t="s">
        <v>35</v>
      </c>
      <c r="R7" s="20" t="s">
        <v>36</v>
      </c>
    </row>
    <row r="8" spans="1:18" ht="19.5" customHeight="1">
      <c r="A8" s="23">
        <v>1</v>
      </c>
      <c r="B8" s="14" t="s">
        <v>59</v>
      </c>
      <c r="C8" s="14" t="s">
        <v>60</v>
      </c>
      <c r="D8" s="18">
        <v>555.37</v>
      </c>
      <c r="E8" s="30">
        <v>0.4</v>
      </c>
      <c r="F8" s="18">
        <f>SUM(D8*0.6)</f>
        <v>333.222</v>
      </c>
      <c r="G8" s="98"/>
      <c r="H8" s="46">
        <v>611.91</v>
      </c>
      <c r="I8" s="47">
        <v>0.3</v>
      </c>
      <c r="J8" s="46">
        <v>428.34</v>
      </c>
      <c r="K8" s="98"/>
      <c r="L8" s="55">
        <v>550.37</v>
      </c>
      <c r="M8" s="78">
        <v>0.41</v>
      </c>
      <c r="N8" s="55">
        <v>324.72</v>
      </c>
      <c r="O8" s="98"/>
      <c r="P8" s="55">
        <v>555.37</v>
      </c>
      <c r="Q8" s="123">
        <v>0.2</v>
      </c>
      <c r="R8" s="55">
        <v>444.3</v>
      </c>
    </row>
    <row r="9" spans="1:18" ht="19.5" customHeight="1">
      <c r="A9" s="23">
        <v>2</v>
      </c>
      <c r="B9" s="14" t="s">
        <v>61</v>
      </c>
      <c r="C9" s="14" t="s">
        <v>62</v>
      </c>
      <c r="D9" s="18">
        <v>544.35</v>
      </c>
      <c r="E9" s="30">
        <v>0.4</v>
      </c>
      <c r="F9" s="18">
        <f aca="true" t="shared" si="0" ref="F9:F19">SUM(D9*0.6)</f>
        <v>326.61</v>
      </c>
      <c r="G9" s="98"/>
      <c r="H9" s="46">
        <v>769.87</v>
      </c>
      <c r="I9" s="47">
        <v>0.3</v>
      </c>
      <c r="J9" s="46">
        <v>538.91</v>
      </c>
      <c r="K9" s="98"/>
      <c r="L9" s="55">
        <v>539.35</v>
      </c>
      <c r="M9" s="78">
        <v>0.41</v>
      </c>
      <c r="N9" s="55">
        <v>318.22</v>
      </c>
      <c r="O9" s="98"/>
      <c r="P9" s="55">
        <v>544.35</v>
      </c>
      <c r="Q9" s="123">
        <v>0.2</v>
      </c>
      <c r="R9" s="55">
        <v>435.48</v>
      </c>
    </row>
    <row r="10" spans="1:18" ht="19.5" customHeight="1">
      <c r="A10" s="23">
        <v>3</v>
      </c>
      <c r="B10" s="14" t="s">
        <v>63</v>
      </c>
      <c r="C10" s="14" t="s">
        <v>64</v>
      </c>
      <c r="D10" s="18">
        <v>2650.61</v>
      </c>
      <c r="E10" s="30">
        <v>0.4</v>
      </c>
      <c r="F10" s="18">
        <f t="shared" si="0"/>
        <v>1590.366</v>
      </c>
      <c r="G10" s="98"/>
      <c r="H10" s="46">
        <v>2012.88</v>
      </c>
      <c r="I10" s="47">
        <v>0.3</v>
      </c>
      <c r="J10" s="46">
        <v>1409.02</v>
      </c>
      <c r="K10" s="98"/>
      <c r="L10" s="55">
        <v>2640.61</v>
      </c>
      <c r="M10" s="78">
        <v>0.41</v>
      </c>
      <c r="N10" s="55">
        <v>1557.96</v>
      </c>
      <c r="O10" s="98"/>
      <c r="P10" s="55">
        <v>2650.61</v>
      </c>
      <c r="Q10" s="123">
        <v>0.2</v>
      </c>
      <c r="R10" s="55">
        <v>2120.49</v>
      </c>
    </row>
    <row r="11" spans="1:18" ht="19.5" customHeight="1">
      <c r="A11" s="23">
        <v>4</v>
      </c>
      <c r="B11" s="14" t="s">
        <v>65</v>
      </c>
      <c r="C11" s="14" t="s">
        <v>66</v>
      </c>
      <c r="D11" s="18">
        <v>2911.44</v>
      </c>
      <c r="E11" s="30">
        <v>0.4</v>
      </c>
      <c r="F11" s="18">
        <f t="shared" si="0"/>
        <v>1746.864</v>
      </c>
      <c r="G11" s="98"/>
      <c r="H11" s="46">
        <v>2512.36</v>
      </c>
      <c r="I11" s="47">
        <v>0.3</v>
      </c>
      <c r="J11" s="46">
        <v>1758.65</v>
      </c>
      <c r="K11" s="98"/>
      <c r="L11" s="55">
        <v>2901.44</v>
      </c>
      <c r="M11" s="78">
        <v>0.41</v>
      </c>
      <c r="N11" s="55">
        <v>1711.85</v>
      </c>
      <c r="O11" s="98"/>
      <c r="P11" s="55">
        <v>2911.44</v>
      </c>
      <c r="Q11" s="123">
        <v>0.2</v>
      </c>
      <c r="R11" s="55">
        <v>2329.15</v>
      </c>
    </row>
    <row r="12" spans="1:18" ht="19.5" customHeight="1">
      <c r="A12" s="23">
        <v>5</v>
      </c>
      <c r="B12" s="14" t="s">
        <v>67</v>
      </c>
      <c r="C12" s="14" t="s">
        <v>68</v>
      </c>
      <c r="D12" s="18">
        <v>3137.99</v>
      </c>
      <c r="E12" s="30">
        <v>0.4</v>
      </c>
      <c r="F12" s="18">
        <f t="shared" si="0"/>
        <v>1882.7939999999999</v>
      </c>
      <c r="G12" s="98"/>
      <c r="H12" s="46">
        <v>4438.01</v>
      </c>
      <c r="I12" s="47">
        <v>0.3</v>
      </c>
      <c r="J12" s="46">
        <v>3106.61</v>
      </c>
      <c r="K12" s="98"/>
      <c r="L12" s="55">
        <v>3135</v>
      </c>
      <c r="M12" s="78">
        <v>0.41</v>
      </c>
      <c r="N12" s="55">
        <v>1849.65</v>
      </c>
      <c r="O12" s="98"/>
      <c r="P12" s="55">
        <v>3137.99</v>
      </c>
      <c r="Q12" s="123">
        <v>0.2</v>
      </c>
      <c r="R12" s="55">
        <v>2510.39</v>
      </c>
    </row>
    <row r="13" spans="1:18" ht="19.5" customHeight="1">
      <c r="A13" s="23">
        <v>6</v>
      </c>
      <c r="B13" s="14" t="s">
        <v>69</v>
      </c>
      <c r="C13" s="14" t="s">
        <v>70</v>
      </c>
      <c r="D13" s="18">
        <v>339.9</v>
      </c>
      <c r="E13" s="30">
        <v>0.4</v>
      </c>
      <c r="F13" s="18">
        <f t="shared" si="0"/>
        <v>203.93999999999997</v>
      </c>
      <c r="G13" s="98"/>
      <c r="H13" s="46">
        <v>290.37</v>
      </c>
      <c r="I13" s="47">
        <v>0.3</v>
      </c>
      <c r="J13" s="46">
        <v>203.27</v>
      </c>
      <c r="K13" s="98"/>
      <c r="L13" s="55">
        <v>338.9</v>
      </c>
      <c r="M13" s="78">
        <v>0.41</v>
      </c>
      <c r="N13" s="55">
        <v>199.95</v>
      </c>
      <c r="O13" s="98"/>
      <c r="P13" s="55">
        <v>339.9</v>
      </c>
      <c r="Q13" s="123">
        <v>0.2</v>
      </c>
      <c r="R13" s="55">
        <v>271.92</v>
      </c>
    </row>
    <row r="14" spans="1:18" ht="19.5" customHeight="1">
      <c r="A14" s="23">
        <v>7</v>
      </c>
      <c r="B14" s="14" t="s">
        <v>71</v>
      </c>
      <c r="C14" s="14" t="s">
        <v>72</v>
      </c>
      <c r="D14" s="18">
        <v>621.41</v>
      </c>
      <c r="E14" s="30">
        <v>0.4</v>
      </c>
      <c r="F14" s="18">
        <f t="shared" si="0"/>
        <v>372.84599999999995</v>
      </c>
      <c r="G14" s="98"/>
      <c r="H14" s="46">
        <v>878.84</v>
      </c>
      <c r="I14" s="47">
        <v>0.3</v>
      </c>
      <c r="J14" s="46">
        <v>615.19</v>
      </c>
      <c r="K14" s="98"/>
      <c r="L14" s="55">
        <v>616.46</v>
      </c>
      <c r="M14" s="78">
        <v>0.41</v>
      </c>
      <c r="N14" s="55">
        <v>363.71</v>
      </c>
      <c r="O14" s="98"/>
      <c r="P14" s="55">
        <v>621.41</v>
      </c>
      <c r="Q14" s="123">
        <v>0.2</v>
      </c>
      <c r="R14" s="55">
        <v>497.13</v>
      </c>
    </row>
    <row r="15" spans="1:18" ht="19.5" customHeight="1">
      <c r="A15" s="23">
        <v>8</v>
      </c>
      <c r="B15" s="14" t="s">
        <v>73</v>
      </c>
      <c r="C15" s="14" t="s">
        <v>74</v>
      </c>
      <c r="D15" s="18">
        <v>1352.47</v>
      </c>
      <c r="E15" s="30">
        <v>0.4</v>
      </c>
      <c r="F15" s="18">
        <f t="shared" si="0"/>
        <v>811.482</v>
      </c>
      <c r="G15" s="98"/>
      <c r="H15" s="46">
        <v>1912.77</v>
      </c>
      <c r="I15" s="47">
        <v>0.3</v>
      </c>
      <c r="J15" s="46">
        <v>1338.94</v>
      </c>
      <c r="K15" s="98"/>
      <c r="L15" s="55">
        <v>1350</v>
      </c>
      <c r="M15" s="78">
        <v>0.41</v>
      </c>
      <c r="N15" s="55">
        <v>796.5</v>
      </c>
      <c r="O15" s="98"/>
      <c r="P15" s="55">
        <v>1352.47</v>
      </c>
      <c r="Q15" s="123">
        <v>0.2</v>
      </c>
      <c r="R15" s="55">
        <v>1081.98</v>
      </c>
    </row>
    <row r="16" spans="1:18" ht="19.5" customHeight="1">
      <c r="A16" s="23">
        <v>9</v>
      </c>
      <c r="B16" s="14" t="s">
        <v>75</v>
      </c>
      <c r="C16" s="14" t="s">
        <v>76</v>
      </c>
      <c r="D16" s="18">
        <v>201.74</v>
      </c>
      <c r="E16" s="30">
        <v>0.4</v>
      </c>
      <c r="F16" s="18">
        <f t="shared" si="0"/>
        <v>121.044</v>
      </c>
      <c r="G16" s="98"/>
      <c r="H16" s="46">
        <v>183.02</v>
      </c>
      <c r="I16" s="47">
        <v>0.3</v>
      </c>
      <c r="J16" s="46">
        <v>128.12</v>
      </c>
      <c r="K16" s="98"/>
      <c r="L16" s="55">
        <v>201.24</v>
      </c>
      <c r="M16" s="78">
        <v>0.41</v>
      </c>
      <c r="N16" s="55">
        <v>118.76</v>
      </c>
      <c r="O16" s="98"/>
      <c r="P16" s="55">
        <v>201.74</v>
      </c>
      <c r="Q16" s="123">
        <v>0.2</v>
      </c>
      <c r="R16" s="55">
        <v>161.39</v>
      </c>
    </row>
    <row r="17" spans="1:18" ht="19.5" customHeight="1">
      <c r="A17" s="23">
        <v>10</v>
      </c>
      <c r="B17" s="14" t="s">
        <v>77</v>
      </c>
      <c r="C17" s="14" t="s">
        <v>78</v>
      </c>
      <c r="D17" s="18">
        <v>134.25</v>
      </c>
      <c r="E17" s="30">
        <v>0.4</v>
      </c>
      <c r="F17" s="18">
        <f t="shared" si="0"/>
        <v>80.55</v>
      </c>
      <c r="G17" s="98"/>
      <c r="H17" s="46">
        <v>219.15</v>
      </c>
      <c r="I17" s="47">
        <v>0.3</v>
      </c>
      <c r="J17" s="46">
        <v>153.41</v>
      </c>
      <c r="K17" s="98"/>
      <c r="L17" s="55">
        <v>133.75</v>
      </c>
      <c r="M17" s="78">
        <v>0.41</v>
      </c>
      <c r="N17" s="55">
        <v>78.91</v>
      </c>
      <c r="O17" s="98"/>
      <c r="P17" s="55">
        <v>134.25</v>
      </c>
      <c r="Q17" s="123">
        <v>0.2</v>
      </c>
      <c r="R17" s="55">
        <v>107.4</v>
      </c>
    </row>
    <row r="18" spans="1:18" ht="19.5" customHeight="1">
      <c r="A18" s="23">
        <v>11</v>
      </c>
      <c r="B18" s="14" t="s">
        <v>79</v>
      </c>
      <c r="C18" s="14" t="s">
        <v>80</v>
      </c>
      <c r="D18" s="18">
        <v>1.41</v>
      </c>
      <c r="E18" s="30">
        <v>0.4</v>
      </c>
      <c r="F18" s="18">
        <f t="shared" si="0"/>
        <v>0.846</v>
      </c>
      <c r="G18" s="98"/>
      <c r="H18" s="46">
        <v>1.63</v>
      </c>
      <c r="I18" s="47">
        <v>0.3</v>
      </c>
      <c r="J18" s="46">
        <v>1.14</v>
      </c>
      <c r="K18" s="98"/>
      <c r="L18" s="55">
        <v>1.39</v>
      </c>
      <c r="M18" s="78">
        <v>0.41</v>
      </c>
      <c r="N18" s="55">
        <v>0.82</v>
      </c>
      <c r="O18" s="98"/>
      <c r="P18" s="55">
        <v>1.41</v>
      </c>
      <c r="Q18" s="123">
        <v>0.2</v>
      </c>
      <c r="R18" s="55">
        <v>1.13</v>
      </c>
    </row>
    <row r="19" spans="1:18" ht="19.5" customHeight="1">
      <c r="A19" s="23">
        <v>12</v>
      </c>
      <c r="B19" s="14" t="s">
        <v>81</v>
      </c>
      <c r="C19" s="14" t="s">
        <v>82</v>
      </c>
      <c r="D19" s="18">
        <v>270.5</v>
      </c>
      <c r="E19" s="30">
        <v>0.4</v>
      </c>
      <c r="F19" s="18">
        <f t="shared" si="0"/>
        <v>162.29999999999998</v>
      </c>
      <c r="G19" s="98"/>
      <c r="H19" s="46">
        <v>326</v>
      </c>
      <c r="I19" s="47">
        <v>0.3</v>
      </c>
      <c r="J19" s="46">
        <v>228.2</v>
      </c>
      <c r="K19" s="98"/>
      <c r="L19" s="55">
        <v>270</v>
      </c>
      <c r="M19" s="78">
        <v>0.41</v>
      </c>
      <c r="N19" s="55">
        <v>159.3</v>
      </c>
      <c r="O19" s="98"/>
      <c r="P19" s="55">
        <v>270.5</v>
      </c>
      <c r="Q19" s="123">
        <v>0.2</v>
      </c>
      <c r="R19" s="55">
        <v>216.4</v>
      </c>
    </row>
    <row r="20" spans="7:15" ht="14.25">
      <c r="G20" s="98"/>
      <c r="K20" s="98"/>
      <c r="O20" s="98"/>
    </row>
    <row r="21" spans="2:15" ht="15">
      <c r="B21" s="16"/>
      <c r="C21" s="16" t="s">
        <v>807</v>
      </c>
      <c r="G21" s="98"/>
      <c r="K21" s="98"/>
      <c r="O21" s="98"/>
    </row>
    <row r="22" spans="3:18" ht="30" customHeight="1">
      <c r="C22" s="220" t="s">
        <v>37</v>
      </c>
      <c r="D22" s="220"/>
      <c r="E22" s="212" t="s">
        <v>38</v>
      </c>
      <c r="F22" s="212"/>
      <c r="G22" s="98"/>
      <c r="H22" s="212" t="s">
        <v>38</v>
      </c>
      <c r="I22" s="212"/>
      <c r="J22" s="212"/>
      <c r="K22" s="98"/>
      <c r="L22" s="212" t="s">
        <v>38</v>
      </c>
      <c r="M22" s="212"/>
      <c r="N22" s="212"/>
      <c r="O22" s="98"/>
      <c r="P22" s="212" t="s">
        <v>38</v>
      </c>
      <c r="Q22" s="212"/>
      <c r="R22" s="212"/>
    </row>
    <row r="23" spans="3:18" ht="75.75" customHeight="1">
      <c r="C23" s="221" t="s">
        <v>360</v>
      </c>
      <c r="D23" s="222"/>
      <c r="E23" s="211">
        <v>0.4</v>
      </c>
      <c r="F23" s="211"/>
      <c r="G23" s="98"/>
      <c r="H23" s="213" t="s">
        <v>507</v>
      </c>
      <c r="I23" s="213"/>
      <c r="J23" s="213"/>
      <c r="K23" s="98"/>
      <c r="L23" s="211">
        <v>0.41</v>
      </c>
      <c r="M23" s="211"/>
      <c r="N23" s="211"/>
      <c r="O23" s="98"/>
      <c r="P23" s="211">
        <v>0.2</v>
      </c>
      <c r="Q23" s="211"/>
      <c r="R23" s="211"/>
    </row>
    <row r="24" ht="24.75" customHeight="1">
      <c r="B24" s="16" t="s">
        <v>40</v>
      </c>
    </row>
  </sheetData>
  <sheetProtection/>
  <mergeCells count="16">
    <mergeCell ref="A1:N1"/>
    <mergeCell ref="A2:N2"/>
    <mergeCell ref="L5:N5"/>
    <mergeCell ref="L22:N22"/>
    <mergeCell ref="L23:N23"/>
    <mergeCell ref="H5:J5"/>
    <mergeCell ref="D5:F5"/>
    <mergeCell ref="C22:D22"/>
    <mergeCell ref="E22:F22"/>
    <mergeCell ref="C23:D23"/>
    <mergeCell ref="E23:F23"/>
    <mergeCell ref="H22:J22"/>
    <mergeCell ref="H23:J23"/>
    <mergeCell ref="P5:R5"/>
    <mergeCell ref="P22:R22"/>
    <mergeCell ref="P23:R23"/>
  </mergeCells>
  <printOptions/>
  <pageMargins left="0.7" right="0.7" top="0.75" bottom="0.75" header="0.3" footer="0.3"/>
  <pageSetup horizontalDpi="600" verticalDpi="600" orientation="landscape" scale="46" r:id="rId1"/>
  <colBreaks count="1" manualBreakCount="1">
    <brk id="18" max="2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showGridLines="0" view="pageBreakPreview" zoomScale="60" zoomScalePageLayoutView="0" workbookViewId="0" topLeftCell="A1">
      <selection activeCell="J24" sqref="J24"/>
    </sheetView>
  </sheetViews>
  <sheetFormatPr defaultColWidth="9.140625" defaultRowHeight="15"/>
  <cols>
    <col min="1" max="1" width="9.140625" style="14" customWidth="1"/>
    <col min="2" max="2" width="18.28125" style="14" customWidth="1"/>
    <col min="3" max="3" width="24.7109375" style="14" customWidth="1"/>
    <col min="4" max="4" width="15.57421875" style="14" customWidth="1"/>
    <col min="5" max="6" width="16.421875" style="14" customWidth="1"/>
    <col min="7" max="16384" width="9.140625" style="14" customWidth="1"/>
  </cols>
  <sheetData>
    <row r="1" spans="1:14" s="50" customFormat="1" ht="15">
      <c r="A1" s="201" t="s">
        <v>805</v>
      </c>
      <c r="B1" s="201"/>
      <c r="C1" s="201"/>
      <c r="D1" s="201"/>
      <c r="E1" s="201"/>
      <c r="F1" s="201"/>
      <c r="G1" s="201"/>
      <c r="H1" s="201"/>
      <c r="I1" s="89"/>
      <c r="J1" s="89"/>
      <c r="K1" s="89"/>
      <c r="L1" s="89"/>
      <c r="M1" s="89"/>
      <c r="N1" s="89"/>
    </row>
    <row r="2" spans="1:14" s="50" customFormat="1" ht="15">
      <c r="A2" s="201" t="s">
        <v>806</v>
      </c>
      <c r="B2" s="201"/>
      <c r="C2" s="201"/>
      <c r="D2" s="201"/>
      <c r="E2" s="201"/>
      <c r="F2" s="201"/>
      <c r="G2" s="201"/>
      <c r="H2" s="201"/>
      <c r="I2" s="89"/>
      <c r="J2" s="89"/>
      <c r="K2" s="89"/>
      <c r="L2" s="89"/>
      <c r="M2" s="89"/>
      <c r="N2" s="89"/>
    </row>
    <row r="3" spans="1:8" ht="24.75" customHeight="1">
      <c r="A3" s="223" t="s">
        <v>43</v>
      </c>
      <c r="B3" s="223"/>
      <c r="C3" s="223"/>
      <c r="D3" s="223"/>
      <c r="E3" s="223"/>
      <c r="F3" s="223"/>
      <c r="G3" s="223"/>
      <c r="H3" s="223"/>
    </row>
    <row r="4" ht="15" thickBot="1"/>
    <row r="5" spans="2:6" ht="24.75" customHeight="1" thickBot="1">
      <c r="B5" s="15"/>
      <c r="D5" s="214" t="s">
        <v>476</v>
      </c>
      <c r="E5" s="215"/>
      <c r="F5" s="216"/>
    </row>
    <row r="6" spans="2:10" ht="15" customHeight="1">
      <c r="B6" s="15"/>
      <c r="C6" s="76"/>
      <c r="D6" s="76"/>
      <c r="E6" s="76"/>
      <c r="H6" s="110"/>
      <c r="I6" s="110"/>
      <c r="J6" s="110"/>
    </row>
    <row r="7" ht="19.5" customHeight="1">
      <c r="B7" s="16" t="s">
        <v>804</v>
      </c>
    </row>
    <row r="8" spans="1:7" ht="30">
      <c r="A8" s="21" t="s">
        <v>41</v>
      </c>
      <c r="B8" s="21" t="s">
        <v>32</v>
      </c>
      <c r="C8" s="21" t="s">
        <v>33</v>
      </c>
      <c r="D8" s="20" t="s">
        <v>34</v>
      </c>
      <c r="E8" s="21" t="s">
        <v>35</v>
      </c>
      <c r="F8" s="20" t="s">
        <v>36</v>
      </c>
      <c r="G8" s="16"/>
    </row>
    <row r="9" spans="1:6" ht="19.5" customHeight="1">
      <c r="A9" s="23">
        <v>1</v>
      </c>
      <c r="B9" s="14" t="s">
        <v>83</v>
      </c>
      <c r="C9" s="14" t="s">
        <v>84</v>
      </c>
      <c r="D9" s="18">
        <v>2030</v>
      </c>
      <c r="E9" s="18">
        <f>D9*0.02</f>
        <v>40.6</v>
      </c>
      <c r="F9" s="18">
        <f>D9-E9</f>
        <v>1989.4</v>
      </c>
    </row>
    <row r="10" spans="1:6" ht="19.5" customHeight="1">
      <c r="A10" s="23">
        <v>2</v>
      </c>
      <c r="B10" s="14" t="s">
        <v>85</v>
      </c>
      <c r="C10" s="14" t="s">
        <v>86</v>
      </c>
      <c r="D10" s="18">
        <v>289</v>
      </c>
      <c r="E10" s="18">
        <f aca="true" t="shared" si="0" ref="E10:E20">D10*0.02</f>
        <v>5.78</v>
      </c>
      <c r="F10" s="18">
        <f aca="true" t="shared" si="1" ref="F10:F20">D10-E10</f>
        <v>283.22</v>
      </c>
    </row>
    <row r="11" spans="1:6" ht="19.5" customHeight="1">
      <c r="A11" s="23">
        <v>3</v>
      </c>
      <c r="B11" s="14" t="s">
        <v>87</v>
      </c>
      <c r="C11" s="14" t="s">
        <v>88</v>
      </c>
      <c r="D11" s="18">
        <v>571.58</v>
      </c>
      <c r="E11" s="18">
        <f t="shared" si="0"/>
        <v>11.431600000000001</v>
      </c>
      <c r="F11" s="18">
        <f t="shared" si="1"/>
        <v>560.1484</v>
      </c>
    </row>
    <row r="12" spans="1:6" ht="19.5" customHeight="1">
      <c r="A12" s="23">
        <v>4</v>
      </c>
      <c r="B12" s="14" t="s">
        <v>89</v>
      </c>
      <c r="C12" s="14" t="s">
        <v>90</v>
      </c>
      <c r="D12" s="18">
        <v>2965</v>
      </c>
      <c r="E12" s="18">
        <f t="shared" si="0"/>
        <v>59.300000000000004</v>
      </c>
      <c r="F12" s="18">
        <f t="shared" si="1"/>
        <v>2905.7</v>
      </c>
    </row>
    <row r="13" spans="1:6" ht="19.5" customHeight="1">
      <c r="A13" s="23">
        <v>5</v>
      </c>
      <c r="B13" s="14" t="s">
        <v>91</v>
      </c>
      <c r="C13" s="14" t="s">
        <v>92</v>
      </c>
      <c r="D13" s="18">
        <v>740</v>
      </c>
      <c r="E13" s="18">
        <f t="shared" si="0"/>
        <v>14.8</v>
      </c>
      <c r="F13" s="18">
        <f t="shared" si="1"/>
        <v>725.2</v>
      </c>
    </row>
    <row r="14" spans="1:6" ht="19.5" customHeight="1">
      <c r="A14" s="23">
        <v>6</v>
      </c>
      <c r="B14" s="14" t="s">
        <v>93</v>
      </c>
      <c r="C14" s="14" t="s">
        <v>94</v>
      </c>
      <c r="D14" s="18">
        <v>275</v>
      </c>
      <c r="E14" s="18">
        <f t="shared" si="0"/>
        <v>5.5</v>
      </c>
      <c r="F14" s="18">
        <f t="shared" si="1"/>
        <v>269.5</v>
      </c>
    </row>
    <row r="15" spans="1:6" ht="19.5" customHeight="1">
      <c r="A15" s="23">
        <v>7</v>
      </c>
      <c r="B15" s="14" t="s">
        <v>95</v>
      </c>
      <c r="C15" s="14" t="s">
        <v>96</v>
      </c>
      <c r="D15" s="18">
        <v>274.07</v>
      </c>
      <c r="E15" s="18">
        <f t="shared" si="0"/>
        <v>5.4814</v>
      </c>
      <c r="F15" s="18">
        <f t="shared" si="1"/>
        <v>268.5886</v>
      </c>
    </row>
    <row r="16" spans="1:6" ht="19.5" customHeight="1">
      <c r="A16" s="23">
        <v>8</v>
      </c>
      <c r="B16" s="14" t="s">
        <v>97</v>
      </c>
      <c r="C16" s="14" t="s">
        <v>98</v>
      </c>
      <c r="D16" s="18">
        <v>3800</v>
      </c>
      <c r="E16" s="18">
        <f t="shared" si="0"/>
        <v>76</v>
      </c>
      <c r="F16" s="18">
        <f t="shared" si="1"/>
        <v>3724</v>
      </c>
    </row>
    <row r="17" spans="1:6" ht="19.5" customHeight="1">
      <c r="A17" s="23">
        <v>9</v>
      </c>
      <c r="B17" s="14" t="s">
        <v>99</v>
      </c>
      <c r="C17" s="14" t="s">
        <v>100</v>
      </c>
      <c r="D17" s="18">
        <v>1405</v>
      </c>
      <c r="E17" s="18">
        <f t="shared" si="0"/>
        <v>28.1</v>
      </c>
      <c r="F17" s="18">
        <f t="shared" si="1"/>
        <v>1376.9</v>
      </c>
    </row>
    <row r="18" spans="1:6" ht="19.5" customHeight="1">
      <c r="A18" s="23">
        <v>10</v>
      </c>
      <c r="B18" s="14" t="s">
        <v>101</v>
      </c>
      <c r="C18" s="14" t="s">
        <v>102</v>
      </c>
      <c r="D18" s="18">
        <v>1940</v>
      </c>
      <c r="E18" s="18">
        <f t="shared" si="0"/>
        <v>38.800000000000004</v>
      </c>
      <c r="F18" s="18">
        <f t="shared" si="1"/>
        <v>1901.2</v>
      </c>
    </row>
    <row r="19" spans="1:6" ht="19.5" customHeight="1">
      <c r="A19" s="23">
        <v>11</v>
      </c>
      <c r="B19" s="14" t="s">
        <v>103</v>
      </c>
      <c r="C19" s="14" t="s">
        <v>104</v>
      </c>
      <c r="D19" s="18">
        <v>1275</v>
      </c>
      <c r="E19" s="18">
        <f t="shared" si="0"/>
        <v>25.5</v>
      </c>
      <c r="F19" s="18">
        <f t="shared" si="1"/>
        <v>1249.5</v>
      </c>
    </row>
    <row r="20" spans="1:6" ht="19.5" customHeight="1">
      <c r="A20" s="23">
        <v>12</v>
      </c>
      <c r="B20" s="14" t="s">
        <v>105</v>
      </c>
      <c r="C20" s="14" t="s">
        <v>106</v>
      </c>
      <c r="D20" s="95">
        <v>3540</v>
      </c>
      <c r="E20" s="95">
        <f t="shared" si="0"/>
        <v>70.8</v>
      </c>
      <c r="F20" s="95">
        <f t="shared" si="1"/>
        <v>3469.2</v>
      </c>
    </row>
    <row r="21" spans="1:6" ht="19.5" customHeight="1">
      <c r="A21" s="23"/>
      <c r="D21" s="96"/>
      <c r="E21" s="96"/>
      <c r="F21" s="96"/>
    </row>
    <row r="22" spans="1:6" ht="19.5" customHeight="1">
      <c r="A22" s="23"/>
      <c r="C22" s="16" t="s">
        <v>807</v>
      </c>
      <c r="D22" s="38"/>
      <c r="E22" s="38"/>
      <c r="F22" s="38"/>
    </row>
    <row r="23" spans="3:6" ht="30" customHeight="1">
      <c r="C23" s="220" t="s">
        <v>37</v>
      </c>
      <c r="D23" s="220"/>
      <c r="E23" s="220" t="s">
        <v>38</v>
      </c>
      <c r="F23" s="220"/>
    </row>
    <row r="24" spans="3:6" ht="67.5" customHeight="1">
      <c r="C24" s="221" t="s">
        <v>341</v>
      </c>
      <c r="D24" s="222"/>
      <c r="E24" s="211">
        <v>0.02</v>
      </c>
      <c r="F24" s="211"/>
    </row>
    <row r="25" ht="24.75" customHeight="1">
      <c r="A25" s="16" t="s">
        <v>40</v>
      </c>
    </row>
  </sheetData>
  <sheetProtection/>
  <mergeCells count="8">
    <mergeCell ref="C24:D24"/>
    <mergeCell ref="E24:F24"/>
    <mergeCell ref="A1:H1"/>
    <mergeCell ref="A2:H2"/>
    <mergeCell ref="A3:H3"/>
    <mergeCell ref="D5:F5"/>
    <mergeCell ref="C23:D23"/>
    <mergeCell ref="E23:F23"/>
  </mergeCells>
  <printOptions/>
  <pageMargins left="0.7" right="0.7" top="0.75" bottom="0.75" header="0.3" footer="0.3"/>
  <pageSetup horizontalDpi="600" verticalDpi="600" orientation="landscape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5"/>
  <sheetViews>
    <sheetView showGridLines="0" view="pageBreakPreview" zoomScale="60" zoomScalePageLayoutView="0" workbookViewId="0" topLeftCell="A1">
      <selection activeCell="G33" sqref="G33"/>
    </sheetView>
  </sheetViews>
  <sheetFormatPr defaultColWidth="9.140625" defaultRowHeight="15"/>
  <cols>
    <col min="1" max="1" width="9.140625" style="14" customWidth="1"/>
    <col min="2" max="2" width="18.28125" style="14" customWidth="1"/>
    <col min="3" max="3" width="24.7109375" style="14" customWidth="1"/>
    <col min="4" max="4" width="17.140625" style="14" customWidth="1"/>
    <col min="5" max="5" width="12.57421875" style="14" customWidth="1"/>
    <col min="6" max="6" width="13.7109375" style="14" customWidth="1"/>
    <col min="7" max="7" width="4.00390625" style="14" customWidth="1"/>
    <col min="8" max="8" width="13.28125" style="14" customWidth="1"/>
    <col min="9" max="9" width="9.7109375" style="14" customWidth="1"/>
    <col min="10" max="10" width="13.140625" style="14" customWidth="1"/>
    <col min="11" max="11" width="3.8515625" style="14" customWidth="1"/>
    <col min="12" max="12" width="13.8515625" style="14" customWidth="1"/>
    <col min="13" max="13" width="10.57421875" style="14" customWidth="1"/>
    <col min="14" max="14" width="13.28125" style="14" customWidth="1"/>
    <col min="15" max="15" width="3.7109375" style="14" customWidth="1"/>
    <col min="16" max="16" width="13.7109375" style="14" customWidth="1"/>
    <col min="17" max="17" width="10.00390625" style="14" customWidth="1"/>
    <col min="18" max="18" width="13.00390625" style="14" customWidth="1"/>
    <col min="19" max="16384" width="9.140625" style="14" customWidth="1"/>
  </cols>
  <sheetData>
    <row r="1" spans="1:18" s="50" customFormat="1" ht="15">
      <c r="A1" s="201" t="s">
        <v>805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</row>
    <row r="2" spans="1:18" s="50" customFormat="1" ht="15">
      <c r="A2" s="201" t="s">
        <v>806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</row>
    <row r="3" spans="4:6" ht="18">
      <c r="D3" s="223" t="s">
        <v>44</v>
      </c>
      <c r="E3" s="223"/>
      <c r="F3" s="223"/>
    </row>
    <row r="4" ht="15" thickBot="1"/>
    <row r="5" spans="2:18" ht="36" customHeight="1" thickBot="1">
      <c r="B5" s="12"/>
      <c r="C5" s="97"/>
      <c r="D5" s="227" t="s">
        <v>452</v>
      </c>
      <c r="E5" s="228"/>
      <c r="F5" s="229"/>
      <c r="G5" s="98"/>
      <c r="H5" s="231" t="s">
        <v>481</v>
      </c>
      <c r="I5" s="232"/>
      <c r="J5" s="233"/>
      <c r="K5" s="98"/>
      <c r="L5" s="224" t="s">
        <v>485</v>
      </c>
      <c r="M5" s="225"/>
      <c r="N5" s="226"/>
      <c r="O5" s="98"/>
      <c r="P5" s="214" t="s">
        <v>503</v>
      </c>
      <c r="Q5" s="215"/>
      <c r="R5" s="216"/>
    </row>
    <row r="6" spans="2:15" ht="19.5" customHeight="1">
      <c r="B6" s="16" t="s">
        <v>804</v>
      </c>
      <c r="G6" s="98"/>
      <c r="K6" s="98"/>
      <c r="O6" s="98"/>
    </row>
    <row r="7" spans="1:18" ht="30">
      <c r="A7" s="21" t="s">
        <v>41</v>
      </c>
      <c r="B7" s="21" t="s">
        <v>32</v>
      </c>
      <c r="C7" s="21" t="s">
        <v>33</v>
      </c>
      <c r="D7" s="20" t="s">
        <v>34</v>
      </c>
      <c r="E7" s="20" t="s">
        <v>35</v>
      </c>
      <c r="F7" s="20" t="s">
        <v>36</v>
      </c>
      <c r="G7" s="102"/>
      <c r="H7" s="20" t="s">
        <v>34</v>
      </c>
      <c r="I7" s="20" t="s">
        <v>35</v>
      </c>
      <c r="J7" s="20" t="s">
        <v>36</v>
      </c>
      <c r="K7" s="98"/>
      <c r="L7" s="20" t="s">
        <v>34</v>
      </c>
      <c r="M7" s="20" t="s">
        <v>35</v>
      </c>
      <c r="N7" s="20" t="s">
        <v>36</v>
      </c>
      <c r="O7" s="98"/>
      <c r="P7" s="20" t="s">
        <v>34</v>
      </c>
      <c r="Q7" s="20" t="s">
        <v>35</v>
      </c>
      <c r="R7" s="20" t="s">
        <v>36</v>
      </c>
    </row>
    <row r="8" spans="1:18" ht="19.5" customHeight="1">
      <c r="A8" s="23">
        <v>1</v>
      </c>
      <c r="B8" s="14" t="s">
        <v>107</v>
      </c>
      <c r="C8" s="14" t="s">
        <v>108</v>
      </c>
      <c r="D8" s="18">
        <v>554.15</v>
      </c>
      <c r="E8" s="30">
        <v>0.15</v>
      </c>
      <c r="F8" s="18">
        <v>637.27</v>
      </c>
      <c r="G8" s="98"/>
      <c r="H8" s="18">
        <v>783.71</v>
      </c>
      <c r="I8" s="42">
        <v>0.1</v>
      </c>
      <c r="J8" s="18">
        <v>705.34</v>
      </c>
      <c r="K8" s="98"/>
      <c r="L8" s="18">
        <v>791.47</v>
      </c>
      <c r="M8" s="42">
        <v>0.05</v>
      </c>
      <c r="N8" s="18">
        <v>753.78</v>
      </c>
      <c r="O8" s="98"/>
      <c r="P8" s="18">
        <v>792.43</v>
      </c>
      <c r="Q8" s="42">
        <v>0.2</v>
      </c>
      <c r="R8" s="18">
        <f>P8-(P8*Q8)</f>
        <v>633.944</v>
      </c>
    </row>
    <row r="9" spans="1:18" ht="19.5" customHeight="1">
      <c r="A9" s="23">
        <v>2</v>
      </c>
      <c r="B9" s="14" t="s">
        <v>109</v>
      </c>
      <c r="C9" s="14" t="s">
        <v>110</v>
      </c>
      <c r="D9" s="18">
        <v>1187.22</v>
      </c>
      <c r="E9" s="30">
        <v>0.15</v>
      </c>
      <c r="F9" s="18">
        <v>1365.3</v>
      </c>
      <c r="G9" s="98"/>
      <c r="H9" s="18">
        <v>1599.08</v>
      </c>
      <c r="I9" s="42">
        <v>0.1</v>
      </c>
      <c r="J9" s="18">
        <v>1439.17</v>
      </c>
      <c r="K9" s="98"/>
      <c r="L9" s="18">
        <v>1695.66</v>
      </c>
      <c r="M9" s="42">
        <v>0.05</v>
      </c>
      <c r="N9" s="18">
        <v>1614.91</v>
      </c>
      <c r="O9" s="98"/>
      <c r="P9" s="18">
        <v>1697.72</v>
      </c>
      <c r="Q9" s="42">
        <v>0.2</v>
      </c>
      <c r="R9" s="18">
        <f aca="true" t="shared" si="0" ref="R9:R19">P9-(P9*Q9)</f>
        <v>1358.176</v>
      </c>
    </row>
    <row r="10" spans="1:18" ht="19.5" customHeight="1">
      <c r="A10" s="23">
        <v>3</v>
      </c>
      <c r="B10" s="14" t="s">
        <v>111</v>
      </c>
      <c r="C10" s="14" t="s">
        <v>112</v>
      </c>
      <c r="D10" s="18">
        <v>1111.51</v>
      </c>
      <c r="E10" s="30">
        <v>0.15</v>
      </c>
      <c r="F10" s="18">
        <v>1278.23</v>
      </c>
      <c r="G10" s="98"/>
      <c r="H10" s="18">
        <v>1497.11</v>
      </c>
      <c r="I10" s="42">
        <v>0.1</v>
      </c>
      <c r="J10" s="18">
        <v>1347.4</v>
      </c>
      <c r="K10" s="98"/>
      <c r="L10" s="18">
        <v>2050.06</v>
      </c>
      <c r="M10" s="42">
        <v>0.26</v>
      </c>
      <c r="N10" s="18">
        <v>1511.93</v>
      </c>
      <c r="O10" s="98"/>
      <c r="P10" s="18">
        <v>1589.46</v>
      </c>
      <c r="Q10" s="42">
        <v>0.2</v>
      </c>
      <c r="R10" s="18">
        <f t="shared" si="0"/>
        <v>1271.568</v>
      </c>
    </row>
    <row r="11" spans="1:18" ht="19.5" customHeight="1">
      <c r="A11" s="23">
        <v>4</v>
      </c>
      <c r="B11" s="14" t="s">
        <v>113</v>
      </c>
      <c r="C11" s="14" t="s">
        <v>114</v>
      </c>
      <c r="D11" s="18">
        <v>1389.02</v>
      </c>
      <c r="E11" s="30">
        <v>0.15</v>
      </c>
      <c r="F11" s="18">
        <v>1597.37</v>
      </c>
      <c r="G11" s="98"/>
      <c r="H11" s="18">
        <v>1870.89</v>
      </c>
      <c r="I11" s="42">
        <v>0.1</v>
      </c>
      <c r="J11" s="18">
        <v>1683.8</v>
      </c>
      <c r="K11" s="98"/>
      <c r="L11" s="18">
        <v>1983.87</v>
      </c>
      <c r="M11" s="42">
        <v>0.05</v>
      </c>
      <c r="N11" s="18">
        <v>1889.4</v>
      </c>
      <c r="O11" s="98"/>
      <c r="P11" s="18">
        <v>1986.3</v>
      </c>
      <c r="Q11" s="42">
        <v>0.2</v>
      </c>
      <c r="R11" s="18">
        <f t="shared" si="0"/>
        <v>1589.04</v>
      </c>
    </row>
    <row r="12" spans="1:18" ht="19.5" customHeight="1">
      <c r="A12" s="23">
        <v>5</v>
      </c>
      <c r="B12" s="14" t="s">
        <v>115</v>
      </c>
      <c r="C12" s="14" t="s">
        <v>116</v>
      </c>
      <c r="D12" s="18">
        <v>47.61</v>
      </c>
      <c r="E12" s="30">
        <v>0.15</v>
      </c>
      <c r="F12" s="18">
        <v>54.75</v>
      </c>
      <c r="G12" s="98"/>
      <c r="H12" s="18">
        <v>253.86</v>
      </c>
      <c r="I12" s="42">
        <v>0.1</v>
      </c>
      <c r="J12" s="18">
        <v>228.47</v>
      </c>
      <c r="K12" s="98"/>
      <c r="L12" s="18">
        <v>243.16</v>
      </c>
      <c r="M12" s="42">
        <v>0.04</v>
      </c>
      <c r="N12" s="18">
        <v>233.06</v>
      </c>
      <c r="O12" s="98"/>
      <c r="P12" s="18">
        <v>233.02</v>
      </c>
      <c r="Q12" s="42">
        <v>0.2</v>
      </c>
      <c r="R12" s="18">
        <f t="shared" si="0"/>
        <v>186.416</v>
      </c>
    </row>
    <row r="13" spans="1:18" ht="19.5" customHeight="1">
      <c r="A13" s="23">
        <v>6</v>
      </c>
      <c r="B13" s="14" t="s">
        <v>117</v>
      </c>
      <c r="C13" s="14" t="s">
        <v>118</v>
      </c>
      <c r="D13" s="18">
        <v>479.1</v>
      </c>
      <c r="E13" s="30">
        <v>0.15</v>
      </c>
      <c r="F13" s="18">
        <v>550.96</v>
      </c>
      <c r="G13" s="98"/>
      <c r="H13" s="18">
        <v>677.58</v>
      </c>
      <c r="I13" s="42">
        <v>0.1</v>
      </c>
      <c r="J13" s="18">
        <v>609.82</v>
      </c>
      <c r="K13" s="98"/>
      <c r="L13" s="18">
        <v>701.14</v>
      </c>
      <c r="M13" s="42">
        <v>0.07</v>
      </c>
      <c r="N13" s="18">
        <v>651.7</v>
      </c>
      <c r="O13" s="98"/>
      <c r="P13" s="18">
        <v>685.11</v>
      </c>
      <c r="Q13" s="42">
        <v>0.2</v>
      </c>
      <c r="R13" s="18">
        <f t="shared" si="0"/>
        <v>548.088</v>
      </c>
    </row>
    <row r="14" spans="1:18" ht="19.5" customHeight="1">
      <c r="A14" s="23">
        <v>7</v>
      </c>
      <c r="B14" s="14" t="s">
        <v>119</v>
      </c>
      <c r="C14" s="14" t="s">
        <v>120</v>
      </c>
      <c r="D14" s="18">
        <v>2564.83</v>
      </c>
      <c r="E14" s="30">
        <v>0.15</v>
      </c>
      <c r="F14" s="18">
        <v>2949.55</v>
      </c>
      <c r="G14" s="98"/>
      <c r="H14" s="18">
        <v>3454.6</v>
      </c>
      <c r="I14" s="42">
        <v>0.1</v>
      </c>
      <c r="J14" s="18">
        <v>3109.14</v>
      </c>
      <c r="K14" s="98"/>
      <c r="L14" s="18">
        <v>3591.42</v>
      </c>
      <c r="M14" s="42">
        <v>0.05</v>
      </c>
      <c r="N14" s="18">
        <v>3420.4</v>
      </c>
      <c r="O14" s="98"/>
      <c r="P14" s="18">
        <v>3667.71</v>
      </c>
      <c r="Q14" s="42">
        <v>0.2</v>
      </c>
      <c r="R14" s="18">
        <f t="shared" si="0"/>
        <v>2934.168</v>
      </c>
    </row>
    <row r="15" spans="1:18" ht="19.5" customHeight="1">
      <c r="A15" s="23">
        <v>8</v>
      </c>
      <c r="B15" s="14" t="s">
        <v>121</v>
      </c>
      <c r="C15" s="14" t="s">
        <v>122</v>
      </c>
      <c r="D15" s="18">
        <v>1730.83</v>
      </c>
      <c r="E15" s="30">
        <v>0.15</v>
      </c>
      <c r="F15" s="18">
        <v>1990.16</v>
      </c>
      <c r="G15" s="98"/>
      <c r="H15" s="18">
        <v>2330.94</v>
      </c>
      <c r="I15" s="42">
        <v>0.1</v>
      </c>
      <c r="J15" s="18">
        <v>2097.85</v>
      </c>
      <c r="K15" s="98"/>
      <c r="L15" s="18">
        <v>2456.1</v>
      </c>
      <c r="M15" s="42">
        <v>0.04</v>
      </c>
      <c r="N15" s="18">
        <v>2354.02</v>
      </c>
      <c r="O15" s="98"/>
      <c r="P15" s="18">
        <v>2474.73</v>
      </c>
      <c r="Q15" s="42">
        <v>0.2</v>
      </c>
      <c r="R15" s="18">
        <f t="shared" si="0"/>
        <v>1979.784</v>
      </c>
    </row>
    <row r="16" spans="1:18" ht="19.5" customHeight="1">
      <c r="A16" s="23">
        <v>9</v>
      </c>
      <c r="B16" s="14" t="s">
        <v>123</v>
      </c>
      <c r="C16" s="14" t="s">
        <v>124</v>
      </c>
      <c r="D16" s="18">
        <v>437.46</v>
      </c>
      <c r="E16" s="30">
        <v>0.15</v>
      </c>
      <c r="F16" s="18">
        <v>503.07</v>
      </c>
      <c r="G16" s="98"/>
      <c r="H16" s="18">
        <v>618.68</v>
      </c>
      <c r="I16" s="42">
        <v>0.1</v>
      </c>
      <c r="J16" s="18">
        <v>556.81</v>
      </c>
      <c r="K16" s="98"/>
      <c r="L16" s="18">
        <v>624.8</v>
      </c>
      <c r="M16" s="42">
        <v>0.05</v>
      </c>
      <c r="N16" s="18">
        <v>595.052</v>
      </c>
      <c r="O16" s="98"/>
      <c r="P16" s="18">
        <v>625.57</v>
      </c>
      <c r="Q16" s="42">
        <v>0.2</v>
      </c>
      <c r="R16" s="18">
        <f t="shared" si="0"/>
        <v>500.456</v>
      </c>
    </row>
    <row r="17" spans="1:18" ht="19.5" customHeight="1">
      <c r="A17" s="23">
        <v>10</v>
      </c>
      <c r="B17" s="14" t="s">
        <v>125</v>
      </c>
      <c r="C17" s="14" t="s">
        <v>126</v>
      </c>
      <c r="D17" s="18">
        <v>1432.07</v>
      </c>
      <c r="E17" s="30">
        <v>0.15</v>
      </c>
      <c r="F17" s="18">
        <v>1646.88</v>
      </c>
      <c r="G17" s="98"/>
      <c r="H17" s="18">
        <v>1928.87</v>
      </c>
      <c r="I17" s="42">
        <v>0.1</v>
      </c>
      <c r="J17" s="18">
        <v>1735.98</v>
      </c>
      <c r="K17" s="98"/>
      <c r="L17" s="18">
        <v>2032.44</v>
      </c>
      <c r="M17" s="42">
        <v>0.04</v>
      </c>
      <c r="N17" s="18">
        <v>1947.97</v>
      </c>
      <c r="O17" s="98"/>
      <c r="P17" s="18">
        <v>2047.86</v>
      </c>
      <c r="Q17" s="42">
        <v>0.2</v>
      </c>
      <c r="R17" s="18">
        <f t="shared" si="0"/>
        <v>1638.288</v>
      </c>
    </row>
    <row r="18" spans="1:18" ht="19.5" customHeight="1">
      <c r="A18" s="23">
        <v>11</v>
      </c>
      <c r="B18" s="14" t="s">
        <v>127</v>
      </c>
      <c r="C18" s="14" t="s">
        <v>128</v>
      </c>
      <c r="D18" s="18">
        <v>479.1</v>
      </c>
      <c r="E18" s="30">
        <v>0.15</v>
      </c>
      <c r="F18" s="18">
        <v>550.96</v>
      </c>
      <c r="G18" s="98"/>
      <c r="H18" s="18">
        <v>677.58</v>
      </c>
      <c r="I18" s="42">
        <v>0.1</v>
      </c>
      <c r="J18" s="18">
        <v>609.82</v>
      </c>
      <c r="K18" s="98"/>
      <c r="L18" s="18"/>
      <c r="M18" s="42"/>
      <c r="N18" s="18"/>
      <c r="O18" s="98"/>
      <c r="P18" s="18">
        <v>685.11</v>
      </c>
      <c r="Q18" s="42">
        <v>0.2</v>
      </c>
      <c r="R18" s="18">
        <f t="shared" si="0"/>
        <v>548.088</v>
      </c>
    </row>
    <row r="19" spans="1:18" ht="19.5" customHeight="1">
      <c r="A19" s="23">
        <v>12</v>
      </c>
      <c r="B19" s="14" t="s">
        <v>129</v>
      </c>
      <c r="C19" s="14" t="s">
        <v>130</v>
      </c>
      <c r="D19" s="18">
        <v>217.11</v>
      </c>
      <c r="E19" s="30">
        <v>0.15</v>
      </c>
      <c r="F19" s="18">
        <v>249.67</v>
      </c>
      <c r="G19" s="98"/>
      <c r="H19" s="18">
        <v>321.67</v>
      </c>
      <c r="I19" s="42">
        <v>0.1</v>
      </c>
      <c r="J19" s="18">
        <v>289.5</v>
      </c>
      <c r="K19" s="98"/>
      <c r="L19" s="18">
        <v>310.09</v>
      </c>
      <c r="M19" s="42">
        <v>0.05</v>
      </c>
      <c r="N19" s="18">
        <v>295.32</v>
      </c>
      <c r="O19" s="98"/>
      <c r="P19" s="18">
        <v>310.47</v>
      </c>
      <c r="Q19" s="42">
        <v>0.2</v>
      </c>
      <c r="R19" s="18">
        <f t="shared" si="0"/>
        <v>248.37600000000003</v>
      </c>
    </row>
    <row r="20" spans="7:15" ht="14.25">
      <c r="G20" s="98"/>
      <c r="K20" s="98"/>
      <c r="O20" s="98"/>
    </row>
    <row r="21" spans="2:15" ht="15">
      <c r="B21" s="16"/>
      <c r="C21" s="16" t="s">
        <v>807</v>
      </c>
      <c r="G21" s="98"/>
      <c r="K21" s="98"/>
      <c r="O21" s="98"/>
    </row>
    <row r="22" spans="3:18" ht="30" customHeight="1">
      <c r="C22" s="220" t="s">
        <v>37</v>
      </c>
      <c r="D22" s="220"/>
      <c r="E22" s="212" t="s">
        <v>38</v>
      </c>
      <c r="F22" s="212"/>
      <c r="G22" s="98"/>
      <c r="H22" s="212" t="s">
        <v>38</v>
      </c>
      <c r="I22" s="212"/>
      <c r="J22" s="212"/>
      <c r="K22" s="98"/>
      <c r="L22" s="212" t="s">
        <v>38</v>
      </c>
      <c r="M22" s="212"/>
      <c r="N22" s="212"/>
      <c r="O22" s="98"/>
      <c r="P22" s="212" t="s">
        <v>38</v>
      </c>
      <c r="Q22" s="212"/>
      <c r="R22" s="212"/>
    </row>
    <row r="23" spans="3:18" ht="61.5" customHeight="1">
      <c r="C23" s="221" t="s">
        <v>342</v>
      </c>
      <c r="D23" s="222"/>
      <c r="E23" s="211"/>
      <c r="F23" s="211"/>
      <c r="G23" s="98"/>
      <c r="H23" s="211"/>
      <c r="I23" s="211"/>
      <c r="J23" s="211"/>
      <c r="K23" s="98"/>
      <c r="L23" s="211">
        <v>0.1</v>
      </c>
      <c r="M23" s="211"/>
      <c r="N23" s="211"/>
      <c r="O23" s="98"/>
      <c r="P23" s="211">
        <v>0.2</v>
      </c>
      <c r="Q23" s="211"/>
      <c r="R23" s="211"/>
    </row>
    <row r="24" spans="2:18" ht="19.5" customHeight="1">
      <c r="B24" s="17" t="s">
        <v>39</v>
      </c>
      <c r="C24" s="230" t="s">
        <v>450</v>
      </c>
      <c r="D24" s="230"/>
      <c r="E24" s="211" t="s">
        <v>451</v>
      </c>
      <c r="F24" s="211"/>
      <c r="G24" s="98"/>
      <c r="H24" s="211"/>
      <c r="I24" s="211"/>
      <c r="J24" s="211"/>
      <c r="K24" s="98"/>
      <c r="L24" s="211"/>
      <c r="M24" s="211"/>
      <c r="N24" s="211"/>
      <c r="O24" s="98"/>
      <c r="P24" s="211"/>
      <c r="Q24" s="211"/>
      <c r="R24" s="211"/>
    </row>
    <row r="25" ht="24.75" customHeight="1">
      <c r="B25" s="16" t="s">
        <v>40</v>
      </c>
    </row>
  </sheetData>
  <sheetProtection/>
  <mergeCells count="22">
    <mergeCell ref="C24:D24"/>
    <mergeCell ref="E24:F24"/>
    <mergeCell ref="H5:J5"/>
    <mergeCell ref="H22:J22"/>
    <mergeCell ref="P24:R24"/>
    <mergeCell ref="L22:N22"/>
    <mergeCell ref="L23:N23"/>
    <mergeCell ref="L24:N24"/>
    <mergeCell ref="H24:J24"/>
    <mergeCell ref="D5:F5"/>
    <mergeCell ref="E22:F22"/>
    <mergeCell ref="P5:R5"/>
    <mergeCell ref="P22:R22"/>
    <mergeCell ref="P23:R23"/>
    <mergeCell ref="A1:R1"/>
    <mergeCell ref="A2:R2"/>
    <mergeCell ref="C23:D23"/>
    <mergeCell ref="E23:F23"/>
    <mergeCell ref="D3:F3"/>
    <mergeCell ref="C22:D22"/>
    <mergeCell ref="H23:J23"/>
    <mergeCell ref="L5:N5"/>
  </mergeCells>
  <printOptions/>
  <pageMargins left="0.7" right="0.7" top="0.75" bottom="0.75" header="0.3" footer="0.3"/>
  <pageSetup horizontalDpi="600" verticalDpi="600" orientation="landscape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4"/>
  <sheetViews>
    <sheetView showGridLines="0" view="pageBreakPreview" zoomScale="60" zoomScalePageLayoutView="0" workbookViewId="0" topLeftCell="A1">
      <selection activeCell="J35" sqref="J35"/>
    </sheetView>
  </sheetViews>
  <sheetFormatPr defaultColWidth="9.140625" defaultRowHeight="15"/>
  <cols>
    <col min="1" max="1" width="7.7109375" style="14" customWidth="1"/>
    <col min="2" max="2" width="22.8515625" style="14" customWidth="1"/>
    <col min="3" max="3" width="24.7109375" style="14" customWidth="1"/>
    <col min="4" max="4" width="17.140625" style="14" customWidth="1"/>
    <col min="5" max="6" width="16.421875" style="14" customWidth="1"/>
    <col min="7" max="16384" width="9.140625" style="14" customWidth="1"/>
  </cols>
  <sheetData>
    <row r="1" spans="1:14" s="50" customFormat="1" ht="15">
      <c r="A1" s="201" t="s">
        <v>805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</row>
    <row r="2" spans="1:14" s="50" customFormat="1" ht="15">
      <c r="A2" s="201" t="s">
        <v>806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</row>
    <row r="3" spans="2:7" ht="24.75" customHeight="1">
      <c r="B3" s="12"/>
      <c r="C3" s="223" t="s">
        <v>45</v>
      </c>
      <c r="D3" s="223"/>
      <c r="E3" s="223"/>
      <c r="F3" s="223"/>
      <c r="G3" s="223"/>
    </row>
    <row r="4" ht="15" thickBot="1"/>
    <row r="5" spans="2:6" ht="24.75" customHeight="1" thickBot="1">
      <c r="B5" s="15"/>
      <c r="D5" s="214" t="s">
        <v>498</v>
      </c>
      <c r="E5" s="215"/>
      <c r="F5" s="216"/>
    </row>
    <row r="6" ht="19.5" customHeight="1">
      <c r="B6" s="16" t="s">
        <v>804</v>
      </c>
    </row>
    <row r="7" spans="1:7" ht="30">
      <c r="A7" s="21" t="s">
        <v>41</v>
      </c>
      <c r="B7" s="21" t="s">
        <v>32</v>
      </c>
      <c r="C7" s="21" t="s">
        <v>33</v>
      </c>
      <c r="D7" s="20" t="s">
        <v>34</v>
      </c>
      <c r="E7" s="21" t="s">
        <v>35</v>
      </c>
      <c r="F7" s="20" t="s">
        <v>36</v>
      </c>
      <c r="G7" s="16"/>
    </row>
    <row r="8" spans="1:7" ht="19.5" customHeight="1">
      <c r="A8" s="23">
        <v>1</v>
      </c>
      <c r="B8" s="14" t="s">
        <v>131</v>
      </c>
      <c r="C8" s="14" t="s">
        <v>132</v>
      </c>
      <c r="D8" s="18">
        <v>2173.6</v>
      </c>
      <c r="E8" s="42">
        <v>0.375</v>
      </c>
      <c r="F8" s="18">
        <v>1358.5</v>
      </c>
      <c r="G8" s="14" t="s">
        <v>499</v>
      </c>
    </row>
    <row r="9" spans="1:6" ht="19.5" customHeight="1">
      <c r="A9" s="23">
        <v>2</v>
      </c>
      <c r="B9" s="14" t="s">
        <v>133</v>
      </c>
      <c r="C9" s="14" t="s">
        <v>134</v>
      </c>
      <c r="D9" s="18">
        <v>1331.28</v>
      </c>
      <c r="E9" s="42">
        <v>0.375</v>
      </c>
      <c r="F9" s="18">
        <v>832.05</v>
      </c>
    </row>
    <row r="10" spans="1:6" ht="19.5" customHeight="1">
      <c r="A10" s="23">
        <v>3</v>
      </c>
      <c r="B10" s="14" t="s">
        <v>135</v>
      </c>
      <c r="C10" s="14" t="s">
        <v>136</v>
      </c>
      <c r="D10" s="18">
        <v>797.4</v>
      </c>
      <c r="E10" s="42">
        <v>0.375</v>
      </c>
      <c r="F10" s="18">
        <v>498.38</v>
      </c>
    </row>
    <row r="11" spans="1:6" ht="19.5" customHeight="1">
      <c r="A11" s="23">
        <v>4</v>
      </c>
      <c r="B11" s="14" t="s">
        <v>137</v>
      </c>
      <c r="C11" s="14" t="s">
        <v>138</v>
      </c>
      <c r="D11" s="18">
        <v>1870.52</v>
      </c>
      <c r="E11" s="42">
        <v>0.375</v>
      </c>
      <c r="F11" s="18">
        <v>1169.08</v>
      </c>
    </row>
    <row r="12" spans="1:6" ht="19.5" customHeight="1">
      <c r="A12" s="23">
        <v>5</v>
      </c>
      <c r="B12" s="14" t="s">
        <v>139</v>
      </c>
      <c r="C12" s="14" t="s">
        <v>140</v>
      </c>
      <c r="D12" s="18">
        <v>1433</v>
      </c>
      <c r="E12" s="42">
        <v>0.375</v>
      </c>
      <c r="F12" s="18">
        <v>895.63</v>
      </c>
    </row>
    <row r="13" spans="1:6" ht="19.5" customHeight="1">
      <c r="A13" s="23">
        <v>6</v>
      </c>
      <c r="B13" s="14" t="s">
        <v>141</v>
      </c>
      <c r="C13" s="14" t="s">
        <v>142</v>
      </c>
      <c r="D13" s="18">
        <v>68.72</v>
      </c>
      <c r="E13" s="42">
        <v>0.375</v>
      </c>
      <c r="F13" s="18">
        <v>42.95</v>
      </c>
    </row>
    <row r="14" spans="1:6" ht="19.5" customHeight="1">
      <c r="A14" s="23">
        <v>7</v>
      </c>
      <c r="B14" s="14" t="s">
        <v>143</v>
      </c>
      <c r="C14" s="14" t="s">
        <v>144</v>
      </c>
      <c r="D14" s="18">
        <v>216</v>
      </c>
      <c r="E14" s="42">
        <v>0.375</v>
      </c>
      <c r="F14" s="18">
        <v>135</v>
      </c>
    </row>
    <row r="15" spans="1:6" ht="19.5" customHeight="1">
      <c r="A15" s="23">
        <v>8</v>
      </c>
      <c r="B15" s="14" t="s">
        <v>145</v>
      </c>
      <c r="C15" s="14" t="s">
        <v>146</v>
      </c>
      <c r="D15" s="18">
        <v>1818.05</v>
      </c>
      <c r="E15" s="42">
        <v>0.375</v>
      </c>
      <c r="F15" s="18">
        <v>1136.28</v>
      </c>
    </row>
    <row r="16" spans="1:7" ht="19.5" customHeight="1">
      <c r="A16" s="23">
        <v>9</v>
      </c>
      <c r="B16" s="14" t="s">
        <v>147</v>
      </c>
      <c r="C16" s="14" t="s">
        <v>148</v>
      </c>
      <c r="D16" s="18">
        <v>1246.46</v>
      </c>
      <c r="E16" s="42">
        <v>0.375</v>
      </c>
      <c r="F16" s="18">
        <v>779.04</v>
      </c>
      <c r="G16" s="14" t="s">
        <v>500</v>
      </c>
    </row>
    <row r="17" spans="1:7" ht="19.5" customHeight="1">
      <c r="A17" s="23">
        <v>10</v>
      </c>
      <c r="B17" s="14" t="s">
        <v>149</v>
      </c>
      <c r="C17" s="14" t="s">
        <v>150</v>
      </c>
      <c r="D17" s="18">
        <v>2173.6</v>
      </c>
      <c r="E17" s="42">
        <v>0.375</v>
      </c>
      <c r="F17" s="18">
        <v>1358.5</v>
      </c>
      <c r="G17" s="14" t="s">
        <v>499</v>
      </c>
    </row>
    <row r="18" spans="1:7" ht="19.5" customHeight="1">
      <c r="A18" s="23">
        <v>11</v>
      </c>
      <c r="B18" s="14" t="s">
        <v>151</v>
      </c>
      <c r="C18" s="14" t="s">
        <v>152</v>
      </c>
      <c r="D18" s="18">
        <v>1246.46</v>
      </c>
      <c r="E18" s="42">
        <v>0.375</v>
      </c>
      <c r="F18" s="18">
        <v>779.04</v>
      </c>
      <c r="G18" s="14" t="s">
        <v>500</v>
      </c>
    </row>
    <row r="19" spans="1:7" ht="19.5" customHeight="1">
      <c r="A19" s="23">
        <v>12</v>
      </c>
      <c r="B19" s="14" t="s">
        <v>153</v>
      </c>
      <c r="C19" s="14" t="s">
        <v>154</v>
      </c>
      <c r="D19" s="18">
        <v>1246.46</v>
      </c>
      <c r="E19" s="42">
        <v>0.375</v>
      </c>
      <c r="F19" s="18">
        <v>779.04</v>
      </c>
      <c r="G19" s="14" t="s">
        <v>500</v>
      </c>
    </row>
    <row r="20" spans="1:6" s="93" customFormat="1" ht="19.5" customHeight="1">
      <c r="A20" s="99"/>
      <c r="D20" s="38"/>
      <c r="E20" s="39"/>
      <c r="F20" s="38"/>
    </row>
    <row r="21" spans="2:3" ht="15">
      <c r="B21" s="16"/>
      <c r="C21" s="16" t="s">
        <v>807</v>
      </c>
    </row>
    <row r="22" spans="3:6" ht="30" customHeight="1">
      <c r="C22" s="220" t="s">
        <v>37</v>
      </c>
      <c r="D22" s="220"/>
      <c r="E22" s="220" t="s">
        <v>38</v>
      </c>
      <c r="F22" s="220"/>
    </row>
    <row r="23" spans="3:6" ht="60" customHeight="1">
      <c r="C23" s="221" t="s">
        <v>343</v>
      </c>
      <c r="D23" s="222"/>
      <c r="E23" s="211">
        <v>0.375</v>
      </c>
      <c r="F23" s="211"/>
    </row>
    <row r="24" ht="24.75" customHeight="1">
      <c r="B24" s="16" t="s">
        <v>40</v>
      </c>
    </row>
  </sheetData>
  <sheetProtection/>
  <mergeCells count="8">
    <mergeCell ref="A1:N1"/>
    <mergeCell ref="A2:N2"/>
    <mergeCell ref="C3:G3"/>
    <mergeCell ref="D5:F5"/>
    <mergeCell ref="E23:F23"/>
    <mergeCell ref="C22:D22"/>
    <mergeCell ref="E22:F22"/>
    <mergeCell ref="C23:D23"/>
  </mergeCells>
  <printOptions/>
  <pageMargins left="0.7" right="0.7" top="0.75" bottom="0.75" header="0.3" footer="0.3"/>
  <pageSetup horizontalDpi="600" verticalDpi="6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4"/>
  <sheetViews>
    <sheetView showGridLines="0" view="pageBreakPreview" zoomScale="60" zoomScalePageLayoutView="0" workbookViewId="0" topLeftCell="A1">
      <selection activeCell="F11" sqref="F11"/>
    </sheetView>
  </sheetViews>
  <sheetFormatPr defaultColWidth="9.140625" defaultRowHeight="15"/>
  <cols>
    <col min="1" max="1" width="9.140625" style="14" customWidth="1"/>
    <col min="2" max="2" width="16.28125" style="14" customWidth="1"/>
    <col min="3" max="3" width="24.7109375" style="14" customWidth="1"/>
    <col min="4" max="4" width="14.8515625" style="14" customWidth="1"/>
    <col min="5" max="5" width="11.28125" style="14" customWidth="1"/>
    <col min="6" max="6" width="16.421875" style="14" customWidth="1"/>
    <col min="7" max="7" width="6.00390625" style="14" customWidth="1"/>
    <col min="8" max="8" width="13.28125" style="14" customWidth="1"/>
    <col min="9" max="9" width="10.140625" style="14" customWidth="1"/>
    <col min="10" max="10" width="12.57421875" style="14" customWidth="1"/>
    <col min="11" max="16384" width="9.140625" style="14" customWidth="1"/>
  </cols>
  <sheetData>
    <row r="1" spans="1:14" s="50" customFormat="1" ht="15">
      <c r="A1" s="201" t="s">
        <v>805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</row>
    <row r="2" spans="1:14" s="50" customFormat="1" ht="15">
      <c r="A2" s="201" t="s">
        <v>806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</row>
    <row r="3" spans="2:6" ht="34.5" customHeight="1" thickBot="1">
      <c r="B3" s="12"/>
      <c r="D3" s="223" t="s">
        <v>46</v>
      </c>
      <c r="E3" s="223"/>
      <c r="F3" s="223"/>
    </row>
    <row r="4" ht="14.25" hidden="1"/>
    <row r="5" spans="2:10" ht="40.5" customHeight="1" thickBot="1">
      <c r="B5" s="16"/>
      <c r="D5" s="214" t="s">
        <v>508</v>
      </c>
      <c r="E5" s="215"/>
      <c r="F5" s="216"/>
      <c r="G5" s="98"/>
      <c r="H5" s="231" t="s">
        <v>510</v>
      </c>
      <c r="I5" s="232"/>
      <c r="J5" s="233"/>
    </row>
    <row r="6" spans="2:7" ht="19.5" customHeight="1">
      <c r="B6" s="16" t="s">
        <v>804</v>
      </c>
      <c r="G6" s="98"/>
    </row>
    <row r="7" spans="1:10" ht="40.5" customHeight="1">
      <c r="A7" s="21" t="s">
        <v>41</v>
      </c>
      <c r="B7" s="21" t="s">
        <v>32</v>
      </c>
      <c r="C7" s="21" t="s">
        <v>33</v>
      </c>
      <c r="D7" s="20" t="s">
        <v>34</v>
      </c>
      <c r="E7" s="20" t="s">
        <v>35</v>
      </c>
      <c r="F7" s="20" t="s">
        <v>36</v>
      </c>
      <c r="G7" s="102"/>
      <c r="H7" s="20" t="s">
        <v>34</v>
      </c>
      <c r="I7" s="20" t="s">
        <v>35</v>
      </c>
      <c r="J7" s="20" t="s">
        <v>36</v>
      </c>
    </row>
    <row r="8" spans="1:10" ht="19.5" customHeight="1">
      <c r="A8" s="23">
        <v>1</v>
      </c>
      <c r="B8" s="14" t="s">
        <v>155</v>
      </c>
      <c r="C8" s="14" t="s">
        <v>156</v>
      </c>
      <c r="D8" s="48">
        <v>756.44</v>
      </c>
      <c r="E8" s="49">
        <v>0.3</v>
      </c>
      <c r="F8" s="48">
        <v>529.51</v>
      </c>
      <c r="G8" s="98"/>
      <c r="H8" s="18">
        <v>855</v>
      </c>
      <c r="I8" s="42">
        <v>0.15</v>
      </c>
      <c r="J8" s="18">
        <v>726.69</v>
      </c>
    </row>
    <row r="9" spans="1:10" ht="19.5" customHeight="1">
      <c r="A9" s="23">
        <v>2</v>
      </c>
      <c r="B9" s="14" t="s">
        <v>157</v>
      </c>
      <c r="C9" s="14" t="s">
        <v>158</v>
      </c>
      <c r="D9" s="48">
        <v>1216.57</v>
      </c>
      <c r="E9" s="49">
        <v>0.3</v>
      </c>
      <c r="F9" s="48">
        <v>851.6</v>
      </c>
      <c r="G9" s="98"/>
      <c r="H9" s="18">
        <v>588</v>
      </c>
      <c r="I9" s="42">
        <v>0.15</v>
      </c>
      <c r="J9" s="18">
        <v>499.74</v>
      </c>
    </row>
    <row r="10" spans="1:10" ht="19.5" customHeight="1">
      <c r="A10" s="23">
        <v>3</v>
      </c>
      <c r="B10" s="14" t="s">
        <v>159</v>
      </c>
      <c r="C10" s="14" t="s">
        <v>160</v>
      </c>
      <c r="D10" s="48">
        <v>832.89</v>
      </c>
      <c r="E10" s="49">
        <v>0.3</v>
      </c>
      <c r="F10" s="48">
        <v>583.02</v>
      </c>
      <c r="G10" s="98"/>
      <c r="H10" s="18">
        <v>1514</v>
      </c>
      <c r="I10" s="42">
        <v>0.15</v>
      </c>
      <c r="J10" s="18">
        <v>1286.92</v>
      </c>
    </row>
    <row r="11" spans="1:10" ht="19.5" customHeight="1">
      <c r="A11" s="23">
        <v>4</v>
      </c>
      <c r="B11" s="14" t="s">
        <v>161</v>
      </c>
      <c r="C11" s="14" t="s">
        <v>162</v>
      </c>
      <c r="D11" s="48">
        <v>682.01</v>
      </c>
      <c r="E11" s="49">
        <v>0.3</v>
      </c>
      <c r="F11" s="48">
        <v>477.39</v>
      </c>
      <c r="G11" s="98"/>
      <c r="H11" s="18">
        <v>1360</v>
      </c>
      <c r="I11" s="42">
        <v>0.15</v>
      </c>
      <c r="J11" s="18">
        <v>1155.66</v>
      </c>
    </row>
    <row r="12" spans="1:10" ht="19.5" customHeight="1">
      <c r="A12" s="23">
        <v>5</v>
      </c>
      <c r="B12" s="14" t="s">
        <v>163</v>
      </c>
      <c r="C12" s="14" t="s">
        <v>164</v>
      </c>
      <c r="D12" s="48">
        <v>218.6</v>
      </c>
      <c r="E12" s="49">
        <v>0.3</v>
      </c>
      <c r="F12" s="48">
        <v>153.02</v>
      </c>
      <c r="G12" s="98"/>
      <c r="H12" s="18">
        <v>550</v>
      </c>
      <c r="I12" s="42">
        <v>0.15</v>
      </c>
      <c r="J12" s="18">
        <v>467.2</v>
      </c>
    </row>
    <row r="13" spans="1:10" ht="19.5" customHeight="1">
      <c r="A13" s="23">
        <v>6</v>
      </c>
      <c r="B13" s="14" t="s">
        <v>165</v>
      </c>
      <c r="C13" s="14" t="s">
        <v>166</v>
      </c>
      <c r="D13" s="48">
        <v>1032.98</v>
      </c>
      <c r="E13" s="49">
        <v>0.3</v>
      </c>
      <c r="F13" s="48">
        <v>723.09</v>
      </c>
      <c r="G13" s="98"/>
      <c r="H13" s="18">
        <v>711</v>
      </c>
      <c r="I13" s="42">
        <v>0.15</v>
      </c>
      <c r="J13" s="18">
        <v>603.86</v>
      </c>
    </row>
    <row r="14" spans="1:10" ht="19.5" customHeight="1">
      <c r="A14" s="23">
        <v>7</v>
      </c>
      <c r="B14" s="14" t="s">
        <v>167</v>
      </c>
      <c r="C14" s="14" t="s">
        <v>168</v>
      </c>
      <c r="D14" s="48">
        <v>762.76</v>
      </c>
      <c r="E14" s="49">
        <v>0.3</v>
      </c>
      <c r="F14" s="48">
        <v>533.93</v>
      </c>
      <c r="G14" s="98"/>
      <c r="H14" s="18">
        <v>1197</v>
      </c>
      <c r="I14" s="42">
        <v>0.15</v>
      </c>
      <c r="J14" s="18">
        <v>1016.85</v>
      </c>
    </row>
    <row r="15" spans="1:10" ht="19.5" customHeight="1">
      <c r="A15" s="23">
        <v>8</v>
      </c>
      <c r="B15" s="14" t="s">
        <v>169</v>
      </c>
      <c r="C15" s="14" t="s">
        <v>170</v>
      </c>
      <c r="D15" s="48">
        <v>1215.87</v>
      </c>
      <c r="E15" s="49">
        <v>0.3</v>
      </c>
      <c r="F15" s="48">
        <v>851.11</v>
      </c>
      <c r="G15" s="98"/>
      <c r="H15" s="18">
        <v>2347</v>
      </c>
      <c r="I15" s="42">
        <v>0.15</v>
      </c>
      <c r="J15" s="18">
        <v>1994.73</v>
      </c>
    </row>
    <row r="16" spans="1:10" ht="19.5" customHeight="1">
      <c r="A16" s="23">
        <v>9</v>
      </c>
      <c r="B16" s="14" t="s">
        <v>171</v>
      </c>
      <c r="C16" s="14" t="s">
        <v>172</v>
      </c>
      <c r="D16" s="48">
        <v>1148.91</v>
      </c>
      <c r="E16" s="49">
        <v>0.3</v>
      </c>
      <c r="F16" s="48">
        <v>804.24</v>
      </c>
      <c r="G16" s="98"/>
      <c r="H16" s="18">
        <v>1391</v>
      </c>
      <c r="I16" s="42">
        <v>0.15</v>
      </c>
      <c r="J16" s="18">
        <v>1182.42</v>
      </c>
    </row>
    <row r="17" spans="1:10" ht="19.5" customHeight="1">
      <c r="A17" s="23">
        <v>10</v>
      </c>
      <c r="B17" s="14" t="s">
        <v>173</v>
      </c>
      <c r="C17" s="14" t="s">
        <v>174</v>
      </c>
      <c r="D17" s="48">
        <v>111.63</v>
      </c>
      <c r="E17" s="49">
        <v>0.3</v>
      </c>
      <c r="F17" s="48">
        <v>78.14</v>
      </c>
      <c r="G17" s="98"/>
      <c r="H17" s="18">
        <v>169</v>
      </c>
      <c r="I17" s="42">
        <v>0.15</v>
      </c>
      <c r="J17" s="18">
        <v>142.98</v>
      </c>
    </row>
    <row r="18" spans="1:10" ht="19.5" customHeight="1">
      <c r="A18" s="23">
        <v>11</v>
      </c>
      <c r="B18" s="14" t="s">
        <v>175</v>
      </c>
      <c r="C18" s="14" t="s">
        <v>176</v>
      </c>
      <c r="D18" s="48">
        <v>199.01</v>
      </c>
      <c r="E18" s="49">
        <v>0.3</v>
      </c>
      <c r="F18" s="48">
        <v>139.31</v>
      </c>
      <c r="G18" s="98"/>
      <c r="H18" s="18">
        <v>399</v>
      </c>
      <c r="I18" s="42">
        <v>0.15</v>
      </c>
      <c r="J18" s="18">
        <v>338.91</v>
      </c>
    </row>
    <row r="19" spans="1:10" ht="19.5" customHeight="1">
      <c r="A19" s="23">
        <v>12</v>
      </c>
      <c r="B19" s="14" t="s">
        <v>177</v>
      </c>
      <c r="C19" s="14" t="s">
        <v>178</v>
      </c>
      <c r="D19" s="48">
        <v>642.53</v>
      </c>
      <c r="E19" s="49">
        <v>0.3</v>
      </c>
      <c r="F19" s="48">
        <v>449.77</v>
      </c>
      <c r="G19" s="98"/>
      <c r="H19" s="18">
        <v>545</v>
      </c>
      <c r="I19" s="42">
        <v>0.15</v>
      </c>
      <c r="J19" s="18">
        <v>462.5</v>
      </c>
    </row>
    <row r="20" ht="14.25">
      <c r="G20" s="98"/>
    </row>
    <row r="21" spans="2:7" ht="15">
      <c r="B21" s="16"/>
      <c r="C21" s="16" t="s">
        <v>807</v>
      </c>
      <c r="G21" s="98"/>
    </row>
    <row r="22" spans="3:10" ht="30" customHeight="1">
      <c r="C22" s="220" t="s">
        <v>37</v>
      </c>
      <c r="D22" s="220"/>
      <c r="E22" s="212" t="s">
        <v>38</v>
      </c>
      <c r="F22" s="212"/>
      <c r="G22" s="98"/>
      <c r="H22" s="212" t="s">
        <v>38</v>
      </c>
      <c r="I22" s="212"/>
      <c r="J22" s="212"/>
    </row>
    <row r="23" spans="3:10" ht="60" customHeight="1">
      <c r="C23" s="221" t="s">
        <v>344</v>
      </c>
      <c r="D23" s="222"/>
      <c r="E23" s="211" t="s">
        <v>509</v>
      </c>
      <c r="F23" s="211"/>
      <c r="G23" s="98"/>
      <c r="H23" s="211">
        <v>0.15</v>
      </c>
      <c r="I23" s="211"/>
      <c r="J23" s="211"/>
    </row>
    <row r="24" ht="24.75" customHeight="1">
      <c r="B24" s="16" t="s">
        <v>40</v>
      </c>
    </row>
  </sheetData>
  <sheetProtection/>
  <mergeCells count="11">
    <mergeCell ref="D3:F3"/>
    <mergeCell ref="C22:D22"/>
    <mergeCell ref="E22:F22"/>
    <mergeCell ref="C23:D23"/>
    <mergeCell ref="A1:N1"/>
    <mergeCell ref="A2:N2"/>
    <mergeCell ref="H5:J5"/>
    <mergeCell ref="H22:J22"/>
    <mergeCell ref="H23:J23"/>
    <mergeCell ref="D5:F5"/>
    <mergeCell ref="E23:F23"/>
  </mergeCells>
  <printOptions/>
  <pageMargins left="0.7" right="0.7" top="0.75" bottom="0.75" header="0.3" footer="0.3"/>
  <pageSetup horizontalDpi="600" verticalDpi="600" orientation="landscape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8"/>
  <sheetViews>
    <sheetView showGridLines="0" view="pageBreakPreview" zoomScale="60" zoomScalePageLayoutView="0" workbookViewId="0" topLeftCell="A1">
      <selection activeCell="N22" sqref="N22"/>
    </sheetView>
  </sheetViews>
  <sheetFormatPr defaultColWidth="9.140625" defaultRowHeight="15"/>
  <cols>
    <col min="1" max="1" width="7.140625" style="14" customWidth="1"/>
    <col min="2" max="2" width="18.57421875" style="14" customWidth="1"/>
    <col min="3" max="3" width="24.7109375" style="14" customWidth="1"/>
    <col min="4" max="4" width="14.28125" style="14" customWidth="1"/>
    <col min="5" max="5" width="10.57421875" style="14" customWidth="1"/>
    <col min="6" max="6" width="14.7109375" style="14" customWidth="1"/>
    <col min="7" max="7" width="4.7109375" style="14" customWidth="1"/>
    <col min="8" max="8" width="13.8515625" style="14" customWidth="1"/>
    <col min="9" max="9" width="9.8515625" style="14" customWidth="1"/>
    <col min="10" max="10" width="13.00390625" style="14" customWidth="1"/>
    <col min="11" max="11" width="4.7109375" style="14" customWidth="1"/>
    <col min="12" max="12" width="14.7109375" style="14" customWidth="1"/>
    <col min="13" max="13" width="10.7109375" style="14" customWidth="1"/>
    <col min="14" max="14" width="17.28125" style="14" customWidth="1"/>
    <col min="15" max="15" width="4.7109375" style="14" customWidth="1"/>
    <col min="16" max="16" width="10.140625" style="14" bestFit="1" customWidth="1"/>
    <col min="17" max="17" width="11.00390625" style="14" customWidth="1"/>
    <col min="18" max="18" width="10.140625" style="14" bestFit="1" customWidth="1"/>
    <col min="19" max="19" width="5.00390625" style="14" customWidth="1"/>
    <col min="20" max="20" width="13.421875" style="14" customWidth="1"/>
    <col min="21" max="21" width="10.421875" style="14" customWidth="1"/>
    <col min="22" max="22" width="13.7109375" style="14" customWidth="1"/>
    <col min="23" max="16384" width="9.140625" style="14" customWidth="1"/>
  </cols>
  <sheetData>
    <row r="1" spans="1:22" s="50" customFormat="1" ht="15">
      <c r="A1" s="201" t="s">
        <v>805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</row>
    <row r="2" spans="1:22" s="50" customFormat="1" ht="15">
      <c r="A2" s="201" t="s">
        <v>806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</row>
    <row r="3" spans="2:22" ht="24.75" customHeight="1">
      <c r="B3" s="223" t="s">
        <v>47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</row>
    <row r="5" spans="2:22" ht="33" customHeight="1">
      <c r="B5" s="12"/>
      <c r="D5" s="244" t="s">
        <v>482</v>
      </c>
      <c r="E5" s="245"/>
      <c r="F5" s="245"/>
      <c r="G5" s="98"/>
      <c r="H5" s="217" t="s">
        <v>485</v>
      </c>
      <c r="I5" s="218"/>
      <c r="J5" s="219"/>
      <c r="K5" s="98"/>
      <c r="L5" s="217" t="s">
        <v>486</v>
      </c>
      <c r="M5" s="218"/>
      <c r="N5" s="219"/>
      <c r="O5" s="98"/>
      <c r="P5" s="240" t="s">
        <v>501</v>
      </c>
      <c r="Q5" s="241"/>
      <c r="R5" s="242"/>
      <c r="S5" s="98"/>
      <c r="T5" s="217" t="s">
        <v>503</v>
      </c>
      <c r="U5" s="218"/>
      <c r="V5" s="219"/>
    </row>
    <row r="6" spans="2:19" ht="19.5" customHeight="1">
      <c r="B6" s="16" t="s">
        <v>804</v>
      </c>
      <c r="G6" s="98"/>
      <c r="K6" s="98"/>
      <c r="O6" s="98"/>
      <c r="S6" s="98"/>
    </row>
    <row r="7" spans="1:22" ht="45">
      <c r="A7" s="21" t="s">
        <v>41</v>
      </c>
      <c r="B7" s="21" t="s">
        <v>32</v>
      </c>
      <c r="C7" s="21" t="s">
        <v>33</v>
      </c>
      <c r="D7" s="20" t="s">
        <v>34</v>
      </c>
      <c r="E7" s="20" t="s">
        <v>35</v>
      </c>
      <c r="F7" s="20" t="s">
        <v>36</v>
      </c>
      <c r="G7" s="102"/>
      <c r="H7" s="20" t="s">
        <v>34</v>
      </c>
      <c r="I7" s="20" t="s">
        <v>35</v>
      </c>
      <c r="J7" s="20" t="s">
        <v>36</v>
      </c>
      <c r="K7" s="98"/>
      <c r="L7" s="20" t="s">
        <v>34</v>
      </c>
      <c r="M7" s="20" t="s">
        <v>35</v>
      </c>
      <c r="N7" s="20" t="s">
        <v>36</v>
      </c>
      <c r="O7" s="98"/>
      <c r="P7" s="20" t="s">
        <v>34</v>
      </c>
      <c r="Q7" s="20" t="s">
        <v>35</v>
      </c>
      <c r="R7" s="20" t="s">
        <v>36</v>
      </c>
      <c r="S7" s="98"/>
      <c r="T7" s="20" t="s">
        <v>34</v>
      </c>
      <c r="U7" s="20" t="s">
        <v>35</v>
      </c>
      <c r="V7" s="20" t="s">
        <v>36</v>
      </c>
    </row>
    <row r="8" spans="1:22" ht="19.5" customHeight="1">
      <c r="A8" s="23">
        <v>1</v>
      </c>
      <c r="B8" s="14" t="s">
        <v>179</v>
      </c>
      <c r="C8" s="14" t="s">
        <v>180</v>
      </c>
      <c r="D8" s="18">
        <v>1893.43</v>
      </c>
      <c r="E8" s="42">
        <v>0.27</v>
      </c>
      <c r="F8" s="18">
        <v>1382.2</v>
      </c>
      <c r="G8" s="98"/>
      <c r="H8" s="18">
        <v>1893.43</v>
      </c>
      <c r="I8" s="42">
        <v>0.33</v>
      </c>
      <c r="J8" s="18">
        <v>1261.53</v>
      </c>
      <c r="K8" s="98"/>
      <c r="L8" s="18">
        <v>2723.7</v>
      </c>
      <c r="M8" s="42">
        <v>0.51</v>
      </c>
      <c r="N8" s="18">
        <v>1334.61</v>
      </c>
      <c r="O8" s="98"/>
      <c r="P8" s="18"/>
      <c r="Q8" s="42"/>
      <c r="R8" s="18"/>
      <c r="S8" s="98"/>
      <c r="T8" s="18">
        <v>1586.04</v>
      </c>
      <c r="U8" s="42">
        <v>0.2</v>
      </c>
      <c r="V8" s="18">
        <f>T8-(T8*U8)</f>
        <v>1268.8319999999999</v>
      </c>
    </row>
    <row r="9" spans="1:22" ht="19.5" customHeight="1">
      <c r="A9" s="23">
        <v>2</v>
      </c>
      <c r="B9" s="14" t="s">
        <v>181</v>
      </c>
      <c r="C9" s="14" t="s">
        <v>182</v>
      </c>
      <c r="D9" s="18">
        <v>1443.6</v>
      </c>
      <c r="E9" s="42">
        <v>0.27</v>
      </c>
      <c r="F9" s="18">
        <v>1053.83</v>
      </c>
      <c r="G9" s="98"/>
      <c r="H9" s="18">
        <v>1443.6</v>
      </c>
      <c r="I9" s="42">
        <v>0.35</v>
      </c>
      <c r="J9" s="18">
        <v>938.23</v>
      </c>
      <c r="K9" s="98"/>
      <c r="L9" s="18">
        <v>2310.66</v>
      </c>
      <c r="M9" s="42">
        <v>0.51</v>
      </c>
      <c r="N9" s="18">
        <v>1132.22</v>
      </c>
      <c r="O9" s="98"/>
      <c r="P9" s="18"/>
      <c r="Q9" s="42"/>
      <c r="R9" s="18"/>
      <c r="S9" s="98"/>
      <c r="T9" s="18">
        <v>1179.49</v>
      </c>
      <c r="U9" s="42">
        <v>0.2</v>
      </c>
      <c r="V9" s="18">
        <f aca="true" t="shared" si="0" ref="V9:V19">T9-(T9*U9)</f>
        <v>943.592</v>
      </c>
    </row>
    <row r="10" spans="1:22" ht="19.5" customHeight="1">
      <c r="A10" s="23">
        <v>3</v>
      </c>
      <c r="B10" s="14" t="s">
        <v>183</v>
      </c>
      <c r="C10" s="14" t="s">
        <v>184</v>
      </c>
      <c r="D10" s="18" t="s">
        <v>483</v>
      </c>
      <c r="E10" s="42" t="s">
        <v>483</v>
      </c>
      <c r="F10" s="18" t="s">
        <v>483</v>
      </c>
      <c r="G10" s="98"/>
      <c r="H10" s="18">
        <v>952.02</v>
      </c>
      <c r="I10" s="42">
        <v>0.45</v>
      </c>
      <c r="J10" s="18">
        <v>523.56</v>
      </c>
      <c r="K10" s="98"/>
      <c r="L10" s="18">
        <v>1027.97</v>
      </c>
      <c r="M10" s="42">
        <v>0.51</v>
      </c>
      <c r="N10" s="18">
        <v>503.74</v>
      </c>
      <c r="O10" s="98"/>
      <c r="P10" s="18"/>
      <c r="Q10" s="42"/>
      <c r="R10" s="18"/>
      <c r="S10" s="98"/>
      <c r="T10" s="18" t="s">
        <v>504</v>
      </c>
      <c r="U10" s="42"/>
      <c r="V10" s="18"/>
    </row>
    <row r="11" spans="1:22" ht="19.5" customHeight="1">
      <c r="A11" s="23">
        <v>4</v>
      </c>
      <c r="B11" s="14" t="s">
        <v>185</v>
      </c>
      <c r="C11" s="14" t="s">
        <v>186</v>
      </c>
      <c r="D11" s="18">
        <v>668.83</v>
      </c>
      <c r="E11" s="42">
        <v>0.27</v>
      </c>
      <c r="F11" s="18">
        <v>488.25</v>
      </c>
      <c r="G11" s="98"/>
      <c r="H11" s="18">
        <v>668.83</v>
      </c>
      <c r="I11" s="42">
        <v>0.24</v>
      </c>
      <c r="J11" s="18">
        <v>506.68</v>
      </c>
      <c r="K11" s="98"/>
      <c r="L11" s="18">
        <v>981.67</v>
      </c>
      <c r="M11" s="42">
        <v>0.51</v>
      </c>
      <c r="N11" s="18">
        <v>481.02</v>
      </c>
      <c r="O11" s="98"/>
      <c r="P11" s="18"/>
      <c r="Q11" s="42"/>
      <c r="R11" s="18"/>
      <c r="S11" s="98"/>
      <c r="T11" s="18">
        <v>636.96</v>
      </c>
      <c r="U11" s="42">
        <v>0.2</v>
      </c>
      <c r="V11" s="18">
        <f t="shared" si="0"/>
        <v>509.56800000000004</v>
      </c>
    </row>
    <row r="12" spans="1:22" ht="19.5" customHeight="1">
      <c r="A12" s="23">
        <v>5</v>
      </c>
      <c r="B12" s="14" t="s">
        <v>187</v>
      </c>
      <c r="C12" s="14" t="s">
        <v>188</v>
      </c>
      <c r="D12" s="18">
        <v>763.18</v>
      </c>
      <c r="E12" s="42">
        <v>0.27</v>
      </c>
      <c r="F12" s="18">
        <v>557.12</v>
      </c>
      <c r="G12" s="98"/>
      <c r="H12" s="18">
        <v>763.18</v>
      </c>
      <c r="I12" s="42">
        <v>0.375</v>
      </c>
      <c r="J12" s="18">
        <v>476.98</v>
      </c>
      <c r="K12" s="98"/>
      <c r="L12" s="18">
        <v>1596.22</v>
      </c>
      <c r="M12" s="42">
        <v>0.51</v>
      </c>
      <c r="N12" s="18">
        <v>782.15</v>
      </c>
      <c r="O12" s="98"/>
      <c r="P12" s="18"/>
      <c r="Q12" s="42"/>
      <c r="R12" s="18"/>
      <c r="S12" s="98"/>
      <c r="T12" s="18">
        <v>599.63</v>
      </c>
      <c r="U12" s="42">
        <v>0.2</v>
      </c>
      <c r="V12" s="18">
        <f t="shared" si="0"/>
        <v>479.704</v>
      </c>
    </row>
    <row r="13" spans="1:22" ht="19.5" customHeight="1">
      <c r="A13" s="23">
        <v>6</v>
      </c>
      <c r="B13" s="14" t="s">
        <v>189</v>
      </c>
      <c r="C13" s="14" t="s">
        <v>190</v>
      </c>
      <c r="D13" s="18">
        <v>3602.35</v>
      </c>
      <c r="E13" s="42">
        <v>0.27</v>
      </c>
      <c r="F13" s="18">
        <v>2629.72</v>
      </c>
      <c r="G13" s="98"/>
      <c r="H13" s="18">
        <v>3602.31</v>
      </c>
      <c r="I13" s="42">
        <v>0.355</v>
      </c>
      <c r="J13" s="18">
        <v>2395.81</v>
      </c>
      <c r="K13" s="98"/>
      <c r="L13" s="18">
        <v>3255.45</v>
      </c>
      <c r="M13" s="42">
        <v>0.51</v>
      </c>
      <c r="N13" s="18">
        <v>1595.17</v>
      </c>
      <c r="O13" s="98"/>
      <c r="P13" s="18"/>
      <c r="Q13" s="42"/>
      <c r="R13" s="18"/>
      <c r="S13" s="98"/>
      <c r="T13" s="18">
        <v>3011.07</v>
      </c>
      <c r="U13" s="42">
        <v>0.2</v>
      </c>
      <c r="V13" s="18">
        <f t="shared" si="0"/>
        <v>2408.856</v>
      </c>
    </row>
    <row r="14" spans="1:22" ht="19.5" customHeight="1">
      <c r="A14" s="23">
        <v>7</v>
      </c>
      <c r="B14" s="14" t="s">
        <v>191</v>
      </c>
      <c r="C14" s="14" t="s">
        <v>192</v>
      </c>
      <c r="D14" s="18">
        <v>778.53</v>
      </c>
      <c r="E14" s="42">
        <v>0.27</v>
      </c>
      <c r="F14" s="18">
        <v>568.33</v>
      </c>
      <c r="G14" s="98"/>
      <c r="H14" s="18">
        <v>875.78</v>
      </c>
      <c r="I14" s="42">
        <v>0.485</v>
      </c>
      <c r="J14" s="18">
        <v>448</v>
      </c>
      <c r="K14" s="98"/>
      <c r="L14" s="18">
        <v>454.95</v>
      </c>
      <c r="M14" s="42">
        <v>0.51</v>
      </c>
      <c r="N14" s="18">
        <v>222.93</v>
      </c>
      <c r="O14" s="98"/>
      <c r="P14" s="18"/>
      <c r="Q14" s="42"/>
      <c r="R14" s="18"/>
      <c r="S14" s="98"/>
      <c r="T14" s="18">
        <v>563.2</v>
      </c>
      <c r="U14" s="42">
        <v>0.2</v>
      </c>
      <c r="V14" s="18">
        <f t="shared" si="0"/>
        <v>450.56000000000006</v>
      </c>
    </row>
    <row r="15" spans="1:22" ht="19.5" customHeight="1">
      <c r="A15" s="23">
        <v>8</v>
      </c>
      <c r="B15" s="14" t="s">
        <v>193</v>
      </c>
      <c r="C15" s="14" t="s">
        <v>194</v>
      </c>
      <c r="D15" s="18">
        <v>778.53</v>
      </c>
      <c r="E15" s="42">
        <v>0.27</v>
      </c>
      <c r="F15" s="18">
        <v>568.33</v>
      </c>
      <c r="G15" s="98"/>
      <c r="H15" s="18">
        <v>778.53</v>
      </c>
      <c r="I15" s="42">
        <v>0.485</v>
      </c>
      <c r="J15" s="18">
        <v>398.25</v>
      </c>
      <c r="K15" s="98"/>
      <c r="L15" s="18">
        <v>348.67</v>
      </c>
      <c r="M15" s="42">
        <v>0.51</v>
      </c>
      <c r="N15" s="18">
        <v>170.85</v>
      </c>
      <c r="O15" s="98"/>
      <c r="P15" s="18"/>
      <c r="Q15" s="42"/>
      <c r="R15" s="18"/>
      <c r="S15" s="98"/>
      <c r="T15" s="18">
        <v>500.66</v>
      </c>
      <c r="U15" s="42">
        <v>0.2</v>
      </c>
      <c r="V15" s="18">
        <f t="shared" si="0"/>
        <v>400.528</v>
      </c>
    </row>
    <row r="16" spans="1:22" ht="19.5" customHeight="1">
      <c r="A16" s="23">
        <v>9</v>
      </c>
      <c r="B16" s="14" t="s">
        <v>195</v>
      </c>
      <c r="C16" s="14" t="s">
        <v>196</v>
      </c>
      <c r="D16" s="18">
        <v>706.24</v>
      </c>
      <c r="E16" s="42">
        <v>0.27</v>
      </c>
      <c r="F16" s="18">
        <v>515.56</v>
      </c>
      <c r="G16" s="98"/>
      <c r="H16" s="18">
        <v>809.16</v>
      </c>
      <c r="I16" s="42">
        <v>0.39</v>
      </c>
      <c r="J16" s="18">
        <v>491.01</v>
      </c>
      <c r="K16" s="98"/>
      <c r="L16" s="18">
        <v>1208.55</v>
      </c>
      <c r="M16" s="42">
        <v>0.51</v>
      </c>
      <c r="N16" s="18">
        <v>592.19</v>
      </c>
      <c r="O16" s="98"/>
      <c r="P16" s="18"/>
      <c r="Q16" s="42"/>
      <c r="R16" s="18"/>
      <c r="S16" s="98"/>
      <c r="T16" s="18" t="s">
        <v>505</v>
      </c>
      <c r="U16" s="42"/>
      <c r="V16" s="18"/>
    </row>
    <row r="17" spans="1:22" ht="19.5" customHeight="1">
      <c r="A17" s="23">
        <v>10</v>
      </c>
      <c r="B17" s="14" t="s">
        <v>197</v>
      </c>
      <c r="C17" s="14" t="s">
        <v>198</v>
      </c>
      <c r="D17" s="18">
        <v>425.42</v>
      </c>
      <c r="E17" s="42">
        <v>0.27</v>
      </c>
      <c r="F17" s="18">
        <v>310.56</v>
      </c>
      <c r="G17" s="98"/>
      <c r="H17" s="18">
        <v>477.22</v>
      </c>
      <c r="I17" s="42">
        <v>0.39</v>
      </c>
      <c r="J17" s="18">
        <v>287.73</v>
      </c>
      <c r="K17" s="98"/>
      <c r="L17" s="18">
        <v>392.93</v>
      </c>
      <c r="M17" s="42">
        <v>0.51</v>
      </c>
      <c r="N17" s="18">
        <v>192.54</v>
      </c>
      <c r="O17" s="98"/>
      <c r="P17" s="18"/>
      <c r="Q17" s="42"/>
      <c r="R17" s="18"/>
      <c r="S17" s="98"/>
      <c r="T17" s="18">
        <v>325.87</v>
      </c>
      <c r="U17" s="42">
        <v>0.2</v>
      </c>
      <c r="V17" s="18">
        <f t="shared" si="0"/>
        <v>260.696</v>
      </c>
    </row>
    <row r="18" spans="1:22" ht="19.5" customHeight="1">
      <c r="A18" s="23">
        <v>11</v>
      </c>
      <c r="B18" s="14" t="s">
        <v>199</v>
      </c>
      <c r="C18" s="14" t="s">
        <v>200</v>
      </c>
      <c r="D18" s="18">
        <v>717.34</v>
      </c>
      <c r="E18" s="42">
        <v>0.27</v>
      </c>
      <c r="F18" s="18">
        <v>523.66</v>
      </c>
      <c r="G18" s="98"/>
      <c r="H18" s="18">
        <v>717.34</v>
      </c>
      <c r="I18" s="42">
        <v>0.4</v>
      </c>
      <c r="J18" s="18">
        <v>426</v>
      </c>
      <c r="K18" s="98"/>
      <c r="L18" s="18">
        <v>1193.37</v>
      </c>
      <c r="M18" s="42">
        <v>0.51</v>
      </c>
      <c r="N18" s="18">
        <v>584.75</v>
      </c>
      <c r="O18" s="98"/>
      <c r="P18" s="18"/>
      <c r="Q18" s="42"/>
      <c r="R18" s="18"/>
      <c r="S18" s="98"/>
      <c r="T18" s="18" t="s">
        <v>505</v>
      </c>
      <c r="U18" s="42"/>
      <c r="V18" s="18"/>
    </row>
    <row r="19" spans="1:22" ht="19.5" customHeight="1">
      <c r="A19" s="23">
        <v>12</v>
      </c>
      <c r="B19" s="14" t="s">
        <v>201</v>
      </c>
      <c r="C19" s="14" t="s">
        <v>202</v>
      </c>
      <c r="D19" s="18">
        <v>3257.71</v>
      </c>
      <c r="E19" s="42">
        <v>0.1</v>
      </c>
      <c r="F19" s="18">
        <v>2931.94</v>
      </c>
      <c r="G19" s="98"/>
      <c r="H19" s="18">
        <v>3257.71</v>
      </c>
      <c r="I19" s="42">
        <v>0.235</v>
      </c>
      <c r="J19" s="18">
        <v>2816.23</v>
      </c>
      <c r="K19" s="98"/>
      <c r="L19" s="18">
        <v>7120.19</v>
      </c>
      <c r="M19" s="42">
        <v>0.51</v>
      </c>
      <c r="N19" s="18">
        <v>3488.89</v>
      </c>
      <c r="O19" s="98"/>
      <c r="P19" s="18"/>
      <c r="Q19" s="42"/>
      <c r="R19" s="18"/>
      <c r="S19" s="98"/>
      <c r="T19" s="18">
        <v>3221.76</v>
      </c>
      <c r="U19" s="42">
        <v>0.2</v>
      </c>
      <c r="V19" s="18">
        <f t="shared" si="0"/>
        <v>2577.4080000000004</v>
      </c>
    </row>
    <row r="20" spans="7:19" ht="14.25">
      <c r="G20" s="98"/>
      <c r="K20" s="98"/>
      <c r="O20" s="98"/>
      <c r="S20" s="98"/>
    </row>
    <row r="21" spans="2:19" ht="15">
      <c r="B21" s="16"/>
      <c r="C21" s="16" t="s">
        <v>807</v>
      </c>
      <c r="G21" s="98"/>
      <c r="K21" s="98"/>
      <c r="O21" s="98"/>
      <c r="S21" s="98"/>
    </row>
    <row r="22" spans="3:22" ht="51" customHeight="1">
      <c r="C22" s="220" t="s">
        <v>37</v>
      </c>
      <c r="D22" s="220"/>
      <c r="E22" s="212" t="s">
        <v>38</v>
      </c>
      <c r="F22" s="212"/>
      <c r="G22" s="98"/>
      <c r="H22" s="212" t="s">
        <v>38</v>
      </c>
      <c r="I22" s="212"/>
      <c r="J22" s="212"/>
      <c r="K22" s="98"/>
      <c r="L22" s="234" t="s">
        <v>37</v>
      </c>
      <c r="M22" s="235"/>
      <c r="N22" s="77" t="s">
        <v>38</v>
      </c>
      <c r="O22" s="98"/>
      <c r="P22" s="212" t="s">
        <v>38</v>
      </c>
      <c r="Q22" s="212"/>
      <c r="R22" s="212"/>
      <c r="S22" s="98"/>
      <c r="T22" s="212" t="s">
        <v>38</v>
      </c>
      <c r="U22" s="212"/>
      <c r="V22" s="212"/>
    </row>
    <row r="23" spans="3:22" ht="60" customHeight="1">
      <c r="C23" s="221" t="s">
        <v>345</v>
      </c>
      <c r="D23" s="222"/>
      <c r="E23" s="211"/>
      <c r="F23" s="211"/>
      <c r="G23" s="98"/>
      <c r="H23" s="211">
        <v>0.25</v>
      </c>
      <c r="I23" s="211"/>
      <c r="J23" s="211"/>
      <c r="K23" s="98"/>
      <c r="L23" s="238" t="s">
        <v>345</v>
      </c>
      <c r="M23" s="239"/>
      <c r="N23" s="78">
        <v>0.51</v>
      </c>
      <c r="O23" s="98"/>
      <c r="P23" s="211">
        <v>0.1</v>
      </c>
      <c r="Q23" s="211"/>
      <c r="R23" s="211"/>
      <c r="S23" s="98"/>
      <c r="T23" s="211">
        <v>0.2</v>
      </c>
      <c r="U23" s="211"/>
      <c r="V23" s="211"/>
    </row>
    <row r="24" spans="2:22" ht="19.5" customHeight="1">
      <c r="B24" s="17" t="s">
        <v>39</v>
      </c>
      <c r="C24" s="243"/>
      <c r="D24" s="243"/>
      <c r="E24" s="211"/>
      <c r="F24" s="211"/>
      <c r="G24" s="98"/>
      <c r="H24" s="211"/>
      <c r="I24" s="211"/>
      <c r="J24" s="211"/>
      <c r="K24" s="98"/>
      <c r="L24" s="100" t="s">
        <v>487</v>
      </c>
      <c r="M24" s="100"/>
      <c r="N24" s="78">
        <v>0.68</v>
      </c>
      <c r="O24" s="98"/>
      <c r="P24" s="211"/>
      <c r="Q24" s="211"/>
      <c r="R24" s="211"/>
      <c r="S24" s="98"/>
      <c r="T24" s="211"/>
      <c r="U24" s="211"/>
      <c r="V24" s="211"/>
    </row>
    <row r="25" spans="3:22" ht="19.5" customHeight="1">
      <c r="C25" s="230"/>
      <c r="D25" s="230"/>
      <c r="E25" s="211"/>
      <c r="F25" s="211"/>
      <c r="G25" s="98"/>
      <c r="H25" s="211"/>
      <c r="I25" s="211"/>
      <c r="J25" s="211"/>
      <c r="K25" s="98"/>
      <c r="L25" s="100" t="s">
        <v>488</v>
      </c>
      <c r="M25" s="100"/>
      <c r="N25" s="78">
        <v>0.68</v>
      </c>
      <c r="O25" s="98"/>
      <c r="P25" s="211"/>
      <c r="Q25" s="211"/>
      <c r="R25" s="211"/>
      <c r="S25" s="98"/>
      <c r="T25" s="211"/>
      <c r="U25" s="211"/>
      <c r="V25" s="211"/>
    </row>
    <row r="26" spans="3:22" ht="19.5" customHeight="1">
      <c r="C26" s="230"/>
      <c r="D26" s="230"/>
      <c r="E26" s="211"/>
      <c r="F26" s="211"/>
      <c r="G26" s="98"/>
      <c r="H26" s="211"/>
      <c r="I26" s="211"/>
      <c r="J26" s="211"/>
      <c r="K26" s="98"/>
      <c r="L26" s="236" t="s">
        <v>489</v>
      </c>
      <c r="M26" s="237"/>
      <c r="N26" s="78">
        <v>0.68</v>
      </c>
      <c r="O26" s="98"/>
      <c r="P26" s="211"/>
      <c r="Q26" s="211"/>
      <c r="R26" s="211"/>
      <c r="S26" s="98"/>
      <c r="T26" s="211"/>
      <c r="U26" s="211"/>
      <c r="V26" s="211"/>
    </row>
    <row r="27" spans="3:22" ht="19.5" customHeight="1">
      <c r="C27" s="230"/>
      <c r="D27" s="230"/>
      <c r="E27" s="211"/>
      <c r="F27" s="211"/>
      <c r="G27" s="98"/>
      <c r="H27" s="211"/>
      <c r="I27" s="211"/>
      <c r="J27" s="211"/>
      <c r="K27" s="98"/>
      <c r="L27" s="100" t="s">
        <v>490</v>
      </c>
      <c r="M27" s="100"/>
      <c r="N27" s="78">
        <v>0.68</v>
      </c>
      <c r="O27" s="98"/>
      <c r="P27" s="211"/>
      <c r="Q27" s="211"/>
      <c r="R27" s="211"/>
      <c r="S27" s="98"/>
      <c r="T27" s="211"/>
      <c r="U27" s="211"/>
      <c r="V27" s="211"/>
    </row>
    <row r="28" ht="24.75" customHeight="1">
      <c r="B28" s="16" t="s">
        <v>40</v>
      </c>
    </row>
  </sheetData>
  <sheetProtection/>
  <mergeCells count="41">
    <mergeCell ref="T27:V27"/>
    <mergeCell ref="P5:R5"/>
    <mergeCell ref="T5:V5"/>
    <mergeCell ref="C27:D27"/>
    <mergeCell ref="E26:F26"/>
    <mergeCell ref="C24:D24"/>
    <mergeCell ref="H5:J5"/>
    <mergeCell ref="H22:J22"/>
    <mergeCell ref="D5:F5"/>
    <mergeCell ref="C22:D22"/>
    <mergeCell ref="E22:F22"/>
    <mergeCell ref="C23:D23"/>
    <mergeCell ref="L5:N5"/>
    <mergeCell ref="L26:M26"/>
    <mergeCell ref="L23:M23"/>
    <mergeCell ref="H23:J23"/>
    <mergeCell ref="H24:J24"/>
    <mergeCell ref="H25:J25"/>
    <mergeCell ref="H26:J26"/>
    <mergeCell ref="A1:V1"/>
    <mergeCell ref="A2:V2"/>
    <mergeCell ref="B3:V3"/>
    <mergeCell ref="T22:V22"/>
    <mergeCell ref="T23:V23"/>
    <mergeCell ref="E23:F23"/>
    <mergeCell ref="E27:F27"/>
    <mergeCell ref="C25:D25"/>
    <mergeCell ref="E24:F24"/>
    <mergeCell ref="C26:D26"/>
    <mergeCell ref="E25:F25"/>
    <mergeCell ref="T24:V24"/>
    <mergeCell ref="T25:V25"/>
    <mergeCell ref="T26:V26"/>
    <mergeCell ref="H27:J27"/>
    <mergeCell ref="P27:R27"/>
    <mergeCell ref="P22:R22"/>
    <mergeCell ref="P23:R23"/>
    <mergeCell ref="P24:R24"/>
    <mergeCell ref="P25:R25"/>
    <mergeCell ref="P26:R26"/>
    <mergeCell ref="L22:M22"/>
  </mergeCells>
  <printOptions/>
  <pageMargins left="0.7" right="0.7" top="0.75" bottom="0.75" header="0.3" footer="0.3"/>
  <pageSetup horizontalDpi="600" verticalDpi="600" orientation="landscape" scale="4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0"/>
  <sheetViews>
    <sheetView showGridLines="0" view="pageBreakPreview" zoomScale="60" zoomScalePageLayoutView="0" workbookViewId="0" topLeftCell="A1">
      <selection activeCell="M23" sqref="M23"/>
    </sheetView>
  </sheetViews>
  <sheetFormatPr defaultColWidth="9.140625" defaultRowHeight="15"/>
  <cols>
    <col min="1" max="1" width="6.8515625" style="14" customWidth="1"/>
    <col min="2" max="2" width="16.8515625" style="14" customWidth="1"/>
    <col min="3" max="3" width="24.7109375" style="14" customWidth="1"/>
    <col min="4" max="4" width="17.140625" style="14" customWidth="1"/>
    <col min="5" max="6" width="16.421875" style="14" customWidth="1"/>
    <col min="7" max="16384" width="9.140625" style="14" customWidth="1"/>
  </cols>
  <sheetData>
    <row r="1" spans="1:14" s="50" customFormat="1" ht="15">
      <c r="A1" s="201" t="s">
        <v>805</v>
      </c>
      <c r="B1" s="201"/>
      <c r="C1" s="201"/>
      <c r="D1" s="201"/>
      <c r="E1" s="201"/>
      <c r="F1" s="201"/>
      <c r="G1" s="89"/>
      <c r="H1" s="89"/>
      <c r="I1" s="89"/>
      <c r="J1" s="89"/>
      <c r="K1" s="89"/>
      <c r="L1" s="89"/>
      <c r="M1" s="89"/>
      <c r="N1" s="89"/>
    </row>
    <row r="2" spans="1:14" s="50" customFormat="1" ht="15">
      <c r="A2" s="201" t="s">
        <v>806</v>
      </c>
      <c r="B2" s="201"/>
      <c r="C2" s="201"/>
      <c r="D2" s="201"/>
      <c r="E2" s="201"/>
      <c r="F2" s="201"/>
      <c r="G2" s="89"/>
      <c r="H2" s="89"/>
      <c r="I2" s="89"/>
      <c r="J2" s="89"/>
      <c r="K2" s="89"/>
      <c r="L2" s="89"/>
      <c r="M2" s="89"/>
      <c r="N2" s="89"/>
    </row>
    <row r="3" ht="14.25">
      <c r="B3" s="12"/>
    </row>
    <row r="4" spans="1:6" ht="18">
      <c r="A4" s="223" t="s">
        <v>48</v>
      </c>
      <c r="B4" s="223"/>
      <c r="C4" s="223"/>
      <c r="D4" s="223"/>
      <c r="E4" s="223"/>
      <c r="F4" s="223"/>
    </row>
    <row r="5" ht="15" thickBot="1">
      <c r="B5" s="15"/>
    </row>
    <row r="6" spans="4:6" ht="18.75" thickBot="1">
      <c r="D6" s="246"/>
      <c r="E6" s="247"/>
      <c r="F6" s="248"/>
    </row>
    <row r="7" ht="19.5" customHeight="1">
      <c r="B7" s="16" t="s">
        <v>804</v>
      </c>
    </row>
    <row r="8" spans="1:7" ht="30">
      <c r="A8" s="21" t="s">
        <v>41</v>
      </c>
      <c r="B8" s="21" t="s">
        <v>32</v>
      </c>
      <c r="C8" s="21" t="s">
        <v>33</v>
      </c>
      <c r="D8" s="20" t="s">
        <v>34</v>
      </c>
      <c r="E8" s="21" t="s">
        <v>35</v>
      </c>
      <c r="F8" s="20" t="s">
        <v>36</v>
      </c>
      <c r="G8" s="16"/>
    </row>
    <row r="9" spans="1:6" ht="19.5" customHeight="1">
      <c r="A9" s="23">
        <v>1</v>
      </c>
      <c r="B9" s="14" t="s">
        <v>203</v>
      </c>
      <c r="C9" s="14" t="s">
        <v>204</v>
      </c>
      <c r="D9" s="18"/>
      <c r="E9" s="30"/>
      <c r="F9" s="18"/>
    </row>
    <row r="10" spans="1:6" ht="19.5" customHeight="1">
      <c r="A10" s="23">
        <v>2</v>
      </c>
      <c r="B10" s="14" t="s">
        <v>205</v>
      </c>
      <c r="C10" s="14" t="s">
        <v>206</v>
      </c>
      <c r="D10" s="18"/>
      <c r="E10" s="30"/>
      <c r="F10" s="18"/>
    </row>
    <row r="11" spans="1:6" ht="19.5" customHeight="1">
      <c r="A11" s="23">
        <v>3</v>
      </c>
      <c r="B11" s="14" t="s">
        <v>207</v>
      </c>
      <c r="C11" s="14" t="s">
        <v>208</v>
      </c>
      <c r="D11" s="18"/>
      <c r="E11" s="30"/>
      <c r="F11" s="18"/>
    </row>
    <row r="12" spans="1:6" ht="19.5" customHeight="1">
      <c r="A12" s="23">
        <v>4</v>
      </c>
      <c r="B12" s="14" t="s">
        <v>209</v>
      </c>
      <c r="C12" s="14" t="s">
        <v>210</v>
      </c>
      <c r="D12" s="18"/>
      <c r="E12" s="30"/>
      <c r="F12" s="18"/>
    </row>
    <row r="13" spans="1:6" ht="19.5" customHeight="1">
      <c r="A13" s="23">
        <v>5</v>
      </c>
      <c r="B13" s="14" t="s">
        <v>211</v>
      </c>
      <c r="C13" s="14" t="s">
        <v>212</v>
      </c>
      <c r="D13" s="18"/>
      <c r="E13" s="30"/>
      <c r="F13" s="18"/>
    </row>
    <row r="14" spans="1:6" ht="19.5" customHeight="1">
      <c r="A14" s="23">
        <v>6</v>
      </c>
      <c r="B14" s="14" t="s">
        <v>213</v>
      </c>
      <c r="C14" s="14" t="s">
        <v>214</v>
      </c>
      <c r="D14" s="18"/>
      <c r="E14" s="30"/>
      <c r="F14" s="18"/>
    </row>
    <row r="15" spans="1:6" ht="19.5" customHeight="1">
      <c r="A15" s="23">
        <v>7</v>
      </c>
      <c r="B15" s="14" t="s">
        <v>215</v>
      </c>
      <c r="C15" s="14" t="s">
        <v>216</v>
      </c>
      <c r="D15" s="18"/>
      <c r="E15" s="30"/>
      <c r="F15" s="18"/>
    </row>
    <row r="16" spans="1:6" ht="19.5" customHeight="1">
      <c r="A16" s="23">
        <v>8</v>
      </c>
      <c r="B16" s="14" t="s">
        <v>217</v>
      </c>
      <c r="C16" s="14" t="s">
        <v>218</v>
      </c>
      <c r="D16" s="18"/>
      <c r="E16" s="30"/>
      <c r="F16" s="18"/>
    </row>
    <row r="17" spans="1:6" ht="19.5" customHeight="1">
      <c r="A17" s="23">
        <v>9</v>
      </c>
      <c r="B17" s="14" t="s">
        <v>219</v>
      </c>
      <c r="C17" s="14" t="s">
        <v>220</v>
      </c>
      <c r="D17" s="18"/>
      <c r="E17" s="30"/>
      <c r="F17" s="18"/>
    </row>
    <row r="18" spans="1:6" ht="19.5" customHeight="1">
      <c r="A18" s="23">
        <v>10</v>
      </c>
      <c r="B18" s="14" t="s">
        <v>221</v>
      </c>
      <c r="C18" s="14" t="s">
        <v>222</v>
      </c>
      <c r="D18" s="18"/>
      <c r="E18" s="30"/>
      <c r="F18" s="18"/>
    </row>
    <row r="19" spans="1:6" ht="19.5" customHeight="1">
      <c r="A19" s="23">
        <v>11</v>
      </c>
      <c r="B19" s="14" t="s">
        <v>223</v>
      </c>
      <c r="C19" s="14" t="s">
        <v>224</v>
      </c>
      <c r="D19" s="18"/>
      <c r="E19" s="30"/>
      <c r="F19" s="18"/>
    </row>
    <row r="20" spans="1:6" ht="19.5" customHeight="1">
      <c r="A20" s="23">
        <v>12</v>
      </c>
      <c r="B20" s="14" t="s">
        <v>225</v>
      </c>
      <c r="C20" s="14" t="s">
        <v>226</v>
      </c>
      <c r="D20" s="18"/>
      <c r="E20" s="30"/>
      <c r="F20" s="18"/>
    </row>
    <row r="22" spans="2:3" ht="15">
      <c r="B22" s="16"/>
      <c r="C22" s="16" t="s">
        <v>807</v>
      </c>
    </row>
    <row r="23" spans="3:6" ht="30" customHeight="1">
      <c r="C23" s="220" t="s">
        <v>37</v>
      </c>
      <c r="D23" s="220"/>
      <c r="E23" s="220" t="s">
        <v>38</v>
      </c>
      <c r="F23" s="220"/>
    </row>
    <row r="24" spans="3:6" ht="60" customHeight="1">
      <c r="C24" s="221" t="s">
        <v>346</v>
      </c>
      <c r="D24" s="222"/>
      <c r="E24" s="211"/>
      <c r="F24" s="211"/>
    </row>
    <row r="25" spans="2:6" ht="19.5" customHeight="1">
      <c r="B25" s="17" t="s">
        <v>39</v>
      </c>
      <c r="C25" s="243"/>
      <c r="D25" s="243"/>
      <c r="E25" s="211"/>
      <c r="F25" s="211"/>
    </row>
    <row r="26" spans="3:6" ht="19.5" customHeight="1">
      <c r="C26" s="230"/>
      <c r="D26" s="230"/>
      <c r="E26" s="211"/>
      <c r="F26" s="211"/>
    </row>
    <row r="27" spans="3:6" ht="19.5" customHeight="1">
      <c r="C27" s="230"/>
      <c r="D27" s="230"/>
      <c r="E27" s="211"/>
      <c r="F27" s="211"/>
    </row>
    <row r="28" spans="3:6" ht="19.5" customHeight="1">
      <c r="C28" s="230"/>
      <c r="D28" s="230"/>
      <c r="E28" s="211"/>
      <c r="F28" s="211"/>
    </row>
    <row r="29" spans="3:6" ht="19.5" customHeight="1">
      <c r="C29" s="230"/>
      <c r="D29" s="230"/>
      <c r="E29" s="211"/>
      <c r="F29" s="211"/>
    </row>
    <row r="30" ht="24.75" customHeight="1">
      <c r="B30" s="16" t="s">
        <v>40</v>
      </c>
    </row>
  </sheetData>
  <sheetProtection/>
  <mergeCells count="18">
    <mergeCell ref="C29:D29"/>
    <mergeCell ref="E28:F28"/>
    <mergeCell ref="E29:F29"/>
    <mergeCell ref="C26:D26"/>
    <mergeCell ref="E25:F25"/>
    <mergeCell ref="C27:D27"/>
    <mergeCell ref="E26:F26"/>
    <mergeCell ref="C28:D28"/>
    <mergeCell ref="E27:F27"/>
    <mergeCell ref="C25:D25"/>
    <mergeCell ref="D6:F6"/>
    <mergeCell ref="A1:F1"/>
    <mergeCell ref="A2:F2"/>
    <mergeCell ref="A4:F4"/>
    <mergeCell ref="E24:F24"/>
    <mergeCell ref="C23:D23"/>
    <mergeCell ref="E23:F23"/>
    <mergeCell ref="C24:D24"/>
  </mergeCells>
  <printOptions/>
  <pageMargins left="0.7" right="0.7" top="0.75" bottom="0.75" header="0.3" footer="0.3"/>
  <pageSetup horizontalDpi="600" verticalDpi="600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Korolyk</dc:creator>
  <cp:keywords/>
  <dc:description/>
  <cp:lastModifiedBy>Jacobs, Madonna (OMB)</cp:lastModifiedBy>
  <cp:lastPrinted>2012-03-21T18:48:00Z</cp:lastPrinted>
  <dcterms:created xsi:type="dcterms:W3CDTF">2012-03-05T13:51:36Z</dcterms:created>
  <dcterms:modified xsi:type="dcterms:W3CDTF">2016-08-31T18:32:21Z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