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84" activeTab="1"/>
  </bookViews>
  <sheets>
    <sheet name="Vendor Info" sheetId="1" r:id="rId1"/>
    <sheet name="Subs" sheetId="2" r:id="rId2"/>
  </sheets>
  <externalReferences>
    <externalReference r:id="rId5"/>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<sst xmlns="http://schemas.openxmlformats.org/spreadsheetml/2006/main" count="182" uniqueCount="74">
  <si>
    <t>VENDOR INFORMATION</t>
  </si>
  <si>
    <t xml:space="preserve">Vendor Name: </t>
  </si>
  <si>
    <t>ACCOUNT MANAGER(S)</t>
  </si>
  <si>
    <t>Please identify an Account Manager to serve as the POC for placement requests, billing questions, and other day-to-day services.</t>
  </si>
  <si>
    <t>Account Manager:</t>
  </si>
  <si>
    <t>Account Manager phone:</t>
  </si>
  <si>
    <t>Account Manager email:</t>
  </si>
  <si>
    <t>County:</t>
  </si>
  <si>
    <t>PAYROLL &amp; INVOICING</t>
  </si>
  <si>
    <t>Weekly Payroll Timing</t>
  </si>
  <si>
    <t>Time Sheet Submission Deadline</t>
  </si>
  <si>
    <t>Submission method (fax or email):
Identify method and provide fax # or email address</t>
  </si>
  <si>
    <t xml:space="preserve">Invoicing Frequency: </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</si>
  <si>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</si>
  <si>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</si>
  <si>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</si>
  <si>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</si>
  <si>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</si>
  <si>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Job Title</t>
  </si>
  <si>
    <t>PAY RATE</t>
  </si>
  <si>
    <t>BILL RATE</t>
  </si>
  <si>
    <t>Kelly Services</t>
  </si>
  <si>
    <t>New Castle</t>
  </si>
  <si>
    <t>Kent</t>
  </si>
  <si>
    <t>Sussex</t>
  </si>
  <si>
    <t>Weekly</t>
  </si>
  <si>
    <t>RATES</t>
  </si>
  <si>
    <t>PERCENT
MARK-UP</t>
  </si>
  <si>
    <t>DEFINED</t>
  </si>
  <si>
    <t>Class A Substitute</t>
  </si>
  <si>
    <t>Half Day</t>
  </si>
  <si>
    <t>Full Day</t>
  </si>
  <si>
    <t>Class B Substitute</t>
  </si>
  <si>
    <t>Class C Substitute</t>
  </si>
  <si>
    <t>Paraprofessional</t>
  </si>
  <si>
    <t>Hourly</t>
  </si>
  <si>
    <t>Nurse</t>
  </si>
  <si>
    <t>Custodian</t>
  </si>
  <si>
    <t>Delta-T Group, Inc.</t>
  </si>
  <si>
    <t>by close of business each Friday</t>
  </si>
  <si>
    <t>12pm each Monday</t>
  </si>
  <si>
    <t>Fax or email, mail hard copy with original signatures</t>
  </si>
  <si>
    <t>Typically monthly, but can be adjusted if needed</t>
  </si>
  <si>
    <t>Typically within 2 weeks</t>
  </si>
  <si>
    <t>Per Employee Per Week</t>
  </si>
  <si>
    <t>DeltaT</t>
  </si>
  <si>
    <t>302-324-0671</t>
  </si>
  <si>
    <t>jonesst@kellyservices.com</t>
  </si>
  <si>
    <t>Monday 12am - Sunday 11:59pm</t>
  </si>
  <si>
    <t>Tuesday 5pm</t>
  </si>
  <si>
    <t>3-5 days</t>
  </si>
  <si>
    <t>GSS16112A-TEMP_EMPL</t>
  </si>
  <si>
    <t>TEMPORARY EMPLOYMENT SERVICES (SUBSTITUTES RE-BID)</t>
  </si>
  <si>
    <t>Suzanne Walsh</t>
  </si>
  <si>
    <t>610-492-7312</t>
  </si>
  <si>
    <t>swalsh@deltatg.com</t>
  </si>
  <si>
    <t>ALL Delaware Counties</t>
  </si>
  <si>
    <t>If it is relevant to their positions, then they are permitted to use any equipment that is required.</t>
  </si>
  <si>
    <t>We do not have this functionality at this time</t>
  </si>
  <si>
    <r>
      <rPr>
        <b/>
        <sz val="11"/>
        <color indexed="8"/>
        <rFont val="Calibri"/>
        <family val="2"/>
      </rPr>
      <t>OPERATING STATE EQUIPMENT</t>
    </r>
    <r>
      <rPr>
        <sz val="11"/>
        <color theme="1"/>
        <rFont val="Calibri"/>
        <family val="2"/>
      </rPr>
      <t xml:space="preserve"> (Identify if your substitutes are permitted or not permitted to operate State equipment.)</t>
    </r>
  </si>
  <si>
    <t>Kelly Services, Inc.</t>
  </si>
  <si>
    <t>Stacie Sloan</t>
  </si>
  <si>
    <t>Jonesst@kellyservices.com</t>
  </si>
  <si>
    <t>Online timekeeping</t>
  </si>
  <si>
    <t>Not permitted. KES has a ‘No Driving’ policy for our temporary employees</t>
  </si>
  <si>
    <t>KES is not offering online requests</t>
  </si>
  <si>
    <t>PRICING</t>
  </si>
  <si>
    <t>Qtr Day</t>
  </si>
  <si>
    <t xml:space="preserve">Kelly agrees that for each employee assigned to CUSTOMER under this Agreement who has elected to enroll in Kelly’s coverage provided under the Affordable Care Act (“Enrolled Employee”), Kelly shall charge CUSTOMER an additional fee of $25.00 per Enrolled Employee per month. Kelly will invoice this amount to CUSTOMER quarterly and will not be adjusted for subsequent changes due to a change in coverage, including but not limited to qualifying life events or termination of employment. The fee shall not be prorated for partial months or partial quarters. </t>
  </si>
  <si>
    <t xml:space="preserve">NOTE: </t>
  </si>
  <si>
    <t>Long Term</t>
  </si>
  <si>
    <t>Long Term*</t>
  </si>
  <si>
    <r>
      <t>Kelly Services does not offer "quarter" day rates. Districts may elect either ful lday/half day billing or houlry billing. This must be identified when a District first reaches out to vendor to begin services.
*</t>
    </r>
    <r>
      <rPr>
        <b/>
        <sz val="11"/>
        <color indexed="8"/>
        <rFont val="Calibri"/>
        <family val="2"/>
      </rPr>
      <t xml:space="preserve">Long term rate increase will start on the eleventh (11th) consecutive day of the assignment.  </t>
    </r>
  </si>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</sst>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2">
    <font>
      <sz val="11"/>
      <color theme="1"/>
      <name val="Calibri"/>
      <family val="2"/>
    </font>
    <font>
      <sz val="11"/>
      <color indexed="8"/>
      <name val="Calibri"/>
      <family val="2"/>
    </font>
    <font>
      <u val="single"/>
      <sz val="11"/>
      <color indexed="12"/>
      <name val="Calibri"/>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1"/>
      <color indexed="10"/>
      <name val="Calibri"/>
      <family val="2"/>
    </font>
    <font>
      <sz val="10.5"/>
      <color indexed="8"/>
      <name val="Calibri"/>
      <family val="2"/>
    </font>
    <font>
      <u val="single"/>
      <sz val="10.5"/>
      <color indexed="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1"/>
      <color rgb="FF000000"/>
      <name val="Calibri"/>
      <family val="2"/>
    </font>
    <font>
      <sz val="10.5"/>
      <color rgb="FF000000"/>
      <name val="Calibri"/>
      <family val="2"/>
    </font>
    <font>
      <u val="single"/>
      <sz val="10.5"/>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rgb="FFD8E4B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4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23" fillId="0" borderId="10" xfId="87" applyFont="1" applyFill="1" applyBorder="1">
      <alignment/>
      <protection/>
    </xf>
    <xf numFmtId="0" fontId="23" fillId="0" borderId="10" xfId="82" applyFont="1" applyBorder="1" applyAlignment="1">
      <alignment/>
      <protection/>
    </xf>
    <xf numFmtId="0" fontId="23" fillId="0" borderId="10" xfId="82" applyFont="1" applyFill="1" applyBorder="1" applyAlignment="1">
      <alignment/>
      <protection/>
    </xf>
    <xf numFmtId="0" fontId="23" fillId="33" borderId="10" xfId="82" applyFont="1" applyFill="1" applyBorder="1" applyAlignment="1">
      <alignment/>
      <protection/>
    </xf>
    <xf numFmtId="0" fontId="0" fillId="0" borderId="10" xfId="82" applyFont="1" applyFill="1" applyBorder="1" applyAlignment="1">
      <alignment vertical="top" wrapText="1"/>
      <protection/>
    </xf>
    <xf numFmtId="49" fontId="46" fillId="33" borderId="10" xfId="0" applyNumberFormat="1" applyFont="1" applyFill="1" applyBorder="1" applyAlignment="1">
      <alignment horizontal="center"/>
    </xf>
    <xf numFmtId="0" fontId="0" fillId="0" borderId="10" xfId="0" applyBorder="1" applyAlignment="1">
      <alignment vertical="top" wrapText="1"/>
    </xf>
    <xf numFmtId="49" fontId="46" fillId="33" borderId="10" xfId="0" applyNumberFormat="1" applyFont="1" applyFill="1" applyBorder="1" applyAlignment="1">
      <alignment horizontal="center"/>
    </xf>
    <xf numFmtId="0" fontId="48" fillId="0" borderId="0" xfId="0" applyFont="1" applyAlignment="1">
      <alignment/>
    </xf>
    <xf numFmtId="0" fontId="23" fillId="10" borderId="0" xfId="87" applyFont="1" applyFill="1" applyBorder="1" applyAlignment="1">
      <alignment horizontal="center"/>
      <protection/>
    </xf>
    <xf numFmtId="0" fontId="0" fillId="34" borderId="0" xfId="0" applyFill="1" applyAlignment="1">
      <alignment/>
    </xf>
    <xf numFmtId="0" fontId="48" fillId="34" borderId="0" xfId="0" applyFont="1" applyFill="1" applyAlignment="1">
      <alignment/>
    </xf>
    <xf numFmtId="164" fontId="0" fillId="9" borderId="10" xfId="52" applyNumberFormat="1" applyFont="1" applyFill="1" applyBorder="1" applyAlignment="1">
      <alignment/>
    </xf>
    <xf numFmtId="0" fontId="0" fillId="0" borderId="0" xfId="0"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wrapText="1"/>
    </xf>
    <xf numFmtId="164" fontId="49" fillId="10" borderId="10" xfId="0" applyNumberFormat="1" applyFont="1" applyFill="1" applyBorder="1" applyAlignment="1">
      <alignment horizontal="right" vertical="center"/>
    </xf>
    <xf numFmtId="0" fontId="0" fillId="9" borderId="10" xfId="0" applyFont="1" applyFill="1" applyBorder="1" applyAlignment="1">
      <alignment/>
    </xf>
    <xf numFmtId="0" fontId="38"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horizontal="left" vertical="top"/>
    </xf>
    <xf numFmtId="0" fontId="0" fillId="9" borderId="10" xfId="0" applyFont="1" applyFill="1" applyBorder="1" applyAlignment="1">
      <alignment vertical="top" wrapText="1"/>
    </xf>
    <xf numFmtId="0" fontId="0" fillId="11" borderId="10" xfId="0" applyFont="1" applyFill="1" applyBorder="1" applyAlignment="1">
      <alignment vertical="top"/>
    </xf>
    <xf numFmtId="0" fontId="0" fillId="11" borderId="10" xfId="0" applyFont="1" applyFill="1" applyBorder="1" applyAlignment="1">
      <alignment vertical="top" wrapText="1"/>
    </xf>
    <xf numFmtId="0" fontId="0" fillId="11" borderId="10" xfId="0" applyFill="1" applyBorder="1" applyAlignment="1">
      <alignment/>
    </xf>
    <xf numFmtId="0" fontId="50" fillId="11" borderId="10" xfId="0" applyFont="1" applyFill="1" applyBorder="1" applyAlignment="1">
      <alignment vertical="center"/>
    </xf>
    <xf numFmtId="0" fontId="0" fillId="11" borderId="10" xfId="0" applyFill="1" applyBorder="1" applyAlignment="1">
      <alignment vertical="center"/>
    </xf>
    <xf numFmtId="0" fontId="51" fillId="11" borderId="10" xfId="0" applyFont="1" applyFill="1" applyBorder="1" applyAlignment="1">
      <alignment vertical="center"/>
    </xf>
    <xf numFmtId="0" fontId="46" fillId="9" borderId="10" xfId="0" applyFont="1" applyFill="1" applyBorder="1" applyAlignment="1">
      <alignment horizontal="center"/>
    </xf>
    <xf numFmtId="0" fontId="46" fillId="11" borderId="10" xfId="0" applyFont="1" applyFill="1" applyBorder="1" applyAlignment="1">
      <alignment horizontal="center"/>
    </xf>
    <xf numFmtId="0" fontId="48" fillId="35" borderId="10" xfId="0" applyFont="1" applyFill="1" applyBorder="1" applyAlignment="1">
      <alignment vertical="top"/>
    </xf>
    <xf numFmtId="0" fontId="0" fillId="0" borderId="0" xfId="0" applyAlignment="1">
      <alignment horizontal="center"/>
    </xf>
    <xf numFmtId="9" fontId="0" fillId="0" borderId="10" xfId="94" applyFont="1" applyFill="1" applyBorder="1" applyAlignment="1">
      <alignment horizontal="center"/>
    </xf>
    <xf numFmtId="9" fontId="49" fillId="0" borderId="10" xfId="0" applyNumberFormat="1" applyFont="1" applyBorder="1" applyAlignment="1">
      <alignment horizontal="center" vertical="center"/>
    </xf>
    <xf numFmtId="8" fontId="49" fillId="36" borderId="10" xfId="0" applyNumberFormat="1" applyFont="1" applyFill="1" applyBorder="1" applyAlignment="1">
      <alignment horizontal="right" vertical="center"/>
    </xf>
    <xf numFmtId="9" fontId="0" fillId="0" borderId="10" xfId="94" applyFont="1" applyFill="1" applyBorder="1" applyAlignment="1">
      <alignment horizontal="center"/>
    </xf>
    <xf numFmtId="164" fontId="0" fillId="9" borderId="10" xfId="52" applyNumberFormat="1" applyFont="1" applyFill="1" applyBorder="1" applyAlignment="1">
      <alignment horizontal="center"/>
    </xf>
    <xf numFmtId="0" fontId="46" fillId="0" borderId="0" xfId="0" applyFont="1" applyAlignment="1">
      <alignment horizontal="center"/>
    </xf>
    <xf numFmtId="0" fontId="46" fillId="0" borderId="0" xfId="0" applyFont="1" applyAlignment="1">
      <alignment horizontal="center" wrapText="1"/>
    </xf>
    <xf numFmtId="0" fontId="27" fillId="0" borderId="11" xfId="87" applyFont="1" applyFill="1" applyBorder="1" applyAlignment="1">
      <alignment horizontal="left" vertical="top" wrapText="1"/>
      <protection/>
    </xf>
    <xf numFmtId="0" fontId="23" fillId="9" borderId="12" xfId="87" applyFont="1" applyFill="1" applyBorder="1" applyAlignment="1">
      <alignment horizontal="center"/>
      <protection/>
    </xf>
    <xf numFmtId="0" fontId="23" fillId="9" borderId="13" xfId="87" applyFont="1" applyFill="1" applyBorder="1" applyAlignment="1">
      <alignment horizontal="center"/>
      <protection/>
    </xf>
    <xf numFmtId="0" fontId="23" fillId="9" borderId="14" xfId="87" applyFont="1" applyFill="1" applyBorder="1" applyAlignment="1">
      <alignment horizontal="center"/>
      <protection/>
    </xf>
    <xf numFmtId="0" fontId="23" fillId="10" borderId="12" xfId="87" applyFont="1" applyFill="1" applyBorder="1" applyAlignment="1">
      <alignment horizontal="center"/>
      <protection/>
    </xf>
    <xf numFmtId="0" fontId="23" fillId="10" borderId="13" xfId="87" applyFont="1" applyFill="1" applyBorder="1" applyAlignment="1">
      <alignment horizontal="center"/>
      <protection/>
    </xf>
    <xf numFmtId="0" fontId="23" fillId="10" borderId="14" xfId="87" applyFont="1" applyFill="1" applyBorder="1" applyAlignment="1">
      <alignment horizontal="center"/>
      <protection/>
    </xf>
    <xf numFmtId="49" fontId="46" fillId="33" borderId="10" xfId="0" applyNumberFormat="1" applyFont="1" applyFill="1" applyBorder="1" applyAlignment="1">
      <alignment horizontal="center" wrapText="1"/>
    </xf>
    <xf numFmtId="0" fontId="46" fillId="33" borderId="10" xfId="0" applyFont="1" applyFill="1" applyBorder="1" applyAlignment="1">
      <alignment horizontal="center"/>
    </xf>
    <xf numFmtId="0" fontId="0" fillId="9" borderId="10" xfId="0" applyFill="1" applyBorder="1" applyAlignment="1">
      <alignment horizontal="center" vertical="top"/>
    </xf>
    <xf numFmtId="8" fontId="0" fillId="9" borderId="10" xfId="0" applyNumberFormat="1" applyFont="1" applyFill="1" applyBorder="1" applyAlignment="1">
      <alignment horizontal="center"/>
    </xf>
    <xf numFmtId="0" fontId="0" fillId="10" borderId="10" xfId="0" applyFill="1" applyBorder="1" applyAlignment="1">
      <alignment horizontal="left" vertical="top" wrapText="1"/>
    </xf>
    <xf numFmtId="6" fontId="0" fillId="10" borderId="10" xfId="0" applyNumberFormat="1" applyFill="1" applyBorder="1" applyAlignment="1">
      <alignment horizontal="left" wrapText="1"/>
    </xf>
    <xf numFmtId="0" fontId="0" fillId="35" borderId="10" xfId="0" applyFill="1" applyBorder="1" applyAlignment="1">
      <alignment horizontal="left"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alsh@deltatg.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29"/>
  <sheetViews>
    <sheetView zoomScalePageLayoutView="0" workbookViewId="0" topLeftCell="A1">
      <selection activeCell="A1" sqref="A1:C1"/>
    </sheetView>
  </sheetViews>
  <sheetFormatPr defaultColWidth="9.140625" defaultRowHeight="15"/>
  <cols>
    <col min="1" max="3" width="40.7109375" style="2" customWidth="1"/>
  </cols>
  <sheetData>
    <row r="1" spans="1:3" s="2" customFormat="1" ht="15">
      <c r="A1" s="44" t="s">
        <v>52</v>
      </c>
      <c r="B1" s="44"/>
      <c r="C1" s="44"/>
    </row>
    <row r="2" spans="1:3" s="2" customFormat="1" ht="15">
      <c r="A2" s="44" t="s">
        <v>51</v>
      </c>
      <c r="B2" s="44"/>
      <c r="C2" s="44"/>
    </row>
    <row r="3" spans="1:3" ht="15">
      <c r="A3" s="45" t="s">
        <v>0</v>
      </c>
      <c r="B3" s="45"/>
      <c r="C3" s="45"/>
    </row>
    <row r="4" spans="1:3" ht="15">
      <c r="A4" s="1"/>
      <c r="B4" s="1"/>
      <c r="C4" s="1"/>
    </row>
    <row r="5" spans="1:3" ht="15">
      <c r="A5" s="5" t="s">
        <v>1</v>
      </c>
      <c r="B5" s="35" t="s">
        <v>38</v>
      </c>
      <c r="C5" s="36" t="s">
        <v>60</v>
      </c>
    </row>
    <row r="6" spans="1:3" ht="30" customHeight="1">
      <c r="A6" s="14" t="s">
        <v>2</v>
      </c>
      <c r="B6" s="46" t="s">
        <v>3</v>
      </c>
      <c r="C6" s="46"/>
    </row>
    <row r="7" spans="1:3" ht="15">
      <c r="A7" s="6" t="s">
        <v>4</v>
      </c>
      <c r="B7" s="23" t="s">
        <v>53</v>
      </c>
      <c r="C7" s="32" t="s">
        <v>61</v>
      </c>
    </row>
    <row r="8" spans="1:3" ht="15">
      <c r="A8" s="6" t="s">
        <v>5</v>
      </c>
      <c r="B8" s="23" t="s">
        <v>54</v>
      </c>
      <c r="C8" s="32" t="s">
        <v>46</v>
      </c>
    </row>
    <row r="9" spans="1:3" ht="15">
      <c r="A9" s="6" t="s">
        <v>6</v>
      </c>
      <c r="B9" s="24" t="s">
        <v>55</v>
      </c>
      <c r="C9" s="33" t="s">
        <v>47</v>
      </c>
    </row>
    <row r="10" spans="1:3" ht="15">
      <c r="A10" s="7" t="s">
        <v>7</v>
      </c>
      <c r="B10" s="23" t="s">
        <v>56</v>
      </c>
      <c r="C10" s="32" t="s">
        <v>22</v>
      </c>
    </row>
    <row r="11" spans="1:3" ht="15">
      <c r="A11" s="8" t="s">
        <v>4</v>
      </c>
      <c r="B11" s="23"/>
      <c r="C11" s="32" t="s">
        <v>61</v>
      </c>
    </row>
    <row r="12" spans="1:3" ht="15">
      <c r="A12" s="8" t="s">
        <v>5</v>
      </c>
      <c r="B12" s="23"/>
      <c r="C12" s="32" t="s">
        <v>46</v>
      </c>
    </row>
    <row r="13" spans="1:3" ht="15">
      <c r="A13" s="8" t="s">
        <v>6</v>
      </c>
      <c r="B13" s="23"/>
      <c r="C13" s="33" t="s">
        <v>47</v>
      </c>
    </row>
    <row r="14" spans="1:3" ht="15">
      <c r="A14" s="8" t="s">
        <v>7</v>
      </c>
      <c r="B14" s="23"/>
      <c r="C14" s="32" t="s">
        <v>23</v>
      </c>
    </row>
    <row r="15" spans="1:3" ht="15">
      <c r="A15" s="6" t="s">
        <v>4</v>
      </c>
      <c r="B15" s="23"/>
      <c r="C15" s="32" t="s">
        <v>61</v>
      </c>
    </row>
    <row r="16" spans="1:3" ht="15">
      <c r="A16" s="6" t="s">
        <v>5</v>
      </c>
      <c r="B16" s="23"/>
      <c r="C16" s="32" t="s">
        <v>46</v>
      </c>
    </row>
    <row r="17" spans="1:3" ht="15">
      <c r="A17" s="6" t="s">
        <v>6</v>
      </c>
      <c r="B17" s="23"/>
      <c r="C17" s="34" t="s">
        <v>62</v>
      </c>
    </row>
    <row r="18" spans="1:3" ht="15">
      <c r="A18" s="7" t="s">
        <v>7</v>
      </c>
      <c r="B18" s="23"/>
      <c r="C18" s="32" t="s">
        <v>24</v>
      </c>
    </row>
    <row r="20" spans="1:3" ht="15">
      <c r="A20" s="14" t="s">
        <v>8</v>
      </c>
      <c r="B20"/>
      <c r="C20"/>
    </row>
    <row r="21" spans="1:3" ht="15">
      <c r="A21" s="3" t="s">
        <v>9</v>
      </c>
      <c r="B21" s="25" t="s">
        <v>39</v>
      </c>
      <c r="C21" s="31" t="s">
        <v>48</v>
      </c>
    </row>
    <row r="22" spans="1:3" ht="15">
      <c r="A22" s="4" t="s">
        <v>10</v>
      </c>
      <c r="B22" s="25" t="s">
        <v>40</v>
      </c>
      <c r="C22" s="31" t="s">
        <v>49</v>
      </c>
    </row>
    <row r="23" spans="1:3" ht="45">
      <c r="A23" s="4" t="s">
        <v>11</v>
      </c>
      <c r="B23" s="26" t="s">
        <v>41</v>
      </c>
      <c r="C23" s="31" t="s">
        <v>63</v>
      </c>
    </row>
    <row r="24" spans="1:3" ht="15">
      <c r="A24" s="4" t="s">
        <v>12</v>
      </c>
      <c r="B24" s="25" t="s">
        <v>42</v>
      </c>
      <c r="C24" s="31" t="s">
        <v>25</v>
      </c>
    </row>
    <row r="26" spans="1:3" ht="15">
      <c r="A26" s="14" t="s">
        <v>13</v>
      </c>
      <c r="B26"/>
      <c r="C26"/>
    </row>
    <row r="27" spans="1:3" ht="60" customHeight="1">
      <c r="A27" s="9" t="s">
        <v>14</v>
      </c>
      <c r="B27" s="27" t="s">
        <v>43</v>
      </c>
      <c r="C27" s="29" t="s">
        <v>50</v>
      </c>
    </row>
    <row r="28" spans="1:3" ht="45" customHeight="1">
      <c r="A28" s="9" t="s">
        <v>59</v>
      </c>
      <c r="B28" s="28" t="s">
        <v>57</v>
      </c>
      <c r="C28" s="30" t="s">
        <v>64</v>
      </c>
    </row>
    <row r="29" spans="1:3" ht="76.5" customHeight="1">
      <c r="A29" s="9" t="s">
        <v>15</v>
      </c>
      <c r="B29" s="28" t="s">
        <v>58</v>
      </c>
      <c r="C29" s="29" t="s">
        <v>65</v>
      </c>
    </row>
  </sheetData>
  <sheetProtection/>
  <mergeCells count="4">
    <mergeCell ref="A1:C1"/>
    <mergeCell ref="A2:C2"/>
    <mergeCell ref="A3:C3"/>
    <mergeCell ref="B6:C6"/>
  </mergeCells>
  <hyperlinks>
    <hyperlink ref="B9" r:id="rId1" display="swalsh@deltatg.com"/>
  </hyperlinks>
  <printOptions horizontalCentered="1"/>
  <pageMargins left="0.25" right="0.25" top="0.75" bottom="0.75" header="0.3" footer="0.3"/>
  <pageSetup horizontalDpi="600" verticalDpi="600" orientation="landscape" scale="83" r:id="rId2"/>
</worksheet>
</file>

<file path=xl/worksheets/sheet2.xml><?xml version="1.0" encoding="utf-8"?>
<worksheet xmlns="http://schemas.openxmlformats.org/spreadsheetml/2006/main" xmlns:r="http://schemas.openxmlformats.org/officeDocument/2006/relationships">
  <sheetPr>
    <tabColor rgb="FFFFC000"/>
  </sheetPr>
  <dimension ref="A1:K32"/>
  <sheetViews>
    <sheetView tabSelected="1" zoomScalePageLayoutView="0" workbookViewId="0" topLeftCell="A1">
      <selection activeCell="J26" sqref="J26"/>
    </sheetView>
  </sheetViews>
  <sheetFormatPr defaultColWidth="9.140625" defaultRowHeight="15"/>
  <cols>
    <col min="1" max="1" width="21.57421875" style="2" bestFit="1" customWidth="1"/>
    <col min="2" max="2" width="9.57421875" style="2" bestFit="1" customWidth="1"/>
    <col min="3" max="3" width="9.140625" style="2" bestFit="1" customWidth="1"/>
    <col min="4" max="4" width="9.28125" style="2" bestFit="1" customWidth="1"/>
    <col min="5" max="5" width="9.57421875" style="38" bestFit="1" customWidth="1"/>
    <col min="6" max="6" width="3.7109375" style="0" customWidth="1"/>
    <col min="7" max="7" width="21.57421875" style="18" bestFit="1" customWidth="1"/>
    <col min="8" max="8" width="10.57421875" style="18" bestFit="1" customWidth="1"/>
    <col min="9" max="10" width="8.8515625" style="2" customWidth="1"/>
    <col min="11" max="11" width="9.28125" style="38" bestFit="1" customWidth="1"/>
  </cols>
  <sheetData>
    <row r="1" spans="1:11" s="2" customFormat="1" ht="15">
      <c r="A1" s="44" t="s">
        <v>52</v>
      </c>
      <c r="B1" s="44"/>
      <c r="C1" s="44"/>
      <c r="D1" s="44"/>
      <c r="E1" s="44"/>
      <c r="F1" s="44"/>
      <c r="G1" s="44"/>
      <c r="H1" s="44"/>
      <c r="I1" s="44"/>
      <c r="J1" s="44"/>
      <c r="K1" s="44"/>
    </row>
    <row r="2" spans="1:11" s="2" customFormat="1" ht="15">
      <c r="A2" s="44" t="s">
        <v>51</v>
      </c>
      <c r="B2" s="44"/>
      <c r="C2" s="44"/>
      <c r="D2" s="44"/>
      <c r="E2" s="44"/>
      <c r="F2" s="44"/>
      <c r="G2" s="44"/>
      <c r="H2" s="44"/>
      <c r="I2" s="44"/>
      <c r="J2" s="44"/>
      <c r="K2" s="44"/>
    </row>
    <row r="3" spans="1:11" s="2" customFormat="1" ht="15">
      <c r="A3" s="44" t="s">
        <v>66</v>
      </c>
      <c r="B3" s="44"/>
      <c r="C3" s="44"/>
      <c r="D3" s="44"/>
      <c r="E3" s="44"/>
      <c r="F3" s="44"/>
      <c r="G3" s="44"/>
      <c r="H3" s="44"/>
      <c r="I3" s="44"/>
      <c r="J3" s="44"/>
      <c r="K3" s="44"/>
    </row>
    <row r="4" spans="5:11" s="2" customFormat="1" ht="15">
      <c r="E4" s="38"/>
      <c r="G4" s="18"/>
      <c r="H4" s="18"/>
      <c r="K4" s="38"/>
    </row>
    <row r="5" spans="1:11" ht="15">
      <c r="A5" s="47" t="s">
        <v>45</v>
      </c>
      <c r="B5" s="48"/>
      <c r="C5" s="48"/>
      <c r="D5" s="48"/>
      <c r="E5" s="49"/>
      <c r="F5" s="15"/>
      <c r="G5" s="50" t="s">
        <v>21</v>
      </c>
      <c r="H5" s="51"/>
      <c r="I5" s="51"/>
      <c r="J5" s="51"/>
      <c r="K5" s="52"/>
    </row>
    <row r="6" spans="1:11" ht="14.25" customHeight="1">
      <c r="A6" s="54" t="s">
        <v>18</v>
      </c>
      <c r="B6" s="54" t="s">
        <v>28</v>
      </c>
      <c r="C6" s="54" t="s">
        <v>26</v>
      </c>
      <c r="D6" s="54"/>
      <c r="E6" s="53" t="s">
        <v>27</v>
      </c>
      <c r="F6" s="15"/>
      <c r="G6" s="54" t="s">
        <v>18</v>
      </c>
      <c r="H6" s="54" t="s">
        <v>28</v>
      </c>
      <c r="I6" s="54" t="s">
        <v>26</v>
      </c>
      <c r="J6" s="54"/>
      <c r="K6" s="53" t="s">
        <v>27</v>
      </c>
    </row>
    <row r="7" spans="1:11" ht="15">
      <c r="A7" s="54"/>
      <c r="B7" s="54"/>
      <c r="C7" s="10" t="s">
        <v>19</v>
      </c>
      <c r="D7" s="10" t="s">
        <v>20</v>
      </c>
      <c r="E7" s="53"/>
      <c r="F7" s="15"/>
      <c r="G7" s="54"/>
      <c r="H7" s="54"/>
      <c r="I7" s="12" t="s">
        <v>19</v>
      </c>
      <c r="J7" s="12" t="s">
        <v>20</v>
      </c>
      <c r="K7" s="53"/>
    </row>
    <row r="8" spans="1:11" ht="15">
      <c r="A8" s="20" t="s">
        <v>29</v>
      </c>
      <c r="B8" s="20" t="s">
        <v>30</v>
      </c>
      <c r="C8" s="17">
        <v>52</v>
      </c>
      <c r="D8" s="17">
        <v>72.8</v>
      </c>
      <c r="E8" s="39">
        <f>((D8-C8)/C8)</f>
        <v>0.39999999999999997</v>
      </c>
      <c r="F8" s="15"/>
      <c r="G8" s="20" t="s">
        <v>29</v>
      </c>
      <c r="H8" s="20" t="s">
        <v>30</v>
      </c>
      <c r="I8" s="41">
        <v>52</v>
      </c>
      <c r="J8" s="22">
        <v>71.76</v>
      </c>
      <c r="K8" s="40">
        <f>(J8-I8)/I8</f>
        <v>0.3800000000000001</v>
      </c>
    </row>
    <row r="9" spans="1:11" ht="15" customHeight="1">
      <c r="A9" s="19" t="s">
        <v>29</v>
      </c>
      <c r="B9" s="19" t="s">
        <v>31</v>
      </c>
      <c r="C9" s="17">
        <v>104</v>
      </c>
      <c r="D9" s="17">
        <v>145.6</v>
      </c>
      <c r="E9" s="39">
        <f aca="true" t="shared" si="0" ref="E9:E26">((D9-C9)/C9)</f>
        <v>0.39999999999999997</v>
      </c>
      <c r="F9" s="15"/>
      <c r="G9" s="19" t="s">
        <v>29</v>
      </c>
      <c r="H9" s="19" t="s">
        <v>31</v>
      </c>
      <c r="I9" s="41">
        <v>104</v>
      </c>
      <c r="J9" s="22">
        <v>143.52</v>
      </c>
      <c r="K9" s="40">
        <f aca="true" t="shared" si="1" ref="K9:K26">(J9-I9)/I9</f>
        <v>0.3800000000000001</v>
      </c>
    </row>
    <row r="10" spans="1:11" ht="15">
      <c r="A10" s="19" t="s">
        <v>29</v>
      </c>
      <c r="B10" s="19" t="s">
        <v>67</v>
      </c>
      <c r="C10" s="17">
        <v>26</v>
      </c>
      <c r="D10" s="17">
        <v>36.4</v>
      </c>
      <c r="E10" s="39">
        <f t="shared" si="0"/>
        <v>0.39999999999999997</v>
      </c>
      <c r="F10" s="15"/>
      <c r="G10" s="19" t="s">
        <v>29</v>
      </c>
      <c r="H10" s="19" t="s">
        <v>35</v>
      </c>
      <c r="I10" s="41">
        <v>13.86</v>
      </c>
      <c r="J10" s="22">
        <v>19.13</v>
      </c>
      <c r="K10" s="40">
        <f t="shared" si="1"/>
        <v>0.3802308802308802</v>
      </c>
    </row>
    <row r="11" spans="1:11" s="18" customFormat="1" ht="15">
      <c r="A11" s="19" t="s">
        <v>29</v>
      </c>
      <c r="B11" s="19" t="s">
        <v>70</v>
      </c>
      <c r="C11" s="43" t="s">
        <v>73</v>
      </c>
      <c r="D11" s="43" t="s">
        <v>73</v>
      </c>
      <c r="E11" s="42" t="s">
        <v>73</v>
      </c>
      <c r="F11" s="15"/>
      <c r="G11" s="19" t="s">
        <v>29</v>
      </c>
      <c r="H11" s="19" t="s">
        <v>71</v>
      </c>
      <c r="I11" s="41">
        <v>104</v>
      </c>
      <c r="J11" s="22">
        <v>143</v>
      </c>
      <c r="K11" s="40">
        <f t="shared" si="1"/>
        <v>0.375</v>
      </c>
    </row>
    <row r="12" spans="1:11" ht="15">
      <c r="A12" s="19" t="s">
        <v>32</v>
      </c>
      <c r="B12" s="20" t="s">
        <v>30</v>
      </c>
      <c r="C12" s="17">
        <v>45</v>
      </c>
      <c r="D12" s="17">
        <v>63</v>
      </c>
      <c r="E12" s="39">
        <f t="shared" si="0"/>
        <v>0.4</v>
      </c>
      <c r="F12" s="15"/>
      <c r="G12" s="19" t="s">
        <v>32</v>
      </c>
      <c r="H12" s="20" t="s">
        <v>30</v>
      </c>
      <c r="I12" s="41">
        <v>41.5</v>
      </c>
      <c r="J12" s="22">
        <v>57.27</v>
      </c>
      <c r="K12" s="40">
        <f t="shared" si="1"/>
        <v>0.38000000000000006</v>
      </c>
    </row>
    <row r="13" spans="1:11" ht="15">
      <c r="A13" s="19" t="s">
        <v>32</v>
      </c>
      <c r="B13" s="19" t="s">
        <v>31</v>
      </c>
      <c r="C13" s="17">
        <v>90</v>
      </c>
      <c r="D13" s="17">
        <v>126</v>
      </c>
      <c r="E13" s="39">
        <f t="shared" si="0"/>
        <v>0.4</v>
      </c>
      <c r="F13" s="15"/>
      <c r="G13" s="19" t="s">
        <v>32</v>
      </c>
      <c r="H13" s="19" t="s">
        <v>31</v>
      </c>
      <c r="I13" s="41">
        <v>83</v>
      </c>
      <c r="J13" s="22">
        <v>114.54</v>
      </c>
      <c r="K13" s="40">
        <f t="shared" si="1"/>
        <v>0.38000000000000006</v>
      </c>
    </row>
    <row r="14" spans="1:11" ht="15">
      <c r="A14" s="19" t="s">
        <v>32</v>
      </c>
      <c r="B14" s="19" t="s">
        <v>67</v>
      </c>
      <c r="C14" s="17">
        <v>22.5</v>
      </c>
      <c r="D14" s="17">
        <v>31.5</v>
      </c>
      <c r="E14" s="39">
        <f t="shared" si="0"/>
        <v>0.4</v>
      </c>
      <c r="F14" s="15"/>
      <c r="G14" s="19" t="s">
        <v>32</v>
      </c>
      <c r="H14" s="19" t="s">
        <v>35</v>
      </c>
      <c r="I14" s="41">
        <v>11.06</v>
      </c>
      <c r="J14" s="22">
        <v>15.26</v>
      </c>
      <c r="K14" s="40">
        <f t="shared" si="1"/>
        <v>0.3797468354430379</v>
      </c>
    </row>
    <row r="15" spans="1:11" s="18" customFormat="1" ht="15">
      <c r="A15" s="19" t="s">
        <v>32</v>
      </c>
      <c r="B15" s="19" t="s">
        <v>70</v>
      </c>
      <c r="C15" s="43" t="s">
        <v>73</v>
      </c>
      <c r="D15" s="43" t="s">
        <v>73</v>
      </c>
      <c r="E15" s="42" t="s">
        <v>73</v>
      </c>
      <c r="F15" s="15"/>
      <c r="G15" s="19" t="s">
        <v>32</v>
      </c>
      <c r="H15" s="19" t="s">
        <v>71</v>
      </c>
      <c r="I15" s="41">
        <v>83</v>
      </c>
      <c r="J15" s="22">
        <v>114.13</v>
      </c>
      <c r="K15" s="40">
        <f t="shared" si="1"/>
        <v>0.3750602409638554</v>
      </c>
    </row>
    <row r="16" spans="1:11" s="13" customFormat="1" ht="15">
      <c r="A16" s="19" t="s">
        <v>33</v>
      </c>
      <c r="B16" s="20" t="s">
        <v>30</v>
      </c>
      <c r="C16" s="17">
        <v>41</v>
      </c>
      <c r="D16" s="17">
        <v>57.4</v>
      </c>
      <c r="E16" s="39">
        <f t="shared" si="0"/>
        <v>0.39999999999999997</v>
      </c>
      <c r="F16" s="16"/>
      <c r="G16" s="19" t="s">
        <v>33</v>
      </c>
      <c r="H16" s="20" t="s">
        <v>30</v>
      </c>
      <c r="I16" s="41">
        <v>33</v>
      </c>
      <c r="J16" s="22">
        <v>45.54</v>
      </c>
      <c r="K16" s="40">
        <f t="shared" si="1"/>
        <v>0.37999999999999995</v>
      </c>
    </row>
    <row r="17" spans="1:11" ht="15">
      <c r="A17" s="19" t="s">
        <v>33</v>
      </c>
      <c r="B17" s="19" t="s">
        <v>31</v>
      </c>
      <c r="C17" s="17">
        <v>82</v>
      </c>
      <c r="D17" s="17">
        <v>114.8</v>
      </c>
      <c r="E17" s="39">
        <f t="shared" si="0"/>
        <v>0.39999999999999997</v>
      </c>
      <c r="F17" s="15"/>
      <c r="G17" s="19" t="s">
        <v>33</v>
      </c>
      <c r="H17" s="19" t="s">
        <v>31</v>
      </c>
      <c r="I17" s="41">
        <v>66</v>
      </c>
      <c r="J17" s="22">
        <v>91.08</v>
      </c>
      <c r="K17" s="40">
        <f t="shared" si="1"/>
        <v>0.37999999999999995</v>
      </c>
    </row>
    <row r="18" spans="1:11" ht="15">
      <c r="A18" s="19" t="s">
        <v>33</v>
      </c>
      <c r="B18" s="19" t="s">
        <v>67</v>
      </c>
      <c r="C18" s="17">
        <v>20.5</v>
      </c>
      <c r="D18" s="17">
        <v>28.7</v>
      </c>
      <c r="E18" s="39">
        <f t="shared" si="0"/>
        <v>0.39999999999999997</v>
      </c>
      <c r="F18" s="15"/>
      <c r="G18" s="19" t="s">
        <v>33</v>
      </c>
      <c r="H18" s="19" t="s">
        <v>35</v>
      </c>
      <c r="I18" s="41">
        <v>8.8</v>
      </c>
      <c r="J18" s="22">
        <v>12.14</v>
      </c>
      <c r="K18" s="40">
        <f t="shared" si="1"/>
        <v>0.3795454545454545</v>
      </c>
    </row>
    <row r="19" spans="1:11" s="18" customFormat="1" ht="15">
      <c r="A19" s="19" t="s">
        <v>33</v>
      </c>
      <c r="B19" s="19" t="s">
        <v>70</v>
      </c>
      <c r="C19" s="43" t="s">
        <v>73</v>
      </c>
      <c r="D19" s="43" t="s">
        <v>73</v>
      </c>
      <c r="E19" s="42" t="s">
        <v>73</v>
      </c>
      <c r="F19" s="15"/>
      <c r="G19" s="19" t="s">
        <v>33</v>
      </c>
      <c r="H19" s="19" t="s">
        <v>71</v>
      </c>
      <c r="I19" s="41">
        <v>66</v>
      </c>
      <c r="J19" s="22">
        <v>90.75</v>
      </c>
      <c r="K19" s="40">
        <f t="shared" si="1"/>
        <v>0.375</v>
      </c>
    </row>
    <row r="20" spans="1:11" s="13" customFormat="1" ht="15">
      <c r="A20" s="19" t="s">
        <v>34</v>
      </c>
      <c r="B20" s="19" t="s">
        <v>35</v>
      </c>
      <c r="C20" s="17">
        <v>13</v>
      </c>
      <c r="D20" s="17">
        <v>21</v>
      </c>
      <c r="E20" s="39">
        <f t="shared" si="0"/>
        <v>0.6153846153846154</v>
      </c>
      <c r="F20" s="16"/>
      <c r="G20" s="19" t="s">
        <v>34</v>
      </c>
      <c r="H20" s="19" t="s">
        <v>35</v>
      </c>
      <c r="I20" s="41">
        <v>10.7</v>
      </c>
      <c r="J20" s="22">
        <v>14.77</v>
      </c>
      <c r="K20" s="40">
        <f t="shared" si="1"/>
        <v>0.380373831775701</v>
      </c>
    </row>
    <row r="21" spans="1:11" s="13" customFormat="1" ht="15">
      <c r="A21" s="19" t="s">
        <v>34</v>
      </c>
      <c r="B21" s="19" t="s">
        <v>70</v>
      </c>
      <c r="C21" s="43" t="s">
        <v>73</v>
      </c>
      <c r="D21" s="43" t="s">
        <v>73</v>
      </c>
      <c r="E21" s="42" t="s">
        <v>73</v>
      </c>
      <c r="F21" s="16"/>
      <c r="G21" s="19" t="s">
        <v>34</v>
      </c>
      <c r="H21" s="19" t="s">
        <v>71</v>
      </c>
      <c r="I21" s="41">
        <v>10.7</v>
      </c>
      <c r="J21" s="22">
        <v>14.71</v>
      </c>
      <c r="K21" s="40">
        <f t="shared" si="1"/>
        <v>0.3747663551401871</v>
      </c>
    </row>
    <row r="22" spans="1:11" ht="15">
      <c r="A22" s="19" t="s">
        <v>36</v>
      </c>
      <c r="B22" s="19" t="s">
        <v>30</v>
      </c>
      <c r="C22" s="17">
        <v>105</v>
      </c>
      <c r="D22" s="17">
        <v>157.5</v>
      </c>
      <c r="E22" s="39">
        <f t="shared" si="0"/>
        <v>0.5</v>
      </c>
      <c r="F22" s="15"/>
      <c r="G22" s="19" t="s">
        <v>36</v>
      </c>
      <c r="H22" s="19" t="s">
        <v>30</v>
      </c>
      <c r="I22" s="41">
        <v>102.49</v>
      </c>
      <c r="J22" s="22">
        <v>155.78</v>
      </c>
      <c r="K22" s="40">
        <f t="shared" si="1"/>
        <v>0.5199531661625525</v>
      </c>
    </row>
    <row r="23" spans="1:11" ht="15">
      <c r="A23" s="19" t="s">
        <v>36</v>
      </c>
      <c r="B23" s="19" t="s">
        <v>31</v>
      </c>
      <c r="C23" s="17">
        <v>210</v>
      </c>
      <c r="D23" s="17">
        <v>315</v>
      </c>
      <c r="E23" s="39">
        <f t="shared" si="0"/>
        <v>0.5</v>
      </c>
      <c r="F23" s="15"/>
      <c r="G23" s="19" t="s">
        <v>36</v>
      </c>
      <c r="H23" s="19" t="s">
        <v>31</v>
      </c>
      <c r="I23" s="41">
        <v>204.98</v>
      </c>
      <c r="J23" s="22">
        <v>311.57</v>
      </c>
      <c r="K23" s="40">
        <f t="shared" si="1"/>
        <v>0.5200019514098937</v>
      </c>
    </row>
    <row r="24" spans="1:11" ht="15">
      <c r="A24" s="19" t="s">
        <v>36</v>
      </c>
      <c r="B24" s="19" t="s">
        <v>67</v>
      </c>
      <c r="C24" s="17">
        <v>52.5</v>
      </c>
      <c r="D24" s="17">
        <v>78.75</v>
      </c>
      <c r="E24" s="39">
        <f t="shared" si="0"/>
        <v>0.5</v>
      </c>
      <c r="F24" s="15"/>
      <c r="G24" s="19" t="s">
        <v>36</v>
      </c>
      <c r="H24" s="19" t="s">
        <v>35</v>
      </c>
      <c r="I24" s="41">
        <v>27.33</v>
      </c>
      <c r="J24" s="22">
        <v>41.54</v>
      </c>
      <c r="K24" s="40">
        <f t="shared" si="1"/>
        <v>0.5199414562751555</v>
      </c>
    </row>
    <row r="25" spans="1:11" s="18" customFormat="1" ht="15">
      <c r="A25" s="19" t="s">
        <v>36</v>
      </c>
      <c r="B25" s="19" t="s">
        <v>70</v>
      </c>
      <c r="C25" s="43" t="s">
        <v>73</v>
      </c>
      <c r="D25" s="43" t="s">
        <v>73</v>
      </c>
      <c r="E25" s="42" t="s">
        <v>73</v>
      </c>
      <c r="F25" s="15"/>
      <c r="G25" s="19" t="s">
        <v>36</v>
      </c>
      <c r="H25" s="19" t="s">
        <v>71</v>
      </c>
      <c r="I25" s="41">
        <v>204.98</v>
      </c>
      <c r="J25" s="22">
        <v>311.57</v>
      </c>
      <c r="K25" s="40">
        <f t="shared" si="1"/>
        <v>0.5200019514098937</v>
      </c>
    </row>
    <row r="26" spans="1:11" ht="15">
      <c r="A26" s="19" t="s">
        <v>37</v>
      </c>
      <c r="B26" s="19" t="s">
        <v>35</v>
      </c>
      <c r="C26" s="17">
        <v>14</v>
      </c>
      <c r="D26" s="17">
        <v>21</v>
      </c>
      <c r="E26" s="39">
        <f t="shared" si="0"/>
        <v>0.5</v>
      </c>
      <c r="F26" s="15"/>
      <c r="G26" s="19" t="s">
        <v>37</v>
      </c>
      <c r="H26" s="19" t="s">
        <v>35</v>
      </c>
      <c r="I26" s="41">
        <v>11.17</v>
      </c>
      <c r="J26" s="22">
        <v>15.41</v>
      </c>
      <c r="K26" s="40">
        <f t="shared" si="1"/>
        <v>0.37958818263205013</v>
      </c>
    </row>
    <row r="27" spans="1:11" s="18" customFormat="1" ht="15">
      <c r="A27" s="19" t="s">
        <v>37</v>
      </c>
      <c r="B27" s="19" t="s">
        <v>70</v>
      </c>
      <c r="C27" s="43" t="s">
        <v>73</v>
      </c>
      <c r="D27" s="43" t="s">
        <v>73</v>
      </c>
      <c r="E27" s="42" t="s">
        <v>73</v>
      </c>
      <c r="F27" s="15"/>
      <c r="G27" s="19" t="s">
        <v>37</v>
      </c>
      <c r="H27" s="19" t="s">
        <v>71</v>
      </c>
      <c r="I27" s="41">
        <v>11.17</v>
      </c>
      <c r="J27" s="22">
        <v>15.36</v>
      </c>
      <c r="K27" s="40">
        <f>(J27-I27)/I27</f>
        <v>0.3751119068934646</v>
      </c>
    </row>
    <row r="29" spans="5:11" s="18" customFormat="1" ht="137.25" customHeight="1">
      <c r="E29" s="38"/>
      <c r="G29" s="37" t="s">
        <v>69</v>
      </c>
      <c r="H29" s="59" t="s">
        <v>72</v>
      </c>
      <c r="I29" s="59"/>
      <c r="J29" s="59"/>
      <c r="K29" s="59"/>
    </row>
    <row r="31" spans="1:11" ht="45">
      <c r="A31" s="21" t="s">
        <v>16</v>
      </c>
      <c r="B31" s="56">
        <v>10</v>
      </c>
      <c r="C31" s="56"/>
      <c r="D31" s="56"/>
      <c r="E31" s="56"/>
      <c r="G31" s="21" t="s">
        <v>16</v>
      </c>
      <c r="H31" s="58">
        <v>25</v>
      </c>
      <c r="I31" s="58"/>
      <c r="J31" s="58"/>
      <c r="K31" s="58"/>
    </row>
    <row r="32" spans="1:11" ht="216.75" customHeight="1">
      <c r="A32" s="11" t="s">
        <v>17</v>
      </c>
      <c r="B32" s="55" t="s">
        <v>44</v>
      </c>
      <c r="C32" s="55"/>
      <c r="D32" s="55"/>
      <c r="E32" s="55"/>
      <c r="G32" s="11" t="s">
        <v>17</v>
      </c>
      <c r="H32" s="57" t="s">
        <v>68</v>
      </c>
      <c r="I32" s="57"/>
      <c r="J32" s="57"/>
      <c r="K32" s="57"/>
    </row>
  </sheetData>
  <sheetProtection/>
  <mergeCells count="18">
    <mergeCell ref="B32:E32"/>
    <mergeCell ref="B31:E31"/>
    <mergeCell ref="H32:K32"/>
    <mergeCell ref="H31:K31"/>
    <mergeCell ref="H29:K29"/>
    <mergeCell ref="A6:A7"/>
    <mergeCell ref="H6:H7"/>
    <mergeCell ref="G6:G7"/>
    <mergeCell ref="A5:E5"/>
    <mergeCell ref="G5:K5"/>
    <mergeCell ref="E6:E7"/>
    <mergeCell ref="A3:K3"/>
    <mergeCell ref="A2:K2"/>
    <mergeCell ref="A1:K1"/>
    <mergeCell ref="C6:D6"/>
    <mergeCell ref="I6:J6"/>
    <mergeCell ref="B6:B7"/>
    <mergeCell ref="K6:K7"/>
  </mergeCells>
  <printOptions horizontalCentered="1"/>
  <pageMargins left="0.25" right="0.25" top="0.75" bottom="0.75" header="0.3" footer="0.3"/>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2016-08-10T13:24:37Z</cp:lastPrinted>
  <dcterms:created xsi:type="dcterms:W3CDTF">2010-10-22T15:23:43Z</dcterms:created>
  <dcterms:modified xsi:type="dcterms:W3CDTF">2017-09-21T18:23:19Z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