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CONTRACTS\079 Preventive Maintenance and Service - Chillers\Contract\15079 Documents\15079\Award Notice and Addendums\"/>
    </mc:Choice>
  </mc:AlternateContent>
  <bookViews>
    <workbookView xWindow="0" yWindow="0" windowWidth="21570" windowHeight="8610" activeTab="1"/>
  </bookViews>
  <sheets>
    <sheet name="Vendor Info." sheetId="1" r:id="rId1"/>
    <sheet name="Maintenance" sheetId="2" r:id="rId2"/>
    <sheet name="Other" sheetId="3" r:id="rId3"/>
  </sheets>
  <definedNames>
    <definedName name="_xlnm.Print_Area" localSheetId="1">Maintenance!$A$1:$H$121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3" l="1"/>
  <c r="E12" i="3"/>
  <c r="E9" i="3"/>
  <c r="E8" i="3"/>
  <c r="C13" i="3"/>
  <c r="C12" i="3"/>
  <c r="C9" i="3"/>
  <c r="C8" i="3"/>
  <c r="G120" i="2"/>
  <c r="G121" i="2"/>
  <c r="G119" i="2"/>
  <c r="G111" i="2"/>
  <c r="G112" i="2"/>
  <c r="G113" i="2"/>
  <c r="G114" i="2"/>
  <c r="G115" i="2"/>
  <c r="G110" i="2"/>
  <c r="G95" i="2"/>
  <c r="G96" i="2"/>
  <c r="G97" i="2"/>
  <c r="G98" i="2"/>
  <c r="G99" i="2"/>
  <c r="G100" i="2"/>
  <c r="G101" i="2"/>
  <c r="G102" i="2"/>
  <c r="G103" i="2"/>
  <c r="G104" i="2"/>
  <c r="G105" i="2"/>
  <c r="G106" i="2"/>
  <c r="G94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60" i="2"/>
  <c r="G49" i="2"/>
  <c r="G50" i="2"/>
  <c r="G51" i="2"/>
  <c r="G52" i="2"/>
  <c r="G53" i="2"/>
  <c r="G54" i="2"/>
  <c r="G55" i="2"/>
  <c r="G56" i="2"/>
  <c r="G57" i="2"/>
  <c r="G48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5" i="2"/>
</calcChain>
</file>

<file path=xl/sharedStrings.xml><?xml version="1.0" encoding="utf-8"?>
<sst xmlns="http://schemas.openxmlformats.org/spreadsheetml/2006/main" count="533" uniqueCount="316">
  <si>
    <t>VENDOR INFORMATION</t>
  </si>
  <si>
    <t xml:space="preserve">Vendor Name: </t>
  </si>
  <si>
    <t>Vendor Address:</t>
  </si>
  <si>
    <t>City, State, Zip Code:</t>
  </si>
  <si>
    <t>Contact Person:</t>
  </si>
  <si>
    <t>Phone number:</t>
  </si>
  <si>
    <t>Email:</t>
  </si>
  <si>
    <t>CHILLERS - Preventative Maintenance</t>
  </si>
  <si>
    <t>Vendor Name:</t>
  </si>
  <si>
    <t>DIVISION OF FACILITIES MANAGEMENT</t>
  </si>
  <si>
    <t>Line #</t>
  </si>
  <si>
    <t>Location</t>
  </si>
  <si>
    <t>Equipment</t>
  </si>
  <si>
    <t>Model</t>
  </si>
  <si>
    <t>Serial</t>
  </si>
  <si>
    <t>Agriculture Buidling</t>
  </si>
  <si>
    <t>York Screw Compressor</t>
  </si>
  <si>
    <t>YSBA-BA-SOCFA</t>
  </si>
  <si>
    <t>SCBM92-813783</t>
  </si>
  <si>
    <t>DNREC - Richardson &amp; Robbins Buidling</t>
  </si>
  <si>
    <t>Centravac (CVHE450)</t>
  </si>
  <si>
    <t>CVH045FA3E03UK2135P7B6N1A0000000PAOF000K010002C0</t>
  </si>
  <si>
    <t>L00F03287</t>
  </si>
  <si>
    <t>L00F03286</t>
  </si>
  <si>
    <t>Highway Department Adminstration Building</t>
  </si>
  <si>
    <t>Trane Centravac (PCV-1J)</t>
  </si>
  <si>
    <t>Carvel State Building</t>
  </si>
  <si>
    <t>Self-Contained Trane Vertical Direct-Expansion Air Conditioner - 15 Ton</t>
  </si>
  <si>
    <t>Self-Contained Trane Vertical Direct-Expansion Air Conditioner - 25 Ton</t>
  </si>
  <si>
    <t>Self-Contained Trane Vertical Direct-Expansion Air Conditioner - 10 Ton</t>
  </si>
  <si>
    <t>Trane Computer Room Unit - 10 Ton</t>
  </si>
  <si>
    <t>Data-Aire</t>
  </si>
  <si>
    <t>DAW D1034</t>
  </si>
  <si>
    <t>New Castle Motor Vehicle</t>
  </si>
  <si>
    <t>Carrier Chiller (30HKO)</t>
  </si>
  <si>
    <t>38HA-044-SO1</t>
  </si>
  <si>
    <t>4603F65174</t>
  </si>
  <si>
    <t>Greater Wilmington Motor Vehicle</t>
  </si>
  <si>
    <t>Trane Series R, Air Cooled 70-125 Ton, 2 circuit chiller</t>
  </si>
  <si>
    <t>RTAA0704XK01A3DOBM</t>
  </si>
  <si>
    <t>U990688</t>
  </si>
  <si>
    <t>Public Archives</t>
  </si>
  <si>
    <t>Trane Centrovac</t>
  </si>
  <si>
    <t>RTHB150FMF00NW0000UNN3LF2LF00QUO</t>
  </si>
  <si>
    <t>U99EO6767</t>
  </si>
  <si>
    <t>U99EO6768</t>
  </si>
  <si>
    <t>Legislative Hall</t>
  </si>
  <si>
    <t xml:space="preserve">Multistack </t>
  </si>
  <si>
    <t>MS080TC5H2W2AAF-134A</t>
  </si>
  <si>
    <t>AC04-089, AJ04-024, AJ04-023</t>
  </si>
  <si>
    <t>Kent County Court House</t>
  </si>
  <si>
    <t>York</t>
  </si>
  <si>
    <t>YKDPDRQ3CHG</t>
  </si>
  <si>
    <t>SKVM372270, SKVM372410</t>
  </si>
  <si>
    <t>Haslet Armory</t>
  </si>
  <si>
    <t>Carrier, Screw, Air Cooled</t>
  </si>
  <si>
    <t>30GXN106-F-6</t>
  </si>
  <si>
    <t>Kent County Family Court</t>
  </si>
  <si>
    <t>York, Scroll, Air Cooled</t>
  </si>
  <si>
    <t>YCUL0080SC46-XAAXXTCXXR</t>
  </si>
  <si>
    <t>Townsend Building</t>
  </si>
  <si>
    <t>MS080TC3H2W2AA-R134A</t>
  </si>
  <si>
    <t>AB-19-137, AB10-138, A10-136</t>
  </si>
  <si>
    <t>Margaret O'Neill Building</t>
  </si>
  <si>
    <t>Trane Screw Compressor</t>
  </si>
  <si>
    <t>RTAA1556Ym</t>
  </si>
  <si>
    <t>U97D01329</t>
  </si>
  <si>
    <t>William State Service Center</t>
  </si>
  <si>
    <t>Y5BBBB5OLF</t>
  </si>
  <si>
    <t>SDDM-6296SC</t>
  </si>
  <si>
    <t>William Penn</t>
  </si>
  <si>
    <t>Trane Helical Rotary, Air Cooled</t>
  </si>
  <si>
    <t>RTAC-SVXO1C-EN</t>
  </si>
  <si>
    <t>State Police Indoor Range</t>
  </si>
  <si>
    <t>RTAAS404XM</t>
  </si>
  <si>
    <t>U97809587</t>
  </si>
  <si>
    <t>State Police Academy</t>
  </si>
  <si>
    <t>Trane, Scroll</t>
  </si>
  <si>
    <t>CGAEC606ABADE6TCRJA</t>
  </si>
  <si>
    <t>State Police Headquarters</t>
  </si>
  <si>
    <t>CGAEC40GABDE6TCRJJA</t>
  </si>
  <si>
    <t>J9C80938</t>
  </si>
  <si>
    <t>State Police Troop #2</t>
  </si>
  <si>
    <t>YACS01SOEC46YFADBC</t>
  </si>
  <si>
    <t>RNKM002120</t>
  </si>
  <si>
    <t>State Police Troop #5</t>
  </si>
  <si>
    <t>York Chiller</t>
  </si>
  <si>
    <t>YCAL0020EC17</t>
  </si>
  <si>
    <t>RBPM0101505</t>
  </si>
  <si>
    <t>Court 7-16</t>
  </si>
  <si>
    <t>York, Semi Hermetic</t>
  </si>
  <si>
    <t>YCA277CB3-170A</t>
  </si>
  <si>
    <t>RMFM2258AA</t>
  </si>
  <si>
    <t>Capitol Police</t>
  </si>
  <si>
    <t>CGAEC50GABADEGRARCJ</t>
  </si>
  <si>
    <t>J96C80921</t>
  </si>
  <si>
    <t>Agriculture Nutrient Lab</t>
  </si>
  <si>
    <t>YCAS0100EC17XFADBXXXBXXLXXX45XXXXXXXXXXSAXXXXX3XXXXXXE</t>
  </si>
  <si>
    <t>RKKM001490</t>
  </si>
  <si>
    <t>Sussex Court House</t>
  </si>
  <si>
    <t>Trane Screw Chiller</t>
  </si>
  <si>
    <t>CGWCC806RHNJJ403ACDFGPT</t>
  </si>
  <si>
    <t>U92CO8859</t>
  </si>
  <si>
    <t>York Centrifugal Chiller</t>
  </si>
  <si>
    <t>YTGOA1B1-CFJ</t>
  </si>
  <si>
    <t>GBMM253553</t>
  </si>
  <si>
    <t>Sussex County DMV Lanes</t>
  </si>
  <si>
    <t>York 88 Ton Screw Chiller</t>
  </si>
  <si>
    <t>YCAS0098EB46XGA</t>
  </si>
  <si>
    <t>Chancery Court</t>
  </si>
  <si>
    <t>Trane</t>
  </si>
  <si>
    <t>CGAM052AZF0Z</t>
  </si>
  <si>
    <t>U12C78564</t>
  </si>
  <si>
    <t>Amoco Building</t>
  </si>
  <si>
    <t>YCAL0066EE46XEBSXTXHXXRLXXXXX1</t>
  </si>
  <si>
    <t xml:space="preserve"> 2BXM010345</t>
  </si>
  <si>
    <t>DEPARTMENT OF STATE</t>
  </si>
  <si>
    <t>Veteran's Home</t>
  </si>
  <si>
    <t>McQuay Rotary Screw Chiller (370 Ton, Air Cooled)</t>
  </si>
  <si>
    <t>AGS370B7</t>
  </si>
  <si>
    <t>STNU060500113</t>
  </si>
  <si>
    <t>DEPARTMENT OF TRANSPORTATION</t>
  </si>
  <si>
    <t>Biddles Corner Toll Plaza</t>
  </si>
  <si>
    <t>Trane Air Handler</t>
  </si>
  <si>
    <t>MCCAO1OCAJ0CAC</t>
  </si>
  <si>
    <t>K98F58952</t>
  </si>
  <si>
    <t>MCCAO14BAJOCADA</t>
  </si>
  <si>
    <t>K98E43425</t>
  </si>
  <si>
    <t>MCCAOO8GAUOBBCOOOD</t>
  </si>
  <si>
    <t>K98E4O891</t>
  </si>
  <si>
    <t>Trane Condensing Unit</t>
  </si>
  <si>
    <t>RAUCCSO4BW13ABDF00020</t>
  </si>
  <si>
    <t>C02F05431</t>
  </si>
  <si>
    <t>TTA090C400A0</t>
  </si>
  <si>
    <t>G(illegible)</t>
  </si>
  <si>
    <t>Carrier Condensing Unit</t>
  </si>
  <si>
    <t>38AUZA16A0GG-0A0A0</t>
  </si>
  <si>
    <t>2501E17913</t>
  </si>
  <si>
    <t>Bryant Condensing Unit</t>
  </si>
  <si>
    <t>593CJ030 0000 ACAL</t>
  </si>
  <si>
    <t>Bryant Air Handler</t>
  </si>
  <si>
    <t>FB4ANF030</t>
  </si>
  <si>
    <t>0601A68844</t>
  </si>
  <si>
    <t>Newark Toll Plaza</t>
  </si>
  <si>
    <t>Trane Rooftop Package Unit (Cooling Only)</t>
  </si>
  <si>
    <t>TCD300B300GA</t>
  </si>
  <si>
    <t>Z17101563D</t>
  </si>
  <si>
    <t>York Rooftop Package (Heat Pump)</t>
  </si>
  <si>
    <t>B1HA024A06A</t>
  </si>
  <si>
    <t>NDFM038811</t>
  </si>
  <si>
    <t>563CN030-B</t>
  </si>
  <si>
    <t>2302E35994</t>
  </si>
  <si>
    <t>561CJ-024</t>
  </si>
  <si>
    <t>0900E19293</t>
  </si>
  <si>
    <t>593CJ-024</t>
  </si>
  <si>
    <t>3001E28544</t>
  </si>
  <si>
    <t>GovernAir Unit</t>
  </si>
  <si>
    <t>TL10-3024-4</t>
  </si>
  <si>
    <t>31022</t>
  </si>
  <si>
    <t>TL10-1014-E</t>
  </si>
  <si>
    <t>30444</t>
  </si>
  <si>
    <t>Dover Toll Plaza</t>
  </si>
  <si>
    <t>TTA036C400A0</t>
  </si>
  <si>
    <t>G43242868</t>
  </si>
  <si>
    <t>TTA0990A400BA</t>
  </si>
  <si>
    <t>K93C13869</t>
  </si>
  <si>
    <t>Samsung Air Handler</t>
  </si>
  <si>
    <t>AP500PF</t>
  </si>
  <si>
    <t>P1BK500004</t>
  </si>
  <si>
    <t>Sanyo Air Handler</t>
  </si>
  <si>
    <t>Ducane Air Handler</t>
  </si>
  <si>
    <t>018 AHU</t>
  </si>
  <si>
    <t>Samsung Condensing Unit</t>
  </si>
  <si>
    <t>Sanyo Condensing Unit</t>
  </si>
  <si>
    <t>C2672R</t>
  </si>
  <si>
    <t>0044762</t>
  </si>
  <si>
    <t>Ducane Condensing Unit</t>
  </si>
  <si>
    <t>AC10B18</t>
  </si>
  <si>
    <t>2821320123</t>
  </si>
  <si>
    <t>York Air-Cooled Chiller</t>
  </si>
  <si>
    <t>YCAL0024EC46XCADXTX</t>
  </si>
  <si>
    <t>RBNM00796</t>
  </si>
  <si>
    <t>Denney's Road Toll Plaza</t>
  </si>
  <si>
    <t>1HAC20CEBC1</t>
  </si>
  <si>
    <t>A92L07631</t>
  </si>
  <si>
    <t>MCAA0066AE0</t>
  </si>
  <si>
    <t>K92M70817</t>
  </si>
  <si>
    <t>MCCA0066AE0</t>
  </si>
  <si>
    <t>K92M70769</t>
  </si>
  <si>
    <t>2TEH3F24A100AX</t>
  </si>
  <si>
    <t>61248EM2V</t>
  </si>
  <si>
    <t>CL2472</t>
  </si>
  <si>
    <t>0101982</t>
  </si>
  <si>
    <t>TTR018C100A0</t>
  </si>
  <si>
    <t>G49273355</t>
  </si>
  <si>
    <t>2A6H3024A1000AA</t>
  </si>
  <si>
    <t>6232VAL3F</t>
  </si>
  <si>
    <t>TTA150B400BA</t>
  </si>
  <si>
    <t>H02198912</t>
  </si>
  <si>
    <t>DEPARTMENT OF CORRECTION</t>
  </si>
  <si>
    <t>HRYCI</t>
  </si>
  <si>
    <t>YSDCDBS2-GATO</t>
  </si>
  <si>
    <t>YSCBCAS1-CGC</t>
  </si>
  <si>
    <t>JTVCC</t>
  </si>
  <si>
    <t>Trane Chiller</t>
  </si>
  <si>
    <t>WA0804YC01C3C-WFD</t>
  </si>
  <si>
    <t>RTWA070AYE</t>
  </si>
  <si>
    <t>MCCC</t>
  </si>
  <si>
    <t>RTAA090AYL01A3DOBFGK</t>
  </si>
  <si>
    <t>SCI</t>
  </si>
  <si>
    <t>YTJ3B1C3-CKH</t>
  </si>
  <si>
    <t>YCWZ47CC-17PA</t>
  </si>
  <si>
    <t>Kent and Sussex Building</t>
  </si>
  <si>
    <t>York Chiller and BAC Tower</t>
  </si>
  <si>
    <t>York Chiller and Evapco Tower</t>
  </si>
  <si>
    <t>Mitchell Building</t>
  </si>
  <si>
    <t>Trane Air Cooled Chiller</t>
  </si>
  <si>
    <t>Carvel Building</t>
  </si>
  <si>
    <t>York Chiller BAC Tower</t>
  </si>
  <si>
    <t>Lewes Building</t>
  </si>
  <si>
    <t>Recold SPX Tower</t>
  </si>
  <si>
    <t>Porter State Service Center</t>
  </si>
  <si>
    <t>Coverage of the DHSS Locations also includes: Cleaning of the cooling towers and condensers; draining and winterizing of the equipment.</t>
  </si>
  <si>
    <t>DEPARTMENT OF SERVICES FOR CHILDREN, YOUTH AND THEIR FAMILIES</t>
  </si>
  <si>
    <t>Ferris School for Boys</t>
  </si>
  <si>
    <t>YSCBCBS2-CHB</t>
  </si>
  <si>
    <t>SMDM812910</t>
  </si>
  <si>
    <t>Terry Children's Psychiatric Center</t>
  </si>
  <si>
    <t>RTHB150, RTHB150</t>
  </si>
  <si>
    <t>U98D09208, UCY6C3545</t>
  </si>
  <si>
    <t>Stevenson House Detention Center</t>
  </si>
  <si>
    <t>RTAC1854</t>
  </si>
  <si>
    <t>U02C03453</t>
  </si>
  <si>
    <t>Statewide Mechanical Monthly
Cost</t>
  </si>
  <si>
    <t>Johnson Controls Monthly
Cost</t>
  </si>
  <si>
    <t>OTHER</t>
  </si>
  <si>
    <t>CHILLER REPAIR - HOURLY RATE</t>
  </si>
  <si>
    <t>Vendors are to submit hourly rate for repair work, as specified below.</t>
  </si>
  <si>
    <t>DOC</t>
  </si>
  <si>
    <t>Mon-Fri
7:00AM-3:30PM</t>
  </si>
  <si>
    <t>Mon-Fri
3:31PM-6:59AM
+ Weekends &amp; Holidays</t>
  </si>
  <si>
    <t>Mechanic</t>
  </si>
  <si>
    <t>Helper</t>
  </si>
  <si>
    <t>All Other Locations</t>
  </si>
  <si>
    <t>Mon-Fri
8:00AM-4:30PM</t>
  </si>
  <si>
    <t>Mon-Fri
4:31PM-7:59AM
+ Weekends &amp; Holidays</t>
  </si>
  <si>
    <t>PART DISCOUNTS</t>
  </si>
  <si>
    <t>Vendors are asked to submit repair part discounts off list cost.</t>
  </si>
  <si>
    <t>Part</t>
  </si>
  <si>
    <t>Discount Level</t>
  </si>
  <si>
    <t>Compressor</t>
  </si>
  <si>
    <t>Control Panel</t>
  </si>
  <si>
    <t>Bearings &amp; Seals</t>
  </si>
  <si>
    <t>Actuator</t>
  </si>
  <si>
    <t>Flow Control</t>
  </si>
  <si>
    <t>Other Parts:</t>
  </si>
  <si>
    <t>OTHER SERVICES</t>
  </si>
  <si>
    <t>Vendors are asked to submit a rate for winterizing Chillers. If rate various by equipment, please add additional lines and notate what the rate provided applies to. Vendors are also welcome to include additional service options.</t>
  </si>
  <si>
    <t>Service</t>
  </si>
  <si>
    <t>Rate</t>
  </si>
  <si>
    <t>Winterization</t>
  </si>
  <si>
    <t>Other:</t>
  </si>
  <si>
    <t>DELIVERY</t>
  </si>
  <si>
    <r>
      <t>Meeting the minimum requirements, please submit the After Receipt of Order (ARO) in terms of</t>
    </r>
    <r>
      <rPr>
        <b/>
        <sz val="12"/>
        <rFont val="Calibri"/>
        <family val="2"/>
      </rPr>
      <t xml:space="preserve"> Days</t>
    </r>
    <r>
      <rPr>
        <sz val="12"/>
        <rFont val="Calibri"/>
        <family val="2"/>
      </rPr>
      <t>.</t>
    </r>
  </si>
  <si>
    <t>Delivery</t>
  </si>
  <si>
    <t>Days ARO</t>
  </si>
  <si>
    <t>Stock Parts</t>
  </si>
  <si>
    <t>Non Stock Parts</t>
  </si>
  <si>
    <t>TRAINER</t>
  </si>
  <si>
    <t>Per Appendix A, Item #9 - Trainer please identify one POC for scheduling training.</t>
  </si>
  <si>
    <t>POC Name:</t>
  </si>
  <si>
    <t>POC Phone:</t>
  </si>
  <si>
    <t>POC Email:</t>
  </si>
  <si>
    <t>Statewide Mechanical, Inc.</t>
  </si>
  <si>
    <t>Johnson Controls, Inc.</t>
  </si>
  <si>
    <t>PO Box 170</t>
  </si>
  <si>
    <t>Port Penn, De 19731</t>
  </si>
  <si>
    <t>Robert Stewart</t>
  </si>
  <si>
    <t>302-376-6117</t>
  </si>
  <si>
    <t>statewideinc8@aol.com</t>
  </si>
  <si>
    <t>10 to 30</t>
  </si>
  <si>
    <t xml:space="preserve">Robert Stewart </t>
  </si>
  <si>
    <t>Jerek Hodge</t>
  </si>
  <si>
    <t>302-650-2269</t>
  </si>
  <si>
    <t>jerek.hodge@jci.com</t>
  </si>
  <si>
    <t>1-5 Day</t>
  </si>
  <si>
    <t>1-20 Days</t>
  </si>
  <si>
    <t>All Winterization rates inclusive with comprehensive</t>
  </si>
  <si>
    <t>Johnson Controls</t>
  </si>
  <si>
    <t>812 First State Blvd.</t>
  </si>
  <si>
    <t>Wilmington, DE, 19804</t>
  </si>
  <si>
    <t>Woodburn</t>
  </si>
  <si>
    <t>Robur Absorption Modules</t>
  </si>
  <si>
    <t>RTCF-120-ST-N</t>
  </si>
  <si>
    <t>Belmont Hall</t>
  </si>
  <si>
    <t>York air cooled chiller</t>
  </si>
  <si>
    <t>Buena Vist Conf Center</t>
  </si>
  <si>
    <t>Carrier air cooled chiller</t>
  </si>
  <si>
    <t>John Dickinson Mansion</t>
  </si>
  <si>
    <t>New Castle Court House</t>
  </si>
  <si>
    <t>The State House</t>
  </si>
  <si>
    <t>Biggs Musem</t>
  </si>
  <si>
    <t>McQuay Cooled Chiller</t>
  </si>
  <si>
    <t>Remote Condenser</t>
  </si>
  <si>
    <t>DEPARTMENT OF HEALTH AND SOCIAL SERVICES</t>
  </si>
  <si>
    <t>State Police Troop #3</t>
  </si>
  <si>
    <t>ASP095FC15H1AL1CAAEN-R134A</t>
  </si>
  <si>
    <t>AD11-121</t>
  </si>
  <si>
    <t>Multitask Chiller and Condenser</t>
  </si>
  <si>
    <t>Multistack Chiller and Condenser</t>
  </si>
  <si>
    <t>New Price</t>
  </si>
  <si>
    <t>Statewide Mechanical New Price effective November 1, 2017</t>
  </si>
  <si>
    <t>CGAM040F2AD2AX02A1B1A1AXXA1C1AXXXXXXXA1A5A1DXXXCXX</t>
  </si>
  <si>
    <t>U09L12668</t>
  </si>
  <si>
    <t>JTVCC T-1 BLDG</t>
  </si>
  <si>
    <t>Addendum #4 effective 5/5/2017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</si>
</sst>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21" x14ac:knownFonts="1">
    <font>
      <sz val="11"/>
      <color theme="1"/>
      <name val="Calibri"/>
      <family val="2"/>
      <scheme val="minor"/>
    </font>
    <font>
      <sz val="12"/>
      <color theme="1"/>
      <name val="Arial Black"/>
      <family val="2"/>
    </font>
    <font>
      <sz val="10"/>
      <name val="Arial"/>
      <family val="2"/>
    </font>
    <font>
      <b/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Arial Black"/>
      <family val="2"/>
    </font>
    <font>
      <sz val="12"/>
      <name val="Calibri"/>
      <family val="2"/>
      <scheme val="minor"/>
    </font>
    <font>
      <b/>
      <sz val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sz val="8"/>
      <color rgb="FF02151E"/>
      <name val="Arial"/>
      <family val="2"/>
    </font>
    <font>
      <sz val="10"/>
      <name val="Times New Roman"/>
      <family val="1"/>
    </font>
    <font>
      <b/>
      <sz val="12"/>
      <name val="Calibri"/>
      <family val="2"/>
    </font>
    <font>
      <sz val="12"/>
      <name val="Calibri"/>
      <family val="2"/>
    </font>
    <font>
      <u/>
      <sz val="11"/>
      <color theme="10"/>
      <name val="Calibri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2" fillId="0" borderId="0"/>
    <xf numFmtId="0" fontId="2" fillId="0" borderId="0"/>
    <xf numFmtId="0" fontId="9" fillId="0" borderId="0"/>
    <xf numFmtId="43" fontId="2" fillId="0" borderId="0" applyFont="0" applyFill="0" applyBorder="0" applyAlignment="0" applyProtection="0"/>
    <xf numFmtId="0" fontId="2" fillId="0" borderId="0"/>
    <xf numFmtId="0" fontId="9" fillId="0" borderId="0"/>
    <xf numFmtId="0" fontId="2" fillId="0" borderId="0"/>
    <xf numFmtId="0" fontId="14" fillId="0" borderId="0"/>
    <xf numFmtId="0" fontId="17" fillId="0" borderId="0" applyNumberFormat="0" applyFill="0" applyBorder="0" applyAlignment="0" applyProtection="0">
      <alignment vertical="top"/>
      <protection locked="0"/>
    </xf>
    <xf numFmtId="44" fontId="19" fillId="0" borderId="0" applyFont="0" applyFill="0" applyBorder="0" applyAlignment="0" applyProtection="0"/>
  </cellStyleXfs>
  <cellXfs count="148">
    <xf numFmtId="0" fontId="0" fillId="0" borderId="0" xfId="0"/>
    <xf numFmtId="0" fontId="5" fillId="0" borderId="1" xfId="2" applyFont="1" applyFill="1" applyBorder="1"/>
    <xf numFmtId="49" fontId="4" fillId="2" borderId="1" xfId="0" applyNumberFormat="1" applyFont="1" applyFill="1" applyBorder="1"/>
    <xf numFmtId="0" fontId="0" fillId="0" borderId="0" xfId="0" applyFill="1"/>
    <xf numFmtId="0" fontId="7" fillId="0" borderId="0" xfId="1" applyFont="1" applyFill="1" applyAlignment="1">
      <alignment vertical="top" wrapText="1"/>
    </xf>
    <xf numFmtId="0" fontId="8" fillId="4" borderId="1" xfId="3" applyFont="1" applyFill="1" applyBorder="1" applyAlignment="1">
      <alignment horizontal="center" wrapText="1"/>
    </xf>
    <xf numFmtId="49" fontId="8" fillId="4" borderId="1" xfId="3" applyNumberFormat="1" applyFont="1" applyFill="1" applyBorder="1" applyAlignment="1">
      <alignment horizontal="center" wrapText="1"/>
    </xf>
    <xf numFmtId="0" fontId="10" fillId="0" borderId="1" xfId="1" applyFont="1" applyBorder="1"/>
    <xf numFmtId="0" fontId="10" fillId="0" borderId="1" xfId="1" applyFont="1" applyFill="1" applyBorder="1"/>
    <xf numFmtId="0" fontId="10" fillId="0" borderId="1" xfId="0" applyFont="1" applyBorder="1" applyAlignment="1">
      <alignment horizontal="left"/>
    </xf>
    <xf numFmtId="0" fontId="10" fillId="0" borderId="1" xfId="0" applyFont="1" applyBorder="1"/>
    <xf numFmtId="49" fontId="10" fillId="0" borderId="1" xfId="4" applyNumberFormat="1" applyFont="1" applyFill="1" applyBorder="1" applyAlignment="1">
      <alignment horizontal="left"/>
    </xf>
    <xf numFmtId="164" fontId="0" fillId="2" borderId="1" xfId="0" applyNumberFormat="1" applyFill="1" applyBorder="1"/>
    <xf numFmtId="0" fontId="0" fillId="5" borderId="0" xfId="0" applyFill="1"/>
    <xf numFmtId="49" fontId="10" fillId="0" borderId="1" xfId="0" applyNumberFormat="1" applyFont="1" applyBorder="1" applyAlignment="1">
      <alignment horizontal="left"/>
    </xf>
    <xf numFmtId="49" fontId="10" fillId="0" borderId="1" xfId="4" applyNumberFormat="1" applyFont="1" applyBorder="1" applyAlignment="1">
      <alignment horizontal="left"/>
    </xf>
    <xf numFmtId="0" fontId="11" fillId="0" borderId="1" xfId="0" applyFont="1" applyBorder="1"/>
    <xf numFmtId="49" fontId="10" fillId="0" borderId="1" xfId="4" applyNumberFormat="1" applyFont="1" applyFill="1" applyBorder="1" applyAlignment="1">
      <alignment horizontal="left" wrapText="1"/>
    </xf>
    <xf numFmtId="49" fontId="12" fillId="0" borderId="1" xfId="0" applyNumberFormat="1" applyFont="1" applyBorder="1" applyAlignment="1">
      <alignment horizontal="left"/>
    </xf>
    <xf numFmtId="0" fontId="10" fillId="0" borderId="1" xfId="0" applyFont="1" applyBorder="1" applyAlignment="1">
      <alignment wrapText="1"/>
    </xf>
    <xf numFmtId="49" fontId="10" fillId="0" borderId="1" xfId="4" applyNumberFormat="1" applyFont="1" applyBorder="1" applyAlignment="1">
      <alignment horizontal="left" wrapText="1"/>
    </xf>
    <xf numFmtId="0" fontId="13" fillId="0" borderId="1" xfId="0" applyFont="1" applyBorder="1"/>
    <xf numFmtId="49" fontId="10" fillId="0" borderId="2" xfId="0" applyNumberFormat="1" applyFont="1" applyBorder="1" applyAlignment="1">
      <alignment horizontal="left"/>
    </xf>
    <xf numFmtId="0" fontId="10" fillId="0" borderId="2" xfId="0" applyFont="1" applyBorder="1"/>
    <xf numFmtId="0" fontId="10" fillId="0" borderId="0" xfId="0" applyFont="1"/>
    <xf numFmtId="0" fontId="12" fillId="0" borderId="1" xfId="0" applyFont="1" applyBorder="1" applyAlignment="1">
      <alignment horizontal="left"/>
    </xf>
    <xf numFmtId="49" fontId="10" fillId="0" borderId="1" xfId="0" applyNumberFormat="1" applyFont="1" applyFill="1" applyBorder="1" applyAlignment="1">
      <alignment horizontal="left"/>
    </xf>
    <xf numFmtId="0" fontId="10" fillId="0" borderId="1" xfId="0" applyFont="1" applyFill="1" applyBorder="1"/>
    <xf numFmtId="49" fontId="12" fillId="0" borderId="1" xfId="0" applyNumberFormat="1" applyFont="1" applyBorder="1"/>
    <xf numFmtId="0" fontId="0" fillId="0" borderId="0" xfId="0" applyFill="1" applyBorder="1"/>
    <xf numFmtId="0" fontId="0" fillId="0" borderId="0" xfId="0" applyBorder="1"/>
    <xf numFmtId="0" fontId="0" fillId="0" borderId="1" xfId="0" applyBorder="1"/>
    <xf numFmtId="49" fontId="12" fillId="0" borderId="1" xfId="0" quotePrefix="1" applyNumberFormat="1" applyFont="1" applyBorder="1"/>
    <xf numFmtId="0" fontId="8" fillId="4" borderId="1" xfId="6" applyFont="1" applyFill="1" applyBorder="1" applyAlignment="1">
      <alignment horizontal="center" wrapText="1"/>
    </xf>
    <xf numFmtId="49" fontId="8" fillId="4" borderId="1" xfId="6" applyNumberFormat="1" applyFont="1" applyFill="1" applyBorder="1" applyAlignment="1">
      <alignment horizontal="center" wrapText="1"/>
    </xf>
    <xf numFmtId="0" fontId="12" fillId="0" borderId="1" xfId="5" applyFont="1" applyFill="1" applyBorder="1"/>
    <xf numFmtId="49" fontId="12" fillId="0" borderId="1" xfId="0" applyNumberFormat="1" applyFont="1" applyFill="1" applyBorder="1" applyAlignment="1">
      <alignment horizontal="left"/>
    </xf>
    <xf numFmtId="0" fontId="0" fillId="0" borderId="1" xfId="0" applyFont="1" applyBorder="1"/>
    <xf numFmtId="49" fontId="0" fillId="0" borderId="1" xfId="0" applyNumberFormat="1" applyFont="1" applyBorder="1"/>
    <xf numFmtId="164" fontId="0" fillId="2" borderId="1" xfId="0" applyNumberFormat="1" applyFont="1" applyFill="1" applyBorder="1" applyAlignment="1">
      <alignment horizontal="center" vertical="center"/>
    </xf>
    <xf numFmtId="164" fontId="0" fillId="0" borderId="5" xfId="0" applyNumberFormat="1" applyFont="1" applyFill="1" applyBorder="1" applyAlignment="1">
      <alignment horizontal="center" vertical="center"/>
    </xf>
    <xf numFmtId="49" fontId="10" fillId="0" borderId="1" xfId="0" applyNumberFormat="1" applyFont="1" applyBorder="1"/>
    <xf numFmtId="49" fontId="10" fillId="0" borderId="1" xfId="0" applyNumberFormat="1" applyFont="1" applyBorder="1" applyAlignment="1">
      <alignment wrapText="1"/>
    </xf>
    <xf numFmtId="49" fontId="0" fillId="0" borderId="0" xfId="0" applyNumberFormat="1"/>
    <xf numFmtId="0" fontId="5" fillId="0" borderId="0" xfId="1" applyFont="1" applyBorder="1" applyAlignment="1"/>
    <xf numFmtId="0" fontId="8" fillId="7" borderId="11" xfId="7" applyFont="1" applyFill="1" applyBorder="1" applyAlignment="1">
      <alignment horizontal="center" wrapText="1"/>
    </xf>
    <xf numFmtId="0" fontId="8" fillId="7" borderId="12" xfId="7" applyFont="1" applyFill="1" applyBorder="1" applyAlignment="1">
      <alignment horizontal="center" wrapText="1"/>
    </xf>
    <xf numFmtId="0" fontId="8" fillId="7" borderId="13" xfId="7" applyFont="1" applyFill="1" applyBorder="1" applyAlignment="1">
      <alignment horizontal="center" wrapText="1"/>
    </xf>
    <xf numFmtId="0" fontId="10" fillId="0" borderId="14" xfId="8" applyFont="1" applyBorder="1" applyAlignment="1"/>
    <xf numFmtId="0" fontId="10" fillId="0" borderId="16" xfId="8" applyFont="1" applyBorder="1" applyAlignment="1"/>
    <xf numFmtId="0" fontId="10" fillId="0" borderId="0" xfId="8" applyFont="1" applyFill="1" applyBorder="1" applyAlignment="1"/>
    <xf numFmtId="0" fontId="10" fillId="0" borderId="0" xfId="8" applyFont="1" applyFill="1" applyBorder="1" applyAlignment="1" applyProtection="1">
      <alignment horizontal="center"/>
      <protection locked="0"/>
    </xf>
    <xf numFmtId="0" fontId="10" fillId="0" borderId="0" xfId="8" applyFont="1" applyFill="1" applyBorder="1" applyAlignment="1" applyProtection="1">
      <protection locked="0"/>
    </xf>
    <xf numFmtId="0" fontId="7" fillId="0" borderId="1" xfId="7" applyFont="1" applyBorder="1" applyAlignment="1">
      <alignment horizontal="left" vertical="top" wrapText="1"/>
    </xf>
    <xf numFmtId="0" fontId="2" fillId="0" borderId="20" xfId="7" applyFont="1" applyBorder="1" applyAlignment="1"/>
    <xf numFmtId="0" fontId="2" fillId="0" borderId="23" xfId="7" applyFont="1" applyBorder="1" applyAlignment="1"/>
    <xf numFmtId="0" fontId="2" fillId="0" borderId="25" xfId="7" applyFont="1" applyBorder="1" applyAlignment="1"/>
    <xf numFmtId="49" fontId="17" fillId="2" borderId="1" xfId="9" applyNumberFormat="1" applyFill="1" applyBorder="1" applyAlignment="1" applyProtection="1"/>
    <xf numFmtId="8" fontId="18" fillId="2" borderId="1" xfId="0" applyNumberFormat="1" applyFon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164" fontId="0" fillId="0" borderId="1" xfId="0" applyNumberFormat="1" applyFont="1" applyFill="1" applyBorder="1" applyAlignment="1">
      <alignment horizontal="center" vertical="center"/>
    </xf>
    <xf numFmtId="0" fontId="10" fillId="0" borderId="6" xfId="1" applyFont="1" applyFill="1" applyBorder="1"/>
    <xf numFmtId="0" fontId="10" fillId="0" borderId="3" xfId="1" applyFont="1" applyFill="1" applyBorder="1"/>
    <xf numFmtId="0" fontId="11" fillId="0" borderId="1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164" fontId="10" fillId="6" borderId="1" xfId="8" applyNumberFormat="1" applyFont="1" applyFill="1" applyBorder="1" applyAlignment="1" applyProtection="1">
      <alignment horizontal="center"/>
      <protection locked="0"/>
    </xf>
    <xf numFmtId="164" fontId="10" fillId="6" borderId="15" xfId="8" applyNumberFormat="1" applyFont="1" applyFill="1" applyBorder="1" applyAlignment="1" applyProtection="1">
      <protection locked="0"/>
    </xf>
    <xf numFmtId="164" fontId="10" fillId="6" borderId="17" xfId="8" applyNumberFormat="1" applyFont="1" applyFill="1" applyBorder="1" applyAlignment="1" applyProtection="1">
      <alignment horizontal="center"/>
      <protection locked="0"/>
    </xf>
    <xf numFmtId="164" fontId="10" fillId="6" borderId="18" xfId="8" applyNumberFormat="1" applyFont="1" applyFill="1" applyBorder="1" applyAlignment="1" applyProtection="1">
      <protection locked="0"/>
    </xf>
    <xf numFmtId="164" fontId="10" fillId="6" borderId="1" xfId="10" applyNumberFormat="1" applyFont="1" applyFill="1" applyBorder="1" applyAlignment="1" applyProtection="1">
      <alignment horizontal="center"/>
      <protection locked="0"/>
    </xf>
    <xf numFmtId="164" fontId="10" fillId="6" borderId="15" xfId="10" applyNumberFormat="1" applyFont="1" applyFill="1" applyBorder="1" applyAlignment="1" applyProtection="1">
      <protection locked="0"/>
    </xf>
    <xf numFmtId="164" fontId="10" fillId="6" borderId="17" xfId="10" applyNumberFormat="1" applyFont="1" applyFill="1" applyBorder="1" applyAlignment="1" applyProtection="1">
      <alignment horizontal="center"/>
      <protection locked="0"/>
    </xf>
    <xf numFmtId="164" fontId="10" fillId="6" borderId="18" xfId="10" applyNumberFormat="1" applyFont="1" applyFill="1" applyBorder="1" applyAlignment="1" applyProtection="1">
      <protection locked="0"/>
    </xf>
    <xf numFmtId="0" fontId="10" fillId="0" borderId="2" xfId="1" applyFont="1" applyFill="1" applyBorder="1"/>
    <xf numFmtId="164" fontId="0" fillId="2" borderId="2" xfId="0" applyNumberFormat="1" applyFill="1" applyBorder="1"/>
    <xf numFmtId="0" fontId="6" fillId="0" borderId="0" xfId="1" applyFont="1" applyBorder="1" applyAlignment="1">
      <alignment horizontal="center"/>
    </xf>
    <xf numFmtId="0" fontId="2" fillId="0" borderId="19" xfId="7" applyFont="1" applyBorder="1" applyAlignment="1">
      <alignment horizontal="center"/>
    </xf>
    <xf numFmtId="0" fontId="10" fillId="0" borderId="19" xfId="8" applyFont="1" applyBorder="1" applyAlignment="1">
      <alignment horizontal="center"/>
    </xf>
    <xf numFmtId="0" fontId="3" fillId="0" borderId="0" xfId="7" applyFont="1" applyAlignment="1">
      <alignment horizontal="center"/>
    </xf>
    <xf numFmtId="0" fontId="7" fillId="0" borderId="0" xfId="7" applyFont="1" applyAlignment="1">
      <alignment horizontal="left" vertical="top" wrapText="1"/>
    </xf>
    <xf numFmtId="0" fontId="7" fillId="0" borderId="0" xfId="7" applyFont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0" xfId="7" applyFont="1" applyBorder="1" applyAlignment="1">
      <alignment horizontal="center"/>
    </xf>
    <xf numFmtId="0" fontId="7" fillId="0" borderId="0" xfId="7" applyFont="1" applyAlignment="1">
      <alignment horizontal="left" wrapText="1"/>
    </xf>
    <xf numFmtId="0" fontId="7" fillId="0" borderId="1" xfId="7" applyFont="1" applyBorder="1" applyAlignment="1">
      <alignment horizontal="center" vertical="top" wrapText="1"/>
    </xf>
    <xf numFmtId="49" fontId="7" fillId="2" borderId="0" xfId="1" applyNumberFormat="1" applyFont="1" applyFill="1" applyBorder="1" applyAlignment="1">
      <alignment horizontal="center"/>
    </xf>
    <xf numFmtId="0" fontId="7" fillId="0" borderId="0" xfId="7" applyFont="1" applyBorder="1" applyAlignment="1">
      <alignment horizontal="left" wrapText="1"/>
    </xf>
    <xf numFmtId="164" fontId="0" fillId="0" borderId="1" xfId="0" applyNumberFormat="1" applyBorder="1" applyAlignment="1">
      <alignment horizontal="center"/>
    </xf>
    <xf numFmtId="0" fontId="8" fillId="7" borderId="21" xfId="7" applyFont="1" applyFill="1" applyBorder="1" applyAlignment="1">
      <alignment horizontal="center" wrapText="1"/>
    </xf>
    <xf numFmtId="0" fontId="8" fillId="7" borderId="28" xfId="7" applyFont="1" applyFill="1" applyBorder="1" applyAlignment="1">
      <alignment horizontal="center" wrapText="1"/>
    </xf>
    <xf numFmtId="0" fontId="10" fillId="6" borderId="4" xfId="8" applyFont="1" applyFill="1" applyBorder="1" applyAlignment="1" applyProtection="1">
      <alignment horizontal="center"/>
      <protection locked="0"/>
    </xf>
    <xf numFmtId="0" fontId="10" fillId="6" borderId="29" xfId="8" applyFont="1" applyFill="1" applyBorder="1" applyAlignment="1" applyProtection="1">
      <alignment horizontal="center"/>
      <protection locked="0"/>
    </xf>
    <xf numFmtId="0" fontId="2" fillId="2" borderId="28" xfId="7" applyFont="1" applyFill="1" applyBorder="1" applyAlignment="1">
      <alignment horizontal="center"/>
    </xf>
    <xf numFmtId="0" fontId="2" fillId="2" borderId="4" xfId="7" applyFont="1" applyFill="1" applyBorder="1" applyAlignment="1">
      <alignment horizontal="center"/>
    </xf>
    <xf numFmtId="0" fontId="2" fillId="2" borderId="29" xfId="7" applyFont="1" applyFill="1" applyBorder="1" applyAlignment="1">
      <alignment horizontal="center"/>
    </xf>
    <xf numFmtId="164" fontId="0" fillId="2" borderId="17" xfId="0" applyNumberFormat="1" applyFill="1" applyBorder="1"/>
    <xf numFmtId="164" fontId="0" fillId="2" borderId="18" xfId="0" applyNumberFormat="1" applyFill="1" applyBorder="1"/>
    <xf numFmtId="0" fontId="20" fillId="0" borderId="1" xfId="0" applyFont="1" applyBorder="1"/>
    <xf numFmtId="0" fontId="1" fillId="0" borderId="0" xfId="0" applyFont="1" applyAlignment="1">
      <alignment horizontal="center"/>
    </xf>
    <xf numFmtId="0" fontId="7" fillId="0" borderId="0" xfId="1" applyFont="1" applyFill="1" applyAlignment="1">
      <alignment horizontal="center" vertical="top" wrapText="1"/>
    </xf>
    <xf numFmtId="0" fontId="6" fillId="0" borderId="0" xfId="1" applyFont="1" applyBorder="1" applyAlignment="1">
      <alignment horizontal="center"/>
    </xf>
    <xf numFmtId="0" fontId="8" fillId="3" borderId="6" xfId="5" applyFont="1" applyFill="1" applyBorder="1" applyAlignment="1">
      <alignment horizontal="center"/>
    </xf>
    <xf numFmtId="0" fontId="8" fillId="3" borderId="7" xfId="5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8" fillId="3" borderId="9" xfId="1" applyFont="1" applyFill="1" applyBorder="1" applyAlignment="1">
      <alignment horizontal="center"/>
    </xf>
    <xf numFmtId="0" fontId="8" fillId="3" borderId="10" xfId="1" applyFont="1" applyFill="1" applyBorder="1" applyAlignment="1">
      <alignment horizontal="center"/>
    </xf>
    <xf numFmtId="0" fontId="8" fillId="3" borderId="3" xfId="1" applyFont="1" applyFill="1" applyBorder="1" applyAlignment="1">
      <alignment horizontal="center"/>
    </xf>
    <xf numFmtId="0" fontId="8" fillId="3" borderId="4" xfId="1" applyFont="1" applyFill="1" applyBorder="1" applyAlignment="1">
      <alignment horizontal="center"/>
    </xf>
    <xf numFmtId="0" fontId="8" fillId="3" borderId="6" xfId="1" applyFont="1" applyFill="1" applyBorder="1" applyAlignment="1">
      <alignment horizontal="center"/>
    </xf>
    <xf numFmtId="0" fontId="8" fillId="3" borderId="0" xfId="1" applyFont="1" applyFill="1" applyBorder="1" applyAlignment="1">
      <alignment horizontal="center"/>
    </xf>
    <xf numFmtId="0" fontId="8" fillId="3" borderId="7" xfId="1" applyFont="1" applyFill="1" applyBorder="1" applyAlignment="1">
      <alignment horizontal="center"/>
    </xf>
    <xf numFmtId="0" fontId="7" fillId="0" borderId="0" xfId="7" applyFont="1" applyAlignment="1">
      <alignment horizontal="left" vertical="top" wrapText="1"/>
    </xf>
    <xf numFmtId="49" fontId="7" fillId="2" borderId="0" xfId="1" applyNumberFormat="1" applyFont="1" applyFill="1" applyBorder="1" applyAlignment="1">
      <alignment horizontal="center"/>
    </xf>
    <xf numFmtId="0" fontId="3" fillId="0" borderId="0" xfId="7" applyFont="1" applyBorder="1" applyAlignment="1">
      <alignment horizontal="center"/>
    </xf>
    <xf numFmtId="0" fontId="7" fillId="0" borderId="0" xfId="7" applyFont="1" applyBorder="1" applyAlignment="1">
      <alignment horizontal="left" wrapText="1"/>
    </xf>
    <xf numFmtId="0" fontId="3" fillId="0" borderId="0" xfId="7" applyFont="1" applyAlignment="1">
      <alignment horizontal="center"/>
    </xf>
    <xf numFmtId="164" fontId="0" fillId="0" borderId="1" xfId="0" applyNumberFormat="1" applyBorder="1" applyAlignment="1">
      <alignment horizontal="center"/>
    </xf>
    <xf numFmtId="0" fontId="8" fillId="7" borderId="12" xfId="7" applyFont="1" applyFill="1" applyBorder="1" applyAlignment="1">
      <alignment horizontal="center" wrapText="1"/>
    </xf>
    <xf numFmtId="0" fontId="8" fillId="7" borderId="21" xfId="7" applyFont="1" applyFill="1" applyBorder="1" applyAlignment="1">
      <alignment horizontal="center" wrapText="1"/>
    </xf>
    <xf numFmtId="0" fontId="8" fillId="7" borderId="13" xfId="7" applyFont="1" applyFill="1" applyBorder="1" applyAlignment="1">
      <alignment horizontal="center" wrapText="1"/>
    </xf>
    <xf numFmtId="9" fontId="7" fillId="0" borderId="1" xfId="7" applyNumberFormat="1" applyFont="1" applyBorder="1" applyAlignment="1">
      <alignment horizontal="center" vertical="top" wrapText="1"/>
    </xf>
    <xf numFmtId="0" fontId="7" fillId="0" borderId="1" xfId="7" applyFont="1" applyBorder="1" applyAlignment="1">
      <alignment horizontal="center" vertical="top" wrapText="1"/>
    </xf>
    <xf numFmtId="0" fontId="7" fillId="0" borderId="0" xfId="7" applyFont="1" applyAlignment="1">
      <alignment horizontal="center" vertical="top" wrapText="1"/>
    </xf>
    <xf numFmtId="0" fontId="2" fillId="2" borderId="21" xfId="7" applyFont="1" applyFill="1" applyBorder="1" applyAlignment="1">
      <alignment horizontal="center"/>
    </xf>
    <xf numFmtId="0" fontId="2" fillId="2" borderId="28" xfId="7" applyFont="1" applyFill="1" applyBorder="1" applyAlignment="1">
      <alignment horizontal="center"/>
    </xf>
    <xf numFmtId="0" fontId="2" fillId="2" borderId="22" xfId="7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7" fillId="0" borderId="0" xfId="7" applyFont="1" applyAlignment="1">
      <alignment horizontal="left" wrapText="1"/>
    </xf>
    <xf numFmtId="0" fontId="2" fillId="2" borderId="3" xfId="7" applyFont="1" applyFill="1" applyBorder="1" applyAlignment="1">
      <alignment horizontal="center"/>
    </xf>
    <xf numFmtId="0" fontId="2" fillId="2" borderId="4" xfId="7" applyFont="1" applyFill="1" applyBorder="1" applyAlignment="1">
      <alignment horizontal="center"/>
    </xf>
    <xf numFmtId="0" fontId="2" fillId="2" borderId="24" xfId="7" applyFont="1" applyFill="1" applyBorder="1" applyAlignment="1">
      <alignment horizontal="center"/>
    </xf>
    <xf numFmtId="0" fontId="17" fillId="2" borderId="26" xfId="9" applyFill="1" applyBorder="1" applyAlignment="1" applyProtection="1">
      <alignment horizontal="center"/>
    </xf>
    <xf numFmtId="0" fontId="17" fillId="2" borderId="29" xfId="9" applyFill="1" applyBorder="1" applyAlignment="1" applyProtection="1">
      <alignment horizontal="center"/>
    </xf>
    <xf numFmtId="0" fontId="2" fillId="2" borderId="27" xfId="7" applyFont="1" applyFill="1" applyBorder="1" applyAlignment="1">
      <alignment horizontal="center"/>
    </xf>
    <xf numFmtId="0" fontId="2" fillId="0" borderId="19" xfId="7" applyFont="1" applyBorder="1" applyAlignment="1">
      <alignment horizontal="center"/>
    </xf>
    <xf numFmtId="0" fontId="10" fillId="6" borderId="1" xfId="8" applyFont="1" applyFill="1" applyBorder="1" applyAlignment="1" applyProtection="1">
      <alignment horizontal="center"/>
      <protection locked="0"/>
    </xf>
    <xf numFmtId="0" fontId="10" fillId="6" borderId="3" xfId="8" applyFont="1" applyFill="1" applyBorder="1" applyAlignment="1" applyProtection="1">
      <alignment horizontal="center"/>
      <protection locked="0"/>
    </xf>
    <xf numFmtId="0" fontId="10" fillId="6" borderId="15" xfId="8" applyFont="1" applyFill="1" applyBorder="1" applyAlignment="1" applyProtection="1">
      <alignment horizontal="center"/>
      <protection locked="0"/>
    </xf>
    <xf numFmtId="0" fontId="10" fillId="6" borderId="17" xfId="8" applyFont="1" applyFill="1" applyBorder="1" applyAlignment="1" applyProtection="1">
      <alignment horizontal="center"/>
      <protection locked="0"/>
    </xf>
    <xf numFmtId="0" fontId="10" fillId="6" borderId="26" xfId="8" applyFont="1" applyFill="1" applyBorder="1" applyAlignment="1" applyProtection="1">
      <alignment horizontal="center"/>
      <protection locked="0"/>
    </xf>
    <xf numFmtId="0" fontId="10" fillId="6" borderId="18" xfId="8" applyFont="1" applyFill="1" applyBorder="1" applyAlignment="1" applyProtection="1">
      <alignment horizontal="center"/>
      <protection locked="0"/>
    </xf>
    <xf numFmtId="0" fontId="10" fillId="0" borderId="19" xfId="8" applyFont="1" applyBorder="1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8" xfId="0" applyBorder="1" applyAlignment="1">
      <alignment horizontal="center" wrapText="1"/>
    </xf>
  </cellXfs>
  <cellStyles count="11">
    <cellStyle name="Comma 6" xfId="4"/>
    <cellStyle name="Currency" xfId="10" builtinId="4"/>
    <cellStyle name="Hyperlink" xfId="9" builtinId="8"/>
    <cellStyle name="Normal" xfId="0" builtinId="0"/>
    <cellStyle name="Normal 19" xfId="7"/>
    <cellStyle name="Normal 5" xfId="2"/>
    <cellStyle name="Normal 6" xfId="1"/>
    <cellStyle name="Normal 6 2" xfId="5"/>
    <cellStyle name="Normal_DE - Paper Pricing Grids 17" xfId="8"/>
    <cellStyle name="Normal_Sheet1 4" xfId="3"/>
    <cellStyle name="Normal_Sheet1 4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jerek.hodge@jci.com" TargetMode="External"/><Relationship Id="rId1" Type="http://schemas.openxmlformats.org/officeDocument/2006/relationships/hyperlink" Target="mailto:statewideinc8@ao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hyperlink" Target="mailto:jerek.hodge@jci.com" TargetMode="External"/><Relationship Id="rId1" Type="http://schemas.openxmlformats.org/officeDocument/2006/relationships/hyperlink" Target="mailto:statewideinc8@ao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>
      <selection activeCell="A13" sqref="A13"/>
    </sheetView>
  </sheetViews>
  <sheetFormatPr defaultRowHeight="15" x14ac:dyDescent="0.25"/>
  <cols>
    <col min="1" max="1" width="21.5703125" bestFit="1" customWidth="1"/>
    <col min="2" max="2" width="45.7109375" customWidth="1"/>
    <col min="3" max="3" width="21.5703125" bestFit="1" customWidth="1"/>
    <col min="4" max="4" width="42.42578125" customWidth="1"/>
    <col min="257" max="257" width="21.5703125" bestFit="1" customWidth="1"/>
    <col min="258" max="258" width="45.7109375" customWidth="1"/>
    <col min="513" max="513" width="21.5703125" bestFit="1" customWidth="1"/>
    <col min="514" max="514" width="45.7109375" customWidth="1"/>
    <col min="769" max="769" width="21.5703125" bestFit="1" customWidth="1"/>
    <col min="770" max="770" width="45.7109375" customWidth="1"/>
    <col min="1025" max="1025" width="21.5703125" bestFit="1" customWidth="1"/>
    <col min="1026" max="1026" width="45.7109375" customWidth="1"/>
    <col min="1281" max="1281" width="21.5703125" bestFit="1" customWidth="1"/>
    <col min="1282" max="1282" width="45.7109375" customWidth="1"/>
    <col min="1537" max="1537" width="21.5703125" bestFit="1" customWidth="1"/>
    <col min="1538" max="1538" width="45.7109375" customWidth="1"/>
    <col min="1793" max="1793" width="21.5703125" bestFit="1" customWidth="1"/>
    <col min="1794" max="1794" width="45.7109375" customWidth="1"/>
    <col min="2049" max="2049" width="21.5703125" bestFit="1" customWidth="1"/>
    <col min="2050" max="2050" width="45.7109375" customWidth="1"/>
    <col min="2305" max="2305" width="21.5703125" bestFit="1" customWidth="1"/>
    <col min="2306" max="2306" width="45.7109375" customWidth="1"/>
    <col min="2561" max="2561" width="21.5703125" bestFit="1" customWidth="1"/>
    <col min="2562" max="2562" width="45.7109375" customWidth="1"/>
    <col min="2817" max="2817" width="21.5703125" bestFit="1" customWidth="1"/>
    <col min="2818" max="2818" width="45.7109375" customWidth="1"/>
    <col min="3073" max="3073" width="21.5703125" bestFit="1" customWidth="1"/>
    <col min="3074" max="3074" width="45.7109375" customWidth="1"/>
    <col min="3329" max="3329" width="21.5703125" bestFit="1" customWidth="1"/>
    <col min="3330" max="3330" width="45.7109375" customWidth="1"/>
    <col min="3585" max="3585" width="21.5703125" bestFit="1" customWidth="1"/>
    <col min="3586" max="3586" width="45.7109375" customWidth="1"/>
    <col min="3841" max="3841" width="21.5703125" bestFit="1" customWidth="1"/>
    <col min="3842" max="3842" width="45.7109375" customWidth="1"/>
    <col min="4097" max="4097" width="21.5703125" bestFit="1" customWidth="1"/>
    <col min="4098" max="4098" width="45.7109375" customWidth="1"/>
    <col min="4353" max="4353" width="21.5703125" bestFit="1" customWidth="1"/>
    <col min="4354" max="4354" width="45.7109375" customWidth="1"/>
    <col min="4609" max="4609" width="21.5703125" bestFit="1" customWidth="1"/>
    <col min="4610" max="4610" width="45.7109375" customWidth="1"/>
    <col min="4865" max="4865" width="21.5703125" bestFit="1" customWidth="1"/>
    <col min="4866" max="4866" width="45.7109375" customWidth="1"/>
    <col min="5121" max="5121" width="21.5703125" bestFit="1" customWidth="1"/>
    <col min="5122" max="5122" width="45.7109375" customWidth="1"/>
    <col min="5377" max="5377" width="21.5703125" bestFit="1" customWidth="1"/>
    <col min="5378" max="5378" width="45.7109375" customWidth="1"/>
    <col min="5633" max="5633" width="21.5703125" bestFit="1" customWidth="1"/>
    <col min="5634" max="5634" width="45.7109375" customWidth="1"/>
    <col min="5889" max="5889" width="21.5703125" bestFit="1" customWidth="1"/>
    <col min="5890" max="5890" width="45.7109375" customWidth="1"/>
    <col min="6145" max="6145" width="21.5703125" bestFit="1" customWidth="1"/>
    <col min="6146" max="6146" width="45.7109375" customWidth="1"/>
    <col min="6401" max="6401" width="21.5703125" bestFit="1" customWidth="1"/>
    <col min="6402" max="6402" width="45.7109375" customWidth="1"/>
    <col min="6657" max="6657" width="21.5703125" bestFit="1" customWidth="1"/>
    <col min="6658" max="6658" width="45.7109375" customWidth="1"/>
    <col min="6913" max="6913" width="21.5703125" bestFit="1" customWidth="1"/>
    <col min="6914" max="6914" width="45.7109375" customWidth="1"/>
    <col min="7169" max="7169" width="21.5703125" bestFit="1" customWidth="1"/>
    <col min="7170" max="7170" width="45.7109375" customWidth="1"/>
    <col min="7425" max="7425" width="21.5703125" bestFit="1" customWidth="1"/>
    <col min="7426" max="7426" width="45.7109375" customWidth="1"/>
    <col min="7681" max="7681" width="21.5703125" bestFit="1" customWidth="1"/>
    <col min="7682" max="7682" width="45.7109375" customWidth="1"/>
    <col min="7937" max="7937" width="21.5703125" bestFit="1" customWidth="1"/>
    <col min="7938" max="7938" width="45.7109375" customWidth="1"/>
    <col min="8193" max="8193" width="21.5703125" bestFit="1" customWidth="1"/>
    <col min="8194" max="8194" width="45.7109375" customWidth="1"/>
    <col min="8449" max="8449" width="21.5703125" bestFit="1" customWidth="1"/>
    <col min="8450" max="8450" width="45.7109375" customWidth="1"/>
    <col min="8705" max="8705" width="21.5703125" bestFit="1" customWidth="1"/>
    <col min="8706" max="8706" width="45.7109375" customWidth="1"/>
    <col min="8961" max="8961" width="21.5703125" bestFit="1" customWidth="1"/>
    <col min="8962" max="8962" width="45.7109375" customWidth="1"/>
    <col min="9217" max="9217" width="21.5703125" bestFit="1" customWidth="1"/>
    <col min="9218" max="9218" width="45.7109375" customWidth="1"/>
    <col min="9473" max="9473" width="21.5703125" bestFit="1" customWidth="1"/>
    <col min="9474" max="9474" width="45.7109375" customWidth="1"/>
    <col min="9729" max="9729" width="21.5703125" bestFit="1" customWidth="1"/>
    <col min="9730" max="9730" width="45.7109375" customWidth="1"/>
    <col min="9985" max="9985" width="21.5703125" bestFit="1" customWidth="1"/>
    <col min="9986" max="9986" width="45.7109375" customWidth="1"/>
    <col min="10241" max="10241" width="21.5703125" bestFit="1" customWidth="1"/>
    <col min="10242" max="10242" width="45.7109375" customWidth="1"/>
    <col min="10497" max="10497" width="21.5703125" bestFit="1" customWidth="1"/>
    <col min="10498" max="10498" width="45.7109375" customWidth="1"/>
    <col min="10753" max="10753" width="21.5703125" bestFit="1" customWidth="1"/>
    <col min="10754" max="10754" width="45.7109375" customWidth="1"/>
    <col min="11009" max="11009" width="21.5703125" bestFit="1" customWidth="1"/>
    <col min="11010" max="11010" width="45.7109375" customWidth="1"/>
    <col min="11265" max="11265" width="21.5703125" bestFit="1" customWidth="1"/>
    <col min="11266" max="11266" width="45.7109375" customWidth="1"/>
    <col min="11521" max="11521" width="21.5703125" bestFit="1" customWidth="1"/>
    <col min="11522" max="11522" width="45.7109375" customWidth="1"/>
    <col min="11777" max="11777" width="21.5703125" bestFit="1" customWidth="1"/>
    <col min="11778" max="11778" width="45.7109375" customWidth="1"/>
    <col min="12033" max="12033" width="21.5703125" bestFit="1" customWidth="1"/>
    <col min="12034" max="12034" width="45.7109375" customWidth="1"/>
    <col min="12289" max="12289" width="21.5703125" bestFit="1" customWidth="1"/>
    <col min="12290" max="12290" width="45.7109375" customWidth="1"/>
    <col min="12545" max="12545" width="21.5703125" bestFit="1" customWidth="1"/>
    <col min="12546" max="12546" width="45.7109375" customWidth="1"/>
    <col min="12801" max="12801" width="21.5703125" bestFit="1" customWidth="1"/>
    <col min="12802" max="12802" width="45.7109375" customWidth="1"/>
    <col min="13057" max="13057" width="21.5703125" bestFit="1" customWidth="1"/>
    <col min="13058" max="13058" width="45.7109375" customWidth="1"/>
    <col min="13313" max="13313" width="21.5703125" bestFit="1" customWidth="1"/>
    <col min="13314" max="13314" width="45.7109375" customWidth="1"/>
    <col min="13569" max="13569" width="21.5703125" bestFit="1" customWidth="1"/>
    <col min="13570" max="13570" width="45.7109375" customWidth="1"/>
    <col min="13825" max="13825" width="21.5703125" bestFit="1" customWidth="1"/>
    <col min="13826" max="13826" width="45.7109375" customWidth="1"/>
    <col min="14081" max="14081" width="21.5703125" bestFit="1" customWidth="1"/>
    <col min="14082" max="14082" width="45.7109375" customWidth="1"/>
    <col min="14337" max="14337" width="21.5703125" bestFit="1" customWidth="1"/>
    <col min="14338" max="14338" width="45.7109375" customWidth="1"/>
    <col min="14593" max="14593" width="21.5703125" bestFit="1" customWidth="1"/>
    <col min="14594" max="14594" width="45.7109375" customWidth="1"/>
    <col min="14849" max="14849" width="21.5703125" bestFit="1" customWidth="1"/>
    <col min="14850" max="14850" width="45.7109375" customWidth="1"/>
    <col min="15105" max="15105" width="21.5703125" bestFit="1" customWidth="1"/>
    <col min="15106" max="15106" width="45.7109375" customWidth="1"/>
    <col min="15361" max="15361" width="21.5703125" bestFit="1" customWidth="1"/>
    <col min="15362" max="15362" width="45.7109375" customWidth="1"/>
    <col min="15617" max="15617" width="21.5703125" bestFit="1" customWidth="1"/>
    <col min="15618" max="15618" width="45.7109375" customWidth="1"/>
    <col min="15873" max="15873" width="21.5703125" bestFit="1" customWidth="1"/>
    <col min="15874" max="15874" width="45.7109375" customWidth="1"/>
    <col min="16129" max="16129" width="21.5703125" bestFit="1" customWidth="1"/>
    <col min="16130" max="16130" width="45.7109375" customWidth="1"/>
  </cols>
  <sheetData>
    <row r="1" spans="1:4" ht="19.5" x14ac:dyDescent="0.4">
      <c r="A1" s="99" t="s">
        <v>0</v>
      </c>
      <c r="B1" s="99"/>
      <c r="C1" s="99" t="s">
        <v>0</v>
      </c>
      <c r="D1" s="99"/>
    </row>
    <row r="3" spans="1:4" ht="15.75" x14ac:dyDescent="0.25">
      <c r="A3" s="1" t="s">
        <v>1</v>
      </c>
      <c r="B3" s="2" t="s">
        <v>273</v>
      </c>
      <c r="C3" s="1" t="s">
        <v>1</v>
      </c>
      <c r="D3" s="2" t="s">
        <v>288</v>
      </c>
    </row>
    <row r="4" spans="1:4" ht="15.75" x14ac:dyDescent="0.25">
      <c r="A4" s="1" t="s">
        <v>2</v>
      </c>
      <c r="B4" s="2" t="s">
        <v>275</v>
      </c>
      <c r="C4" s="1" t="s">
        <v>2</v>
      </c>
      <c r="D4" s="2" t="s">
        <v>289</v>
      </c>
    </row>
    <row r="5" spans="1:4" ht="15.75" x14ac:dyDescent="0.25">
      <c r="A5" s="1" t="s">
        <v>3</v>
      </c>
      <c r="B5" s="2" t="s">
        <v>276</v>
      </c>
      <c r="C5" s="1" t="s">
        <v>3</v>
      </c>
      <c r="D5" s="2" t="s">
        <v>290</v>
      </c>
    </row>
    <row r="6" spans="1:4" ht="15.75" x14ac:dyDescent="0.25">
      <c r="A6" s="1" t="s">
        <v>4</v>
      </c>
      <c r="B6" s="2" t="s">
        <v>277</v>
      </c>
      <c r="C6" s="1" t="s">
        <v>4</v>
      </c>
      <c r="D6" s="2" t="s">
        <v>282</v>
      </c>
    </row>
    <row r="7" spans="1:4" ht="15.75" x14ac:dyDescent="0.25">
      <c r="A7" s="1" t="s">
        <v>5</v>
      </c>
      <c r="B7" s="2" t="s">
        <v>278</v>
      </c>
      <c r="C7" s="1" t="s">
        <v>5</v>
      </c>
      <c r="D7" s="2" t="s">
        <v>283</v>
      </c>
    </row>
    <row r="8" spans="1:4" ht="15.75" x14ac:dyDescent="0.25">
      <c r="A8" s="1" t="s">
        <v>6</v>
      </c>
      <c r="B8" s="57" t="s">
        <v>279</v>
      </c>
      <c r="C8" s="1" t="s">
        <v>6</v>
      </c>
      <c r="D8" s="57" t="s">
        <v>284</v>
      </c>
    </row>
  </sheetData>
  <mergeCells count="2">
    <mergeCell ref="A1:B1"/>
    <mergeCell ref="C1:D1"/>
  </mergeCells>
  <hyperlinks>
    <hyperlink ref="B8" r:id="rId1"/>
    <hyperlink ref="D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21"/>
  <sheetViews>
    <sheetView tabSelected="1" zoomScaleNormal="100" workbookViewId="0">
      <selection activeCell="D11" sqref="D11"/>
    </sheetView>
  </sheetViews>
  <sheetFormatPr defaultRowHeight="15" x14ac:dyDescent="0.25"/>
  <cols>
    <col min="1" max="1" width="6.5703125" customWidth="1"/>
    <col min="2" max="2" width="31.7109375" bestFit="1" customWidth="1"/>
    <col min="3" max="3" width="51.5703125" bestFit="1" customWidth="1"/>
    <col min="4" max="4" width="60.140625" bestFit="1" customWidth="1"/>
    <col min="5" max="5" width="12.5703125" style="43" bestFit="1" customWidth="1"/>
    <col min="6" max="6" width="10.28515625" style="3" customWidth="1"/>
    <col min="7" max="7" width="11" style="3" customWidth="1"/>
    <col min="8" max="45" width="9.140625" style="3"/>
    <col min="258" max="258" width="6.5703125" customWidth="1"/>
    <col min="259" max="259" width="31.7109375" bestFit="1" customWidth="1"/>
    <col min="260" max="260" width="51.5703125" bestFit="1" customWidth="1"/>
    <col min="261" max="261" width="55.28515625" bestFit="1" customWidth="1"/>
    <col min="262" max="262" width="12.5703125" bestFit="1" customWidth="1"/>
    <col min="514" max="514" width="6.5703125" customWidth="1"/>
    <col min="515" max="515" width="31.7109375" bestFit="1" customWidth="1"/>
    <col min="516" max="516" width="51.5703125" bestFit="1" customWidth="1"/>
    <col min="517" max="517" width="55.28515625" bestFit="1" customWidth="1"/>
    <col min="518" max="518" width="12.5703125" bestFit="1" customWidth="1"/>
    <col min="770" max="770" width="6.5703125" customWidth="1"/>
    <col min="771" max="771" width="31.7109375" bestFit="1" customWidth="1"/>
    <col min="772" max="772" width="51.5703125" bestFit="1" customWidth="1"/>
    <col min="773" max="773" width="55.28515625" bestFit="1" customWidth="1"/>
    <col min="774" max="774" width="12.5703125" bestFit="1" customWidth="1"/>
    <col min="1026" max="1026" width="6.5703125" customWidth="1"/>
    <col min="1027" max="1027" width="31.7109375" bestFit="1" customWidth="1"/>
    <col min="1028" max="1028" width="51.5703125" bestFit="1" customWidth="1"/>
    <col min="1029" max="1029" width="55.28515625" bestFit="1" customWidth="1"/>
    <col min="1030" max="1030" width="12.5703125" bestFit="1" customWidth="1"/>
    <col min="1282" max="1282" width="6.5703125" customWidth="1"/>
    <col min="1283" max="1283" width="31.7109375" bestFit="1" customWidth="1"/>
    <col min="1284" max="1284" width="51.5703125" bestFit="1" customWidth="1"/>
    <col min="1285" max="1285" width="55.28515625" bestFit="1" customWidth="1"/>
    <col min="1286" max="1286" width="12.5703125" bestFit="1" customWidth="1"/>
    <col min="1538" max="1538" width="6.5703125" customWidth="1"/>
    <col min="1539" max="1539" width="31.7109375" bestFit="1" customWidth="1"/>
    <col min="1540" max="1540" width="51.5703125" bestFit="1" customWidth="1"/>
    <col min="1541" max="1541" width="55.28515625" bestFit="1" customWidth="1"/>
    <col min="1542" max="1542" width="12.5703125" bestFit="1" customWidth="1"/>
    <col min="1794" max="1794" width="6.5703125" customWidth="1"/>
    <col min="1795" max="1795" width="31.7109375" bestFit="1" customWidth="1"/>
    <col min="1796" max="1796" width="51.5703125" bestFit="1" customWidth="1"/>
    <col min="1797" max="1797" width="55.28515625" bestFit="1" customWidth="1"/>
    <col min="1798" max="1798" width="12.5703125" bestFit="1" customWidth="1"/>
    <col min="2050" max="2050" width="6.5703125" customWidth="1"/>
    <col min="2051" max="2051" width="31.7109375" bestFit="1" customWidth="1"/>
    <col min="2052" max="2052" width="51.5703125" bestFit="1" customWidth="1"/>
    <col min="2053" max="2053" width="55.28515625" bestFit="1" customWidth="1"/>
    <col min="2054" max="2054" width="12.5703125" bestFit="1" customWidth="1"/>
    <col min="2306" max="2306" width="6.5703125" customWidth="1"/>
    <col min="2307" max="2307" width="31.7109375" bestFit="1" customWidth="1"/>
    <col min="2308" max="2308" width="51.5703125" bestFit="1" customWidth="1"/>
    <col min="2309" max="2309" width="55.28515625" bestFit="1" customWidth="1"/>
    <col min="2310" max="2310" width="12.5703125" bestFit="1" customWidth="1"/>
    <col min="2562" max="2562" width="6.5703125" customWidth="1"/>
    <col min="2563" max="2563" width="31.7109375" bestFit="1" customWidth="1"/>
    <col min="2564" max="2564" width="51.5703125" bestFit="1" customWidth="1"/>
    <col min="2565" max="2565" width="55.28515625" bestFit="1" customWidth="1"/>
    <col min="2566" max="2566" width="12.5703125" bestFit="1" customWidth="1"/>
    <col min="2818" max="2818" width="6.5703125" customWidth="1"/>
    <col min="2819" max="2819" width="31.7109375" bestFit="1" customWidth="1"/>
    <col min="2820" max="2820" width="51.5703125" bestFit="1" customWidth="1"/>
    <col min="2821" max="2821" width="55.28515625" bestFit="1" customWidth="1"/>
    <col min="2822" max="2822" width="12.5703125" bestFit="1" customWidth="1"/>
    <col min="3074" max="3074" width="6.5703125" customWidth="1"/>
    <col min="3075" max="3075" width="31.7109375" bestFit="1" customWidth="1"/>
    <col min="3076" max="3076" width="51.5703125" bestFit="1" customWidth="1"/>
    <col min="3077" max="3077" width="55.28515625" bestFit="1" customWidth="1"/>
    <col min="3078" max="3078" width="12.5703125" bestFit="1" customWidth="1"/>
    <col min="3330" max="3330" width="6.5703125" customWidth="1"/>
    <col min="3331" max="3331" width="31.7109375" bestFit="1" customWidth="1"/>
    <col min="3332" max="3332" width="51.5703125" bestFit="1" customWidth="1"/>
    <col min="3333" max="3333" width="55.28515625" bestFit="1" customWidth="1"/>
    <col min="3334" max="3334" width="12.5703125" bestFit="1" customWidth="1"/>
    <col min="3586" max="3586" width="6.5703125" customWidth="1"/>
    <col min="3587" max="3587" width="31.7109375" bestFit="1" customWidth="1"/>
    <col min="3588" max="3588" width="51.5703125" bestFit="1" customWidth="1"/>
    <col min="3589" max="3589" width="55.28515625" bestFit="1" customWidth="1"/>
    <col min="3590" max="3590" width="12.5703125" bestFit="1" customWidth="1"/>
    <col min="3842" max="3842" width="6.5703125" customWidth="1"/>
    <col min="3843" max="3843" width="31.7109375" bestFit="1" customWidth="1"/>
    <col min="3844" max="3844" width="51.5703125" bestFit="1" customWidth="1"/>
    <col min="3845" max="3845" width="55.28515625" bestFit="1" customWidth="1"/>
    <col min="3846" max="3846" width="12.5703125" bestFit="1" customWidth="1"/>
    <col min="4098" max="4098" width="6.5703125" customWidth="1"/>
    <col min="4099" max="4099" width="31.7109375" bestFit="1" customWidth="1"/>
    <col min="4100" max="4100" width="51.5703125" bestFit="1" customWidth="1"/>
    <col min="4101" max="4101" width="55.28515625" bestFit="1" customWidth="1"/>
    <col min="4102" max="4102" width="12.5703125" bestFit="1" customWidth="1"/>
    <col min="4354" max="4354" width="6.5703125" customWidth="1"/>
    <col min="4355" max="4355" width="31.7109375" bestFit="1" customWidth="1"/>
    <col min="4356" max="4356" width="51.5703125" bestFit="1" customWidth="1"/>
    <col min="4357" max="4357" width="55.28515625" bestFit="1" customWidth="1"/>
    <col min="4358" max="4358" width="12.5703125" bestFit="1" customWidth="1"/>
    <col min="4610" max="4610" width="6.5703125" customWidth="1"/>
    <col min="4611" max="4611" width="31.7109375" bestFit="1" customWidth="1"/>
    <col min="4612" max="4612" width="51.5703125" bestFit="1" customWidth="1"/>
    <col min="4613" max="4613" width="55.28515625" bestFit="1" customWidth="1"/>
    <col min="4614" max="4614" width="12.5703125" bestFit="1" customWidth="1"/>
    <col min="4866" max="4866" width="6.5703125" customWidth="1"/>
    <col min="4867" max="4867" width="31.7109375" bestFit="1" customWidth="1"/>
    <col min="4868" max="4868" width="51.5703125" bestFit="1" customWidth="1"/>
    <col min="4869" max="4869" width="55.28515625" bestFit="1" customWidth="1"/>
    <col min="4870" max="4870" width="12.5703125" bestFit="1" customWidth="1"/>
    <col min="5122" max="5122" width="6.5703125" customWidth="1"/>
    <col min="5123" max="5123" width="31.7109375" bestFit="1" customWidth="1"/>
    <col min="5124" max="5124" width="51.5703125" bestFit="1" customWidth="1"/>
    <col min="5125" max="5125" width="55.28515625" bestFit="1" customWidth="1"/>
    <col min="5126" max="5126" width="12.5703125" bestFit="1" customWidth="1"/>
    <col min="5378" max="5378" width="6.5703125" customWidth="1"/>
    <col min="5379" max="5379" width="31.7109375" bestFit="1" customWidth="1"/>
    <col min="5380" max="5380" width="51.5703125" bestFit="1" customWidth="1"/>
    <col min="5381" max="5381" width="55.28515625" bestFit="1" customWidth="1"/>
    <col min="5382" max="5382" width="12.5703125" bestFit="1" customWidth="1"/>
    <col min="5634" max="5634" width="6.5703125" customWidth="1"/>
    <col min="5635" max="5635" width="31.7109375" bestFit="1" customWidth="1"/>
    <col min="5636" max="5636" width="51.5703125" bestFit="1" customWidth="1"/>
    <col min="5637" max="5637" width="55.28515625" bestFit="1" customWidth="1"/>
    <col min="5638" max="5638" width="12.5703125" bestFit="1" customWidth="1"/>
    <col min="5890" max="5890" width="6.5703125" customWidth="1"/>
    <col min="5891" max="5891" width="31.7109375" bestFit="1" customWidth="1"/>
    <col min="5892" max="5892" width="51.5703125" bestFit="1" customWidth="1"/>
    <col min="5893" max="5893" width="55.28515625" bestFit="1" customWidth="1"/>
    <col min="5894" max="5894" width="12.5703125" bestFit="1" customWidth="1"/>
    <col min="6146" max="6146" width="6.5703125" customWidth="1"/>
    <col min="6147" max="6147" width="31.7109375" bestFit="1" customWidth="1"/>
    <col min="6148" max="6148" width="51.5703125" bestFit="1" customWidth="1"/>
    <col min="6149" max="6149" width="55.28515625" bestFit="1" customWidth="1"/>
    <col min="6150" max="6150" width="12.5703125" bestFit="1" customWidth="1"/>
    <col min="6402" max="6402" width="6.5703125" customWidth="1"/>
    <col min="6403" max="6403" width="31.7109375" bestFit="1" customWidth="1"/>
    <col min="6404" max="6404" width="51.5703125" bestFit="1" customWidth="1"/>
    <col min="6405" max="6405" width="55.28515625" bestFit="1" customWidth="1"/>
    <col min="6406" max="6406" width="12.5703125" bestFit="1" customWidth="1"/>
    <col min="6658" max="6658" width="6.5703125" customWidth="1"/>
    <col min="6659" max="6659" width="31.7109375" bestFit="1" customWidth="1"/>
    <col min="6660" max="6660" width="51.5703125" bestFit="1" customWidth="1"/>
    <col min="6661" max="6661" width="55.28515625" bestFit="1" customWidth="1"/>
    <col min="6662" max="6662" width="12.5703125" bestFit="1" customWidth="1"/>
    <col min="6914" max="6914" width="6.5703125" customWidth="1"/>
    <col min="6915" max="6915" width="31.7109375" bestFit="1" customWidth="1"/>
    <col min="6916" max="6916" width="51.5703125" bestFit="1" customWidth="1"/>
    <col min="6917" max="6917" width="55.28515625" bestFit="1" customWidth="1"/>
    <col min="6918" max="6918" width="12.5703125" bestFit="1" customWidth="1"/>
    <col min="7170" max="7170" width="6.5703125" customWidth="1"/>
    <col min="7171" max="7171" width="31.7109375" bestFit="1" customWidth="1"/>
    <col min="7172" max="7172" width="51.5703125" bestFit="1" customWidth="1"/>
    <col min="7173" max="7173" width="55.28515625" bestFit="1" customWidth="1"/>
    <col min="7174" max="7174" width="12.5703125" bestFit="1" customWidth="1"/>
    <col min="7426" max="7426" width="6.5703125" customWidth="1"/>
    <col min="7427" max="7427" width="31.7109375" bestFit="1" customWidth="1"/>
    <col min="7428" max="7428" width="51.5703125" bestFit="1" customWidth="1"/>
    <col min="7429" max="7429" width="55.28515625" bestFit="1" customWidth="1"/>
    <col min="7430" max="7430" width="12.5703125" bestFit="1" customWidth="1"/>
    <col min="7682" max="7682" width="6.5703125" customWidth="1"/>
    <col min="7683" max="7683" width="31.7109375" bestFit="1" customWidth="1"/>
    <col min="7684" max="7684" width="51.5703125" bestFit="1" customWidth="1"/>
    <col min="7685" max="7685" width="55.28515625" bestFit="1" customWidth="1"/>
    <col min="7686" max="7686" width="12.5703125" bestFit="1" customWidth="1"/>
    <col min="7938" max="7938" width="6.5703125" customWidth="1"/>
    <col min="7939" max="7939" width="31.7109375" bestFit="1" customWidth="1"/>
    <col min="7940" max="7940" width="51.5703125" bestFit="1" customWidth="1"/>
    <col min="7941" max="7941" width="55.28515625" bestFit="1" customWidth="1"/>
    <col min="7942" max="7942" width="12.5703125" bestFit="1" customWidth="1"/>
    <col min="8194" max="8194" width="6.5703125" customWidth="1"/>
    <col min="8195" max="8195" width="31.7109375" bestFit="1" customWidth="1"/>
    <col min="8196" max="8196" width="51.5703125" bestFit="1" customWidth="1"/>
    <col min="8197" max="8197" width="55.28515625" bestFit="1" customWidth="1"/>
    <col min="8198" max="8198" width="12.5703125" bestFit="1" customWidth="1"/>
    <col min="8450" max="8450" width="6.5703125" customWidth="1"/>
    <col min="8451" max="8451" width="31.7109375" bestFit="1" customWidth="1"/>
    <col min="8452" max="8452" width="51.5703125" bestFit="1" customWidth="1"/>
    <col min="8453" max="8453" width="55.28515625" bestFit="1" customWidth="1"/>
    <col min="8454" max="8454" width="12.5703125" bestFit="1" customWidth="1"/>
    <col min="8706" max="8706" width="6.5703125" customWidth="1"/>
    <col min="8707" max="8707" width="31.7109375" bestFit="1" customWidth="1"/>
    <col min="8708" max="8708" width="51.5703125" bestFit="1" customWidth="1"/>
    <col min="8709" max="8709" width="55.28515625" bestFit="1" customWidth="1"/>
    <col min="8710" max="8710" width="12.5703125" bestFit="1" customWidth="1"/>
    <col min="8962" max="8962" width="6.5703125" customWidth="1"/>
    <col min="8963" max="8963" width="31.7109375" bestFit="1" customWidth="1"/>
    <col min="8964" max="8964" width="51.5703125" bestFit="1" customWidth="1"/>
    <col min="8965" max="8965" width="55.28515625" bestFit="1" customWidth="1"/>
    <col min="8966" max="8966" width="12.5703125" bestFit="1" customWidth="1"/>
    <col min="9218" max="9218" width="6.5703125" customWidth="1"/>
    <col min="9219" max="9219" width="31.7109375" bestFit="1" customWidth="1"/>
    <col min="9220" max="9220" width="51.5703125" bestFit="1" customWidth="1"/>
    <col min="9221" max="9221" width="55.28515625" bestFit="1" customWidth="1"/>
    <col min="9222" max="9222" width="12.5703125" bestFit="1" customWidth="1"/>
    <col min="9474" max="9474" width="6.5703125" customWidth="1"/>
    <col min="9475" max="9475" width="31.7109375" bestFit="1" customWidth="1"/>
    <col min="9476" max="9476" width="51.5703125" bestFit="1" customWidth="1"/>
    <col min="9477" max="9477" width="55.28515625" bestFit="1" customWidth="1"/>
    <col min="9478" max="9478" width="12.5703125" bestFit="1" customWidth="1"/>
    <col min="9730" max="9730" width="6.5703125" customWidth="1"/>
    <col min="9731" max="9731" width="31.7109375" bestFit="1" customWidth="1"/>
    <col min="9732" max="9732" width="51.5703125" bestFit="1" customWidth="1"/>
    <col min="9733" max="9733" width="55.28515625" bestFit="1" customWidth="1"/>
    <col min="9734" max="9734" width="12.5703125" bestFit="1" customWidth="1"/>
    <col min="9986" max="9986" width="6.5703125" customWidth="1"/>
    <col min="9987" max="9987" width="31.7109375" bestFit="1" customWidth="1"/>
    <col min="9988" max="9988" width="51.5703125" bestFit="1" customWidth="1"/>
    <col min="9989" max="9989" width="55.28515625" bestFit="1" customWidth="1"/>
    <col min="9990" max="9990" width="12.5703125" bestFit="1" customWidth="1"/>
    <col min="10242" max="10242" width="6.5703125" customWidth="1"/>
    <col min="10243" max="10243" width="31.7109375" bestFit="1" customWidth="1"/>
    <col min="10244" max="10244" width="51.5703125" bestFit="1" customWidth="1"/>
    <col min="10245" max="10245" width="55.28515625" bestFit="1" customWidth="1"/>
    <col min="10246" max="10246" width="12.5703125" bestFit="1" customWidth="1"/>
    <col min="10498" max="10498" width="6.5703125" customWidth="1"/>
    <col min="10499" max="10499" width="31.7109375" bestFit="1" customWidth="1"/>
    <col min="10500" max="10500" width="51.5703125" bestFit="1" customWidth="1"/>
    <col min="10501" max="10501" width="55.28515625" bestFit="1" customWidth="1"/>
    <col min="10502" max="10502" width="12.5703125" bestFit="1" customWidth="1"/>
    <col min="10754" max="10754" width="6.5703125" customWidth="1"/>
    <col min="10755" max="10755" width="31.7109375" bestFit="1" customWidth="1"/>
    <col min="10756" max="10756" width="51.5703125" bestFit="1" customWidth="1"/>
    <col min="10757" max="10757" width="55.28515625" bestFit="1" customWidth="1"/>
    <col min="10758" max="10758" width="12.5703125" bestFit="1" customWidth="1"/>
    <col min="11010" max="11010" width="6.5703125" customWidth="1"/>
    <col min="11011" max="11011" width="31.7109375" bestFit="1" customWidth="1"/>
    <col min="11012" max="11012" width="51.5703125" bestFit="1" customWidth="1"/>
    <col min="11013" max="11013" width="55.28515625" bestFit="1" customWidth="1"/>
    <col min="11014" max="11014" width="12.5703125" bestFit="1" customWidth="1"/>
    <col min="11266" max="11266" width="6.5703125" customWidth="1"/>
    <col min="11267" max="11267" width="31.7109375" bestFit="1" customWidth="1"/>
    <col min="11268" max="11268" width="51.5703125" bestFit="1" customWidth="1"/>
    <col min="11269" max="11269" width="55.28515625" bestFit="1" customWidth="1"/>
    <col min="11270" max="11270" width="12.5703125" bestFit="1" customWidth="1"/>
    <col min="11522" max="11522" width="6.5703125" customWidth="1"/>
    <col min="11523" max="11523" width="31.7109375" bestFit="1" customWidth="1"/>
    <col min="11524" max="11524" width="51.5703125" bestFit="1" customWidth="1"/>
    <col min="11525" max="11525" width="55.28515625" bestFit="1" customWidth="1"/>
    <col min="11526" max="11526" width="12.5703125" bestFit="1" customWidth="1"/>
    <col min="11778" max="11778" width="6.5703125" customWidth="1"/>
    <col min="11779" max="11779" width="31.7109375" bestFit="1" customWidth="1"/>
    <col min="11780" max="11780" width="51.5703125" bestFit="1" customWidth="1"/>
    <col min="11781" max="11781" width="55.28515625" bestFit="1" customWidth="1"/>
    <col min="11782" max="11782" width="12.5703125" bestFit="1" customWidth="1"/>
    <col min="12034" max="12034" width="6.5703125" customWidth="1"/>
    <col min="12035" max="12035" width="31.7109375" bestFit="1" customWidth="1"/>
    <col min="12036" max="12036" width="51.5703125" bestFit="1" customWidth="1"/>
    <col min="12037" max="12037" width="55.28515625" bestFit="1" customWidth="1"/>
    <col min="12038" max="12038" width="12.5703125" bestFit="1" customWidth="1"/>
    <col min="12290" max="12290" width="6.5703125" customWidth="1"/>
    <col min="12291" max="12291" width="31.7109375" bestFit="1" customWidth="1"/>
    <col min="12292" max="12292" width="51.5703125" bestFit="1" customWidth="1"/>
    <col min="12293" max="12293" width="55.28515625" bestFit="1" customWidth="1"/>
    <col min="12294" max="12294" width="12.5703125" bestFit="1" customWidth="1"/>
    <col min="12546" max="12546" width="6.5703125" customWidth="1"/>
    <col min="12547" max="12547" width="31.7109375" bestFit="1" customWidth="1"/>
    <col min="12548" max="12548" width="51.5703125" bestFit="1" customWidth="1"/>
    <col min="12549" max="12549" width="55.28515625" bestFit="1" customWidth="1"/>
    <col min="12550" max="12550" width="12.5703125" bestFit="1" customWidth="1"/>
    <col min="12802" max="12802" width="6.5703125" customWidth="1"/>
    <col min="12803" max="12803" width="31.7109375" bestFit="1" customWidth="1"/>
    <col min="12804" max="12804" width="51.5703125" bestFit="1" customWidth="1"/>
    <col min="12805" max="12805" width="55.28515625" bestFit="1" customWidth="1"/>
    <col min="12806" max="12806" width="12.5703125" bestFit="1" customWidth="1"/>
    <col min="13058" max="13058" width="6.5703125" customWidth="1"/>
    <col min="13059" max="13059" width="31.7109375" bestFit="1" customWidth="1"/>
    <col min="13060" max="13060" width="51.5703125" bestFit="1" customWidth="1"/>
    <col min="13061" max="13061" width="55.28515625" bestFit="1" customWidth="1"/>
    <col min="13062" max="13062" width="12.5703125" bestFit="1" customWidth="1"/>
    <col min="13314" max="13314" width="6.5703125" customWidth="1"/>
    <col min="13315" max="13315" width="31.7109375" bestFit="1" customWidth="1"/>
    <col min="13316" max="13316" width="51.5703125" bestFit="1" customWidth="1"/>
    <col min="13317" max="13317" width="55.28515625" bestFit="1" customWidth="1"/>
    <col min="13318" max="13318" width="12.5703125" bestFit="1" customWidth="1"/>
    <col min="13570" max="13570" width="6.5703125" customWidth="1"/>
    <col min="13571" max="13571" width="31.7109375" bestFit="1" customWidth="1"/>
    <col min="13572" max="13572" width="51.5703125" bestFit="1" customWidth="1"/>
    <col min="13573" max="13573" width="55.28515625" bestFit="1" customWidth="1"/>
    <col min="13574" max="13574" width="12.5703125" bestFit="1" customWidth="1"/>
    <col min="13826" max="13826" width="6.5703125" customWidth="1"/>
    <col min="13827" max="13827" width="31.7109375" bestFit="1" customWidth="1"/>
    <col min="13828" max="13828" width="51.5703125" bestFit="1" customWidth="1"/>
    <col min="13829" max="13829" width="55.28515625" bestFit="1" customWidth="1"/>
    <col min="13830" max="13830" width="12.5703125" bestFit="1" customWidth="1"/>
    <col min="14082" max="14082" width="6.5703125" customWidth="1"/>
    <col min="14083" max="14083" width="31.7109375" bestFit="1" customWidth="1"/>
    <col min="14084" max="14084" width="51.5703125" bestFit="1" customWidth="1"/>
    <col min="14085" max="14085" width="55.28515625" bestFit="1" customWidth="1"/>
    <col min="14086" max="14086" width="12.5703125" bestFit="1" customWidth="1"/>
    <col min="14338" max="14338" width="6.5703125" customWidth="1"/>
    <col min="14339" max="14339" width="31.7109375" bestFit="1" customWidth="1"/>
    <col min="14340" max="14340" width="51.5703125" bestFit="1" customWidth="1"/>
    <col min="14341" max="14341" width="55.28515625" bestFit="1" customWidth="1"/>
    <col min="14342" max="14342" width="12.5703125" bestFit="1" customWidth="1"/>
    <col min="14594" max="14594" width="6.5703125" customWidth="1"/>
    <col min="14595" max="14595" width="31.7109375" bestFit="1" customWidth="1"/>
    <col min="14596" max="14596" width="51.5703125" bestFit="1" customWidth="1"/>
    <col min="14597" max="14597" width="55.28515625" bestFit="1" customWidth="1"/>
    <col min="14598" max="14598" width="12.5703125" bestFit="1" customWidth="1"/>
    <col min="14850" max="14850" width="6.5703125" customWidth="1"/>
    <col min="14851" max="14851" width="31.7109375" bestFit="1" customWidth="1"/>
    <col min="14852" max="14852" width="51.5703125" bestFit="1" customWidth="1"/>
    <col min="14853" max="14853" width="55.28515625" bestFit="1" customWidth="1"/>
    <col min="14854" max="14854" width="12.5703125" bestFit="1" customWidth="1"/>
    <col min="15106" max="15106" width="6.5703125" customWidth="1"/>
    <col min="15107" max="15107" width="31.7109375" bestFit="1" customWidth="1"/>
    <col min="15108" max="15108" width="51.5703125" bestFit="1" customWidth="1"/>
    <col min="15109" max="15109" width="55.28515625" bestFit="1" customWidth="1"/>
    <col min="15110" max="15110" width="12.5703125" bestFit="1" customWidth="1"/>
    <col min="15362" max="15362" width="6.5703125" customWidth="1"/>
    <col min="15363" max="15363" width="31.7109375" bestFit="1" customWidth="1"/>
    <col min="15364" max="15364" width="51.5703125" bestFit="1" customWidth="1"/>
    <col min="15365" max="15365" width="55.28515625" bestFit="1" customWidth="1"/>
    <col min="15366" max="15366" width="12.5703125" bestFit="1" customWidth="1"/>
    <col min="15618" max="15618" width="6.5703125" customWidth="1"/>
    <col min="15619" max="15619" width="31.7109375" bestFit="1" customWidth="1"/>
    <col min="15620" max="15620" width="51.5703125" bestFit="1" customWidth="1"/>
    <col min="15621" max="15621" width="55.28515625" bestFit="1" customWidth="1"/>
    <col min="15622" max="15622" width="12.5703125" bestFit="1" customWidth="1"/>
    <col min="15874" max="15874" width="6.5703125" customWidth="1"/>
    <col min="15875" max="15875" width="31.7109375" bestFit="1" customWidth="1"/>
    <col min="15876" max="15876" width="51.5703125" bestFit="1" customWidth="1"/>
    <col min="15877" max="15877" width="55.28515625" bestFit="1" customWidth="1"/>
    <col min="15878" max="15878" width="12.5703125" bestFit="1" customWidth="1"/>
    <col min="16130" max="16130" width="6.5703125" customWidth="1"/>
    <col min="16131" max="16131" width="31.7109375" bestFit="1" customWidth="1"/>
    <col min="16132" max="16132" width="51.5703125" bestFit="1" customWidth="1"/>
    <col min="16133" max="16133" width="55.28515625" bestFit="1" customWidth="1"/>
    <col min="16134" max="16134" width="12.5703125" bestFit="1" customWidth="1"/>
  </cols>
  <sheetData>
    <row r="1" spans="1:45" ht="19.5" x14ac:dyDescent="0.4">
      <c r="A1" s="101" t="s">
        <v>7</v>
      </c>
      <c r="B1" s="101"/>
      <c r="C1" s="101"/>
      <c r="D1" s="101"/>
      <c r="E1" s="101"/>
      <c r="F1" s="101"/>
      <c r="G1" s="101"/>
      <c r="H1" s="101"/>
    </row>
    <row r="2" spans="1:45" ht="15.75" x14ac:dyDescent="0.25">
      <c r="A2" s="100" t="s">
        <v>315</v>
      </c>
      <c r="B2" s="100"/>
      <c r="C2" s="100"/>
      <c r="D2" s="100"/>
      <c r="E2" s="100"/>
      <c r="F2" s="100"/>
      <c r="G2" s="100"/>
      <c r="H2" s="100"/>
    </row>
    <row r="3" spans="1:45" ht="15" customHeight="1" x14ac:dyDescent="0.25">
      <c r="A3" s="107" t="s">
        <v>9</v>
      </c>
      <c r="B3" s="108"/>
      <c r="C3" s="108"/>
      <c r="D3" s="108"/>
      <c r="E3" s="108"/>
      <c r="F3" s="108"/>
      <c r="G3" s="108"/>
      <c r="H3" s="108"/>
    </row>
    <row r="4" spans="1:45" ht="68.25" x14ac:dyDescent="0.25">
      <c r="A4" s="5" t="s">
        <v>10</v>
      </c>
      <c r="B4" s="5" t="s">
        <v>11</v>
      </c>
      <c r="C4" s="5" t="s">
        <v>12</v>
      </c>
      <c r="D4" s="5" t="s">
        <v>13</v>
      </c>
      <c r="E4" s="6" t="s">
        <v>14</v>
      </c>
      <c r="F4" s="6" t="s">
        <v>233</v>
      </c>
      <c r="G4" s="6" t="s">
        <v>311</v>
      </c>
      <c r="H4" s="6" t="s">
        <v>234</v>
      </c>
    </row>
    <row r="5" spans="1:45" s="13" customFormat="1" x14ac:dyDescent="0.25">
      <c r="A5" s="7">
        <v>1</v>
      </c>
      <c r="B5" s="8" t="s">
        <v>15</v>
      </c>
      <c r="C5" s="9" t="s">
        <v>16</v>
      </c>
      <c r="D5" s="10" t="s">
        <v>17</v>
      </c>
      <c r="E5" s="11" t="s">
        <v>18</v>
      </c>
      <c r="F5" s="12">
        <v>300</v>
      </c>
      <c r="G5" s="12">
        <f>F5-F5*0.02</f>
        <v>294</v>
      </c>
      <c r="H5" s="12">
        <v>383.46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</row>
    <row r="6" spans="1:45" s="13" customFormat="1" x14ac:dyDescent="0.25">
      <c r="A6" s="8">
        <v>2</v>
      </c>
      <c r="B6" s="8" t="s">
        <v>19</v>
      </c>
      <c r="C6" s="14" t="s">
        <v>20</v>
      </c>
      <c r="D6" s="10" t="s">
        <v>21</v>
      </c>
      <c r="E6" s="11" t="s">
        <v>22</v>
      </c>
      <c r="F6" s="12">
        <v>290</v>
      </c>
      <c r="G6" s="12">
        <f t="shared" ref="G6:G45" si="0">F6-F6*0.02</f>
        <v>284.2</v>
      </c>
      <c r="H6" s="12">
        <v>412.92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</row>
    <row r="7" spans="1:45" s="13" customFormat="1" x14ac:dyDescent="0.25">
      <c r="A7" s="8">
        <v>3</v>
      </c>
      <c r="B7" s="8" t="s">
        <v>19</v>
      </c>
      <c r="C7" s="14" t="s">
        <v>20</v>
      </c>
      <c r="D7" s="10" t="s">
        <v>21</v>
      </c>
      <c r="E7" s="11" t="s">
        <v>23</v>
      </c>
      <c r="F7" s="12">
        <v>290</v>
      </c>
      <c r="G7" s="12">
        <f t="shared" si="0"/>
        <v>284.2</v>
      </c>
      <c r="H7" s="12">
        <v>412.92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</row>
    <row r="8" spans="1:45" s="13" customFormat="1" x14ac:dyDescent="0.25">
      <c r="A8" s="7">
        <v>4</v>
      </c>
      <c r="B8" s="8" t="s">
        <v>24</v>
      </c>
      <c r="C8" s="14" t="s">
        <v>25</v>
      </c>
      <c r="D8" s="10"/>
      <c r="E8" s="11"/>
      <c r="F8" s="12">
        <v>295</v>
      </c>
      <c r="G8" s="12">
        <f t="shared" si="0"/>
        <v>289.10000000000002</v>
      </c>
      <c r="H8" s="12">
        <v>407.06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</row>
    <row r="9" spans="1:45" s="13" customFormat="1" x14ac:dyDescent="0.25">
      <c r="A9" s="8">
        <v>5</v>
      </c>
      <c r="B9" s="8" t="s">
        <v>24</v>
      </c>
      <c r="C9" s="14" t="s">
        <v>25</v>
      </c>
      <c r="D9" s="10"/>
      <c r="E9" s="11"/>
      <c r="F9" s="12">
        <v>295</v>
      </c>
      <c r="G9" s="12">
        <f t="shared" si="0"/>
        <v>289.10000000000002</v>
      </c>
      <c r="H9" s="12">
        <v>407.06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</row>
    <row r="10" spans="1:45" x14ac:dyDescent="0.25">
      <c r="A10" s="8">
        <v>6</v>
      </c>
      <c r="B10" s="8" t="s">
        <v>26</v>
      </c>
      <c r="C10" s="14" t="s">
        <v>27</v>
      </c>
      <c r="D10" s="10"/>
      <c r="E10" s="11"/>
      <c r="F10" s="12">
        <v>97.5</v>
      </c>
      <c r="G10" s="12">
        <f t="shared" si="0"/>
        <v>95.55</v>
      </c>
      <c r="H10" s="12">
        <v>161.59</v>
      </c>
    </row>
    <row r="11" spans="1:45" x14ac:dyDescent="0.25">
      <c r="A11" s="7">
        <v>7</v>
      </c>
      <c r="B11" s="8" t="s">
        <v>26</v>
      </c>
      <c r="C11" s="14" t="s">
        <v>27</v>
      </c>
      <c r="D11" s="10"/>
      <c r="E11" s="15"/>
      <c r="F11" s="12">
        <v>97.5</v>
      </c>
      <c r="G11" s="12">
        <f t="shared" si="0"/>
        <v>95.55</v>
      </c>
      <c r="H11" s="12">
        <v>161.59</v>
      </c>
    </row>
    <row r="12" spans="1:45" x14ac:dyDescent="0.25">
      <c r="A12" s="8">
        <v>8</v>
      </c>
      <c r="B12" s="8" t="s">
        <v>26</v>
      </c>
      <c r="C12" s="14" t="s">
        <v>28</v>
      </c>
      <c r="D12" s="10"/>
      <c r="E12" s="15"/>
      <c r="F12" s="12">
        <v>97.5</v>
      </c>
      <c r="G12" s="12">
        <f t="shared" si="0"/>
        <v>95.55</v>
      </c>
      <c r="H12" s="12">
        <v>161.59</v>
      </c>
    </row>
    <row r="13" spans="1:45" x14ac:dyDescent="0.25">
      <c r="A13" s="8">
        <v>9</v>
      </c>
      <c r="B13" s="8" t="s">
        <v>26</v>
      </c>
      <c r="C13" s="14" t="s">
        <v>28</v>
      </c>
      <c r="D13" s="10"/>
      <c r="E13" s="15"/>
      <c r="F13" s="12">
        <v>97.5</v>
      </c>
      <c r="G13" s="12">
        <f t="shared" si="0"/>
        <v>95.55</v>
      </c>
      <c r="H13" s="12">
        <v>161.59</v>
      </c>
    </row>
    <row r="14" spans="1:45" x14ac:dyDescent="0.25">
      <c r="A14" s="7">
        <v>10</v>
      </c>
      <c r="B14" s="8" t="s">
        <v>26</v>
      </c>
      <c r="C14" s="14" t="s">
        <v>28</v>
      </c>
      <c r="D14" s="10"/>
      <c r="E14" s="15"/>
      <c r="F14" s="12">
        <v>97.5</v>
      </c>
      <c r="G14" s="12">
        <f t="shared" si="0"/>
        <v>95.55</v>
      </c>
      <c r="H14" s="12">
        <v>161.59</v>
      </c>
    </row>
    <row r="15" spans="1:45" x14ac:dyDescent="0.25">
      <c r="A15" s="8">
        <v>11</v>
      </c>
      <c r="B15" s="8" t="s">
        <v>26</v>
      </c>
      <c r="C15" s="14" t="s">
        <v>28</v>
      </c>
      <c r="D15" s="16"/>
      <c r="E15" s="15"/>
      <c r="F15" s="12">
        <v>97.5</v>
      </c>
      <c r="G15" s="12">
        <f t="shared" si="0"/>
        <v>95.55</v>
      </c>
      <c r="H15" s="12">
        <v>161.59</v>
      </c>
    </row>
    <row r="16" spans="1:45" x14ac:dyDescent="0.25">
      <c r="A16" s="8">
        <v>12</v>
      </c>
      <c r="B16" s="8" t="s">
        <v>26</v>
      </c>
      <c r="C16" s="14" t="s">
        <v>28</v>
      </c>
      <c r="D16" s="10"/>
      <c r="E16" s="15"/>
      <c r="F16" s="12">
        <v>97.5</v>
      </c>
      <c r="G16" s="12">
        <f t="shared" si="0"/>
        <v>95.55</v>
      </c>
      <c r="H16" s="12">
        <v>161.59</v>
      </c>
    </row>
    <row r="17" spans="1:8" x14ac:dyDescent="0.25">
      <c r="A17" s="7">
        <v>13</v>
      </c>
      <c r="B17" s="8" t="s">
        <v>26</v>
      </c>
      <c r="C17" s="14" t="s">
        <v>29</v>
      </c>
      <c r="D17" s="10"/>
      <c r="E17" s="15"/>
      <c r="F17" s="12">
        <v>97.5</v>
      </c>
      <c r="G17" s="12">
        <f t="shared" si="0"/>
        <v>95.55</v>
      </c>
      <c r="H17" s="12">
        <v>161.59</v>
      </c>
    </row>
    <row r="18" spans="1:8" x14ac:dyDescent="0.25">
      <c r="A18" s="8">
        <v>14</v>
      </c>
      <c r="B18" s="8" t="s">
        <v>26</v>
      </c>
      <c r="C18" s="9" t="s">
        <v>30</v>
      </c>
      <c r="D18" s="10"/>
      <c r="E18" s="15"/>
      <c r="F18" s="12">
        <v>97.5</v>
      </c>
      <c r="G18" s="12">
        <f t="shared" si="0"/>
        <v>95.55</v>
      </c>
      <c r="H18" s="12">
        <v>161.59</v>
      </c>
    </row>
    <row r="19" spans="1:8" x14ac:dyDescent="0.25">
      <c r="A19" s="8">
        <v>15</v>
      </c>
      <c r="B19" s="8" t="s">
        <v>26</v>
      </c>
      <c r="C19" s="14" t="s">
        <v>31</v>
      </c>
      <c r="D19" s="10" t="s">
        <v>32</v>
      </c>
      <c r="E19" s="15"/>
      <c r="F19" s="12">
        <v>97.5</v>
      </c>
      <c r="G19" s="12">
        <f t="shared" si="0"/>
        <v>95.55</v>
      </c>
      <c r="H19" s="12">
        <v>161.59</v>
      </c>
    </row>
    <row r="20" spans="1:8" x14ac:dyDescent="0.25">
      <c r="A20" s="7">
        <v>16</v>
      </c>
      <c r="B20" s="8" t="s">
        <v>33</v>
      </c>
      <c r="C20" s="9" t="s">
        <v>34</v>
      </c>
      <c r="D20" s="10" t="s">
        <v>35</v>
      </c>
      <c r="E20" s="15" t="s">
        <v>36</v>
      </c>
      <c r="F20" s="12">
        <v>80</v>
      </c>
      <c r="G20" s="12">
        <f t="shared" si="0"/>
        <v>78.400000000000006</v>
      </c>
      <c r="H20" s="12">
        <v>230.12</v>
      </c>
    </row>
    <row r="21" spans="1:8" x14ac:dyDescent="0.25">
      <c r="A21" s="8">
        <v>17</v>
      </c>
      <c r="B21" s="8" t="s">
        <v>37</v>
      </c>
      <c r="C21" s="9" t="s">
        <v>38</v>
      </c>
      <c r="D21" s="10" t="s">
        <v>39</v>
      </c>
      <c r="E21" s="15" t="s">
        <v>40</v>
      </c>
      <c r="F21" s="12">
        <v>195</v>
      </c>
      <c r="G21" s="12">
        <f t="shared" si="0"/>
        <v>191.1</v>
      </c>
      <c r="H21" s="12">
        <v>229.99</v>
      </c>
    </row>
    <row r="22" spans="1:8" x14ac:dyDescent="0.25">
      <c r="A22" s="8">
        <v>18</v>
      </c>
      <c r="B22" s="8" t="s">
        <v>41</v>
      </c>
      <c r="C22" s="9" t="s">
        <v>42</v>
      </c>
      <c r="D22" s="10" t="s">
        <v>43</v>
      </c>
      <c r="E22" s="15" t="s">
        <v>44</v>
      </c>
      <c r="F22" s="12">
        <v>295</v>
      </c>
      <c r="G22" s="12">
        <f t="shared" si="0"/>
        <v>289.10000000000002</v>
      </c>
      <c r="H22" s="12">
        <v>229.99</v>
      </c>
    </row>
    <row r="23" spans="1:8" x14ac:dyDescent="0.25">
      <c r="A23" s="7">
        <v>19</v>
      </c>
      <c r="B23" s="8" t="s">
        <v>41</v>
      </c>
      <c r="C23" s="9" t="s">
        <v>42</v>
      </c>
      <c r="D23" s="10" t="s">
        <v>43</v>
      </c>
      <c r="E23" s="15" t="s">
        <v>45</v>
      </c>
      <c r="F23" s="12">
        <v>295</v>
      </c>
      <c r="G23" s="12">
        <f t="shared" si="0"/>
        <v>289.10000000000002</v>
      </c>
      <c r="H23" s="12">
        <v>229.99</v>
      </c>
    </row>
    <row r="24" spans="1:8" ht="23.25" x14ac:dyDescent="0.25">
      <c r="A24" s="8">
        <v>20</v>
      </c>
      <c r="B24" s="8" t="s">
        <v>46</v>
      </c>
      <c r="C24" s="14" t="s">
        <v>47</v>
      </c>
      <c r="D24" s="10" t="s">
        <v>48</v>
      </c>
      <c r="E24" s="17" t="s">
        <v>49</v>
      </c>
      <c r="F24" s="12">
        <v>1238</v>
      </c>
      <c r="G24" s="12">
        <f t="shared" si="0"/>
        <v>1213.24</v>
      </c>
      <c r="H24" s="12">
        <v>186.12</v>
      </c>
    </row>
    <row r="25" spans="1:8" ht="23.25" x14ac:dyDescent="0.25">
      <c r="A25" s="8">
        <v>21</v>
      </c>
      <c r="B25" s="8" t="s">
        <v>50</v>
      </c>
      <c r="C25" s="18" t="s">
        <v>51</v>
      </c>
      <c r="D25" s="16" t="s">
        <v>52</v>
      </c>
      <c r="E25" s="19" t="s">
        <v>53</v>
      </c>
      <c r="F25" s="12">
        <v>700</v>
      </c>
      <c r="G25" s="12">
        <f t="shared" si="0"/>
        <v>686</v>
      </c>
      <c r="H25" s="12">
        <v>891.98</v>
      </c>
    </row>
    <row r="26" spans="1:8" x14ac:dyDescent="0.25">
      <c r="A26" s="7">
        <v>22</v>
      </c>
      <c r="B26" s="8" t="s">
        <v>54</v>
      </c>
      <c r="C26" s="14" t="s">
        <v>55</v>
      </c>
      <c r="D26" s="10" t="s">
        <v>56</v>
      </c>
      <c r="E26" s="11"/>
      <c r="F26" s="12">
        <v>185</v>
      </c>
      <c r="G26" s="12">
        <f t="shared" si="0"/>
        <v>181.3</v>
      </c>
      <c r="H26" s="12">
        <v>301.32</v>
      </c>
    </row>
    <row r="27" spans="1:8" x14ac:dyDescent="0.25">
      <c r="A27" s="8">
        <v>23</v>
      </c>
      <c r="B27" s="8" t="s">
        <v>57</v>
      </c>
      <c r="C27" s="9" t="s">
        <v>58</v>
      </c>
      <c r="D27" s="10" t="s">
        <v>59</v>
      </c>
      <c r="E27" s="15"/>
      <c r="F27" s="12">
        <v>185</v>
      </c>
      <c r="G27" s="12">
        <f t="shared" si="0"/>
        <v>181.3</v>
      </c>
      <c r="H27" s="12">
        <v>90.39</v>
      </c>
    </row>
    <row r="28" spans="1:8" ht="34.5" x14ac:dyDescent="0.25">
      <c r="A28" s="8">
        <v>24</v>
      </c>
      <c r="B28" s="8" t="s">
        <v>60</v>
      </c>
      <c r="C28" s="9" t="s">
        <v>47</v>
      </c>
      <c r="D28" s="10" t="s">
        <v>61</v>
      </c>
      <c r="E28" s="20" t="s">
        <v>62</v>
      </c>
      <c r="F28" s="12">
        <v>1238</v>
      </c>
      <c r="G28" s="12">
        <f t="shared" si="0"/>
        <v>1213.24</v>
      </c>
      <c r="H28" s="12">
        <v>186.12</v>
      </c>
    </row>
    <row r="29" spans="1:8" x14ac:dyDescent="0.25">
      <c r="A29" s="7">
        <v>25</v>
      </c>
      <c r="B29" s="8" t="s">
        <v>63</v>
      </c>
      <c r="C29" s="18" t="s">
        <v>64</v>
      </c>
      <c r="D29" s="21" t="s">
        <v>65</v>
      </c>
      <c r="E29" s="11" t="s">
        <v>66</v>
      </c>
      <c r="F29" s="12">
        <v>185</v>
      </c>
      <c r="G29" s="12">
        <f t="shared" si="0"/>
        <v>181.3</v>
      </c>
      <c r="H29" s="12">
        <v>229.99</v>
      </c>
    </row>
    <row r="30" spans="1:8" x14ac:dyDescent="0.25">
      <c r="A30" s="8">
        <v>26</v>
      </c>
      <c r="B30" s="8" t="s">
        <v>67</v>
      </c>
      <c r="C30" s="14" t="s">
        <v>16</v>
      </c>
      <c r="D30" s="10" t="s">
        <v>68</v>
      </c>
      <c r="E30" s="11" t="s">
        <v>69</v>
      </c>
      <c r="F30" s="12">
        <v>300</v>
      </c>
      <c r="G30" s="12">
        <f t="shared" si="0"/>
        <v>294</v>
      </c>
      <c r="H30" s="12">
        <v>383.46</v>
      </c>
    </row>
    <row r="31" spans="1:8" x14ac:dyDescent="0.25">
      <c r="A31" s="8">
        <v>27</v>
      </c>
      <c r="B31" s="8" t="s">
        <v>70</v>
      </c>
      <c r="C31" s="14" t="s">
        <v>71</v>
      </c>
      <c r="D31" s="10" t="s">
        <v>72</v>
      </c>
      <c r="E31" s="11"/>
      <c r="F31" s="12">
        <v>185</v>
      </c>
      <c r="G31" s="12">
        <f t="shared" si="0"/>
        <v>181.3</v>
      </c>
      <c r="H31" s="12">
        <v>270.39</v>
      </c>
    </row>
    <row r="32" spans="1:8" x14ac:dyDescent="0.25">
      <c r="A32" s="8">
        <v>28</v>
      </c>
      <c r="B32" s="8" t="s">
        <v>73</v>
      </c>
      <c r="C32" s="9" t="s">
        <v>64</v>
      </c>
      <c r="D32" s="10" t="s">
        <v>74</v>
      </c>
      <c r="E32" s="11" t="s">
        <v>75</v>
      </c>
      <c r="F32" s="12">
        <v>185</v>
      </c>
      <c r="G32" s="12">
        <f t="shared" si="0"/>
        <v>181.3</v>
      </c>
      <c r="H32" s="12">
        <v>229.99</v>
      </c>
    </row>
    <row r="33" spans="1:45" x14ac:dyDescent="0.25">
      <c r="A33" s="8">
        <v>29</v>
      </c>
      <c r="B33" s="8" t="s">
        <v>76</v>
      </c>
      <c r="C33" s="14" t="s">
        <v>77</v>
      </c>
      <c r="D33" s="10" t="s">
        <v>78</v>
      </c>
      <c r="E33" s="11">
        <v>29680937</v>
      </c>
      <c r="F33" s="12">
        <v>185</v>
      </c>
      <c r="G33" s="12">
        <f t="shared" si="0"/>
        <v>181.3</v>
      </c>
      <c r="H33" s="12">
        <v>270.39</v>
      </c>
    </row>
    <row r="34" spans="1:45" x14ac:dyDescent="0.25">
      <c r="A34" s="8">
        <v>30</v>
      </c>
      <c r="B34" s="8" t="s">
        <v>79</v>
      </c>
      <c r="C34" s="9" t="s">
        <v>77</v>
      </c>
      <c r="D34" s="10" t="s">
        <v>80</v>
      </c>
      <c r="E34" s="11" t="s">
        <v>81</v>
      </c>
      <c r="F34" s="12">
        <v>185</v>
      </c>
      <c r="G34" s="12">
        <f t="shared" si="0"/>
        <v>181.3</v>
      </c>
      <c r="H34" s="12">
        <v>270.39</v>
      </c>
    </row>
    <row r="35" spans="1:45" x14ac:dyDescent="0.25">
      <c r="A35" s="8">
        <v>31</v>
      </c>
      <c r="B35" s="8" t="s">
        <v>82</v>
      </c>
      <c r="C35" s="9" t="s">
        <v>51</v>
      </c>
      <c r="D35" s="10" t="s">
        <v>83</v>
      </c>
      <c r="E35" s="11" t="s">
        <v>84</v>
      </c>
      <c r="F35" s="12">
        <v>185</v>
      </c>
      <c r="G35" s="12">
        <f t="shared" si="0"/>
        <v>181.3</v>
      </c>
      <c r="H35" s="12">
        <v>270.39</v>
      </c>
    </row>
    <row r="36" spans="1:45" s="13" customFormat="1" x14ac:dyDescent="0.25">
      <c r="A36" s="8">
        <v>32</v>
      </c>
      <c r="B36" s="8" t="s">
        <v>85</v>
      </c>
      <c r="C36" s="9" t="s">
        <v>86</v>
      </c>
      <c r="D36" s="10" t="s">
        <v>87</v>
      </c>
      <c r="E36" s="11" t="s">
        <v>88</v>
      </c>
      <c r="F36" s="12">
        <v>185</v>
      </c>
      <c r="G36" s="12">
        <f t="shared" si="0"/>
        <v>181.3</v>
      </c>
      <c r="H36" s="12">
        <v>270.39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</row>
    <row r="37" spans="1:45" x14ac:dyDescent="0.25">
      <c r="A37" s="8">
        <v>33</v>
      </c>
      <c r="B37" s="8" t="s">
        <v>89</v>
      </c>
      <c r="C37" s="18" t="s">
        <v>90</v>
      </c>
      <c r="D37" s="16" t="s">
        <v>91</v>
      </c>
      <c r="E37" s="11" t="s">
        <v>92</v>
      </c>
      <c r="F37" s="12">
        <v>185</v>
      </c>
      <c r="G37" s="12">
        <f t="shared" si="0"/>
        <v>181.3</v>
      </c>
      <c r="H37" s="12">
        <v>270.39</v>
      </c>
    </row>
    <row r="38" spans="1:45" x14ac:dyDescent="0.25">
      <c r="A38" s="8">
        <v>34</v>
      </c>
      <c r="B38" s="8" t="s">
        <v>93</v>
      </c>
      <c r="C38" s="14" t="s">
        <v>77</v>
      </c>
      <c r="D38" s="10" t="s">
        <v>94</v>
      </c>
      <c r="E38" s="11" t="s">
        <v>95</v>
      </c>
      <c r="F38" s="12">
        <v>185</v>
      </c>
      <c r="G38" s="12">
        <f t="shared" si="0"/>
        <v>181.3</v>
      </c>
      <c r="H38" s="12">
        <v>270.39</v>
      </c>
    </row>
    <row r="39" spans="1:45" x14ac:dyDescent="0.25">
      <c r="A39" s="8">
        <v>35</v>
      </c>
      <c r="B39" s="8" t="s">
        <v>96</v>
      </c>
      <c r="C39" s="14" t="s">
        <v>51</v>
      </c>
      <c r="D39" s="10" t="s">
        <v>97</v>
      </c>
      <c r="E39" s="11" t="s">
        <v>98</v>
      </c>
      <c r="F39" s="12">
        <v>300</v>
      </c>
      <c r="G39" s="12">
        <f t="shared" si="0"/>
        <v>294</v>
      </c>
      <c r="H39" s="12">
        <v>270.39</v>
      </c>
    </row>
    <row r="40" spans="1:45" x14ac:dyDescent="0.25">
      <c r="A40" s="8">
        <v>36</v>
      </c>
      <c r="B40" s="8" t="s">
        <v>99</v>
      </c>
      <c r="C40" s="18" t="s">
        <v>100</v>
      </c>
      <c r="D40" s="16" t="s">
        <v>101</v>
      </c>
      <c r="E40" s="11" t="s">
        <v>102</v>
      </c>
      <c r="F40" s="12">
        <v>267.5</v>
      </c>
      <c r="G40" s="12">
        <f t="shared" si="0"/>
        <v>262.14999999999998</v>
      </c>
      <c r="H40" s="12">
        <v>318.52</v>
      </c>
    </row>
    <row r="41" spans="1:45" x14ac:dyDescent="0.25">
      <c r="A41" s="8">
        <v>37</v>
      </c>
      <c r="B41" s="8" t="s">
        <v>99</v>
      </c>
      <c r="C41" s="9" t="s">
        <v>103</v>
      </c>
      <c r="D41" s="10" t="s">
        <v>104</v>
      </c>
      <c r="E41" s="11" t="s">
        <v>105</v>
      </c>
      <c r="F41" s="12">
        <v>267.5</v>
      </c>
      <c r="G41" s="12">
        <f t="shared" si="0"/>
        <v>262.14999999999998</v>
      </c>
      <c r="H41" s="12">
        <v>318.52</v>
      </c>
    </row>
    <row r="42" spans="1:45" x14ac:dyDescent="0.25">
      <c r="A42" s="8">
        <v>38</v>
      </c>
      <c r="B42" s="8" t="s">
        <v>106</v>
      </c>
      <c r="C42" s="14" t="s">
        <v>107</v>
      </c>
      <c r="D42" s="10" t="s">
        <v>108</v>
      </c>
      <c r="E42" s="11"/>
      <c r="F42" s="12">
        <v>185</v>
      </c>
      <c r="G42" s="12">
        <f t="shared" si="0"/>
        <v>181.3</v>
      </c>
      <c r="H42" s="12">
        <v>230.12</v>
      </c>
    </row>
    <row r="43" spans="1:45" x14ac:dyDescent="0.25">
      <c r="A43" s="8">
        <v>39</v>
      </c>
      <c r="B43" s="8" t="s">
        <v>109</v>
      </c>
      <c r="C43" s="14" t="s">
        <v>110</v>
      </c>
      <c r="D43" s="10" t="s">
        <v>111</v>
      </c>
      <c r="E43" s="11" t="s">
        <v>112</v>
      </c>
      <c r="F43" s="12">
        <v>235</v>
      </c>
      <c r="G43" s="12">
        <f t="shared" si="0"/>
        <v>230.3</v>
      </c>
      <c r="H43" s="12">
        <v>270.39</v>
      </c>
    </row>
    <row r="44" spans="1:45" x14ac:dyDescent="0.25">
      <c r="A44" s="73">
        <v>40</v>
      </c>
      <c r="B44" s="73" t="s">
        <v>113</v>
      </c>
      <c r="C44" s="22" t="s">
        <v>86</v>
      </c>
      <c r="D44" s="23" t="s">
        <v>114</v>
      </c>
      <c r="E44" s="24" t="s">
        <v>115</v>
      </c>
      <c r="F44" s="74">
        <v>235</v>
      </c>
      <c r="G44" s="12">
        <f t="shared" si="0"/>
        <v>230.3</v>
      </c>
      <c r="H44" s="74">
        <v>270.39</v>
      </c>
    </row>
    <row r="45" spans="1:45" x14ac:dyDescent="0.25">
      <c r="A45" s="8">
        <v>41</v>
      </c>
      <c r="B45" s="8" t="s">
        <v>305</v>
      </c>
      <c r="C45" s="14" t="s">
        <v>309</v>
      </c>
      <c r="D45" s="10" t="s">
        <v>306</v>
      </c>
      <c r="E45" s="10" t="s">
        <v>307</v>
      </c>
      <c r="F45" s="12">
        <v>580</v>
      </c>
      <c r="G45" s="12">
        <f t="shared" si="0"/>
        <v>568.4</v>
      </c>
      <c r="H45" s="12"/>
    </row>
    <row r="46" spans="1:45" x14ac:dyDescent="0.25">
      <c r="A46" s="109" t="s">
        <v>116</v>
      </c>
      <c r="B46" s="110"/>
      <c r="C46" s="110"/>
      <c r="D46" s="110"/>
      <c r="E46" s="110"/>
      <c r="F46" s="110"/>
      <c r="G46" s="110"/>
      <c r="H46" s="110"/>
    </row>
    <row r="47" spans="1:45" ht="68.25" x14ac:dyDescent="0.25">
      <c r="A47" s="5" t="s">
        <v>10</v>
      </c>
      <c r="B47" s="5" t="s">
        <v>11</v>
      </c>
      <c r="C47" s="5" t="s">
        <v>12</v>
      </c>
      <c r="D47" s="5" t="s">
        <v>13</v>
      </c>
      <c r="E47" s="6" t="s">
        <v>14</v>
      </c>
      <c r="F47" s="6" t="s">
        <v>233</v>
      </c>
      <c r="G47" s="6" t="s">
        <v>311</v>
      </c>
      <c r="H47" s="6" t="s">
        <v>234</v>
      </c>
    </row>
    <row r="48" spans="1:45" x14ac:dyDescent="0.25">
      <c r="A48" s="62">
        <v>41</v>
      </c>
      <c r="B48" s="8" t="s">
        <v>117</v>
      </c>
      <c r="C48" s="9" t="s">
        <v>118</v>
      </c>
      <c r="D48" s="10" t="s">
        <v>119</v>
      </c>
      <c r="E48" s="11" t="s">
        <v>120</v>
      </c>
      <c r="F48" s="12">
        <v>550</v>
      </c>
      <c r="G48" s="12">
        <f t="shared" ref="G48:G57" si="1">F48-F48*0.02</f>
        <v>539</v>
      </c>
      <c r="H48" s="12">
        <v>264.66000000000003</v>
      </c>
    </row>
    <row r="49" spans="1:45" x14ac:dyDescent="0.25">
      <c r="A49" s="61">
        <v>42</v>
      </c>
      <c r="B49" s="63" t="s">
        <v>291</v>
      </c>
      <c r="C49" s="63" t="s">
        <v>292</v>
      </c>
      <c r="D49" s="63" t="s">
        <v>293</v>
      </c>
      <c r="E49" s="63">
        <v>60500.1</v>
      </c>
      <c r="F49" s="12">
        <v>65</v>
      </c>
      <c r="G49" s="12">
        <f t="shared" si="1"/>
        <v>63.7</v>
      </c>
      <c r="H49" s="12">
        <v>139.11000000000001</v>
      </c>
    </row>
    <row r="50" spans="1:45" x14ac:dyDescent="0.25">
      <c r="A50" s="61">
        <v>43</v>
      </c>
      <c r="B50" s="63" t="s">
        <v>291</v>
      </c>
      <c r="C50" s="63" t="s">
        <v>292</v>
      </c>
      <c r="D50" s="63" t="s">
        <v>293</v>
      </c>
      <c r="E50" s="63"/>
      <c r="F50" s="12">
        <v>65</v>
      </c>
      <c r="G50" s="12">
        <f t="shared" si="1"/>
        <v>63.7</v>
      </c>
      <c r="H50" s="12">
        <v>139.11000000000001</v>
      </c>
    </row>
    <row r="51" spans="1:45" x14ac:dyDescent="0.25">
      <c r="A51" s="61">
        <v>44</v>
      </c>
      <c r="B51" s="63" t="s">
        <v>294</v>
      </c>
      <c r="C51" s="63" t="s">
        <v>295</v>
      </c>
      <c r="D51" s="63"/>
      <c r="E51" s="63"/>
      <c r="F51" s="12">
        <v>300</v>
      </c>
      <c r="G51" s="12">
        <f t="shared" si="1"/>
        <v>294</v>
      </c>
      <c r="H51" s="12">
        <v>230.62</v>
      </c>
    </row>
    <row r="52" spans="1:45" x14ac:dyDescent="0.25">
      <c r="A52" s="61">
        <v>45</v>
      </c>
      <c r="B52" s="63" t="s">
        <v>296</v>
      </c>
      <c r="C52" s="63" t="s">
        <v>297</v>
      </c>
      <c r="D52" s="63"/>
      <c r="E52" s="63"/>
      <c r="F52" s="12">
        <v>300</v>
      </c>
      <c r="G52" s="12">
        <f t="shared" si="1"/>
        <v>294</v>
      </c>
      <c r="H52" s="12">
        <v>234.87</v>
      </c>
    </row>
    <row r="53" spans="1:45" x14ac:dyDescent="0.25">
      <c r="A53" s="61">
        <v>46</v>
      </c>
      <c r="B53" s="63" t="s">
        <v>298</v>
      </c>
      <c r="C53" s="63" t="s">
        <v>297</v>
      </c>
      <c r="D53" s="63"/>
      <c r="E53" s="63"/>
      <c r="F53" s="12">
        <v>300</v>
      </c>
      <c r="G53" s="12">
        <f t="shared" si="1"/>
        <v>294</v>
      </c>
      <c r="H53" s="12">
        <v>230.62</v>
      </c>
    </row>
    <row r="54" spans="1:45" x14ac:dyDescent="0.25">
      <c r="A54" s="61">
        <v>47</v>
      </c>
      <c r="B54" s="63" t="s">
        <v>299</v>
      </c>
      <c r="C54" s="63" t="s">
        <v>295</v>
      </c>
      <c r="D54" s="63"/>
      <c r="E54" s="63"/>
      <c r="F54" s="12">
        <v>300</v>
      </c>
      <c r="G54" s="12">
        <f t="shared" si="1"/>
        <v>294</v>
      </c>
      <c r="H54" s="12">
        <v>132.82</v>
      </c>
    </row>
    <row r="55" spans="1:45" x14ac:dyDescent="0.25">
      <c r="A55" s="61">
        <v>48</v>
      </c>
      <c r="B55" s="63" t="s">
        <v>300</v>
      </c>
      <c r="C55" s="63" t="s">
        <v>295</v>
      </c>
      <c r="D55" s="63"/>
      <c r="E55" s="63"/>
      <c r="F55" s="12">
        <v>300</v>
      </c>
      <c r="G55" s="12">
        <f t="shared" si="1"/>
        <v>294</v>
      </c>
      <c r="H55" s="12">
        <v>132.82</v>
      </c>
    </row>
    <row r="56" spans="1:45" x14ac:dyDescent="0.25">
      <c r="A56" s="61">
        <v>49</v>
      </c>
      <c r="B56" s="64" t="s">
        <v>301</v>
      </c>
      <c r="C56" s="64" t="s">
        <v>302</v>
      </c>
      <c r="D56" s="64"/>
      <c r="E56" s="64"/>
      <c r="F56" s="12">
        <v>300</v>
      </c>
      <c r="G56" s="12">
        <f t="shared" si="1"/>
        <v>294</v>
      </c>
      <c r="H56" s="12">
        <v>234.83</v>
      </c>
    </row>
    <row r="57" spans="1:45" x14ac:dyDescent="0.25">
      <c r="A57" s="61">
        <v>50</v>
      </c>
      <c r="B57" s="64" t="s">
        <v>301</v>
      </c>
      <c r="C57" s="64" t="s">
        <v>303</v>
      </c>
      <c r="D57" s="64"/>
      <c r="E57" s="64"/>
      <c r="F57" s="12">
        <v>300</v>
      </c>
      <c r="G57" s="12">
        <f t="shared" si="1"/>
        <v>294</v>
      </c>
      <c r="H57" s="12">
        <v>50.27</v>
      </c>
    </row>
    <row r="58" spans="1:45" x14ac:dyDescent="0.25">
      <c r="A58" s="111" t="s">
        <v>121</v>
      </c>
      <c r="B58" s="112"/>
      <c r="C58" s="112"/>
      <c r="D58" s="112"/>
      <c r="E58" s="112"/>
      <c r="F58" s="112"/>
      <c r="G58" s="112"/>
      <c r="H58" s="112"/>
    </row>
    <row r="59" spans="1:45" ht="68.25" x14ac:dyDescent="0.25">
      <c r="A59" s="5" t="s">
        <v>10</v>
      </c>
      <c r="B59" s="5" t="s">
        <v>11</v>
      </c>
      <c r="C59" s="5" t="s">
        <v>12</v>
      </c>
      <c r="D59" s="5" t="s">
        <v>13</v>
      </c>
      <c r="E59" s="6" t="s">
        <v>14</v>
      </c>
      <c r="F59" s="6" t="s">
        <v>233</v>
      </c>
      <c r="G59" s="6" t="s">
        <v>311</v>
      </c>
      <c r="H59" s="6" t="s">
        <v>234</v>
      </c>
    </row>
    <row r="60" spans="1:45" x14ac:dyDescent="0.25">
      <c r="A60" s="7">
        <v>51</v>
      </c>
      <c r="B60" s="8" t="s">
        <v>122</v>
      </c>
      <c r="C60" s="18" t="s">
        <v>123</v>
      </c>
      <c r="D60" s="16" t="s">
        <v>124</v>
      </c>
      <c r="E60" s="11" t="s">
        <v>125</v>
      </c>
      <c r="F60" s="12">
        <v>115</v>
      </c>
      <c r="G60" s="12">
        <f t="shared" ref="G60:G91" si="2">F60-F60*0.02</f>
        <v>112.7</v>
      </c>
      <c r="H60" s="12">
        <v>135.94</v>
      </c>
    </row>
    <row r="61" spans="1:45" s="13" customFormat="1" x14ac:dyDescent="0.25">
      <c r="A61" s="8">
        <v>52</v>
      </c>
      <c r="B61" s="8" t="s">
        <v>122</v>
      </c>
      <c r="C61" s="18" t="s">
        <v>123</v>
      </c>
      <c r="D61" s="10" t="s">
        <v>126</v>
      </c>
      <c r="E61" s="11" t="s">
        <v>127</v>
      </c>
      <c r="F61" s="12">
        <v>115</v>
      </c>
      <c r="G61" s="12">
        <f t="shared" si="2"/>
        <v>112.7</v>
      </c>
      <c r="H61" s="12">
        <v>135.94</v>
      </c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</row>
    <row r="62" spans="1:45" s="13" customFormat="1" x14ac:dyDescent="0.25">
      <c r="A62" s="8">
        <v>53</v>
      </c>
      <c r="B62" s="8" t="s">
        <v>122</v>
      </c>
      <c r="C62" s="18" t="s">
        <v>123</v>
      </c>
      <c r="D62" s="10" t="s">
        <v>128</v>
      </c>
      <c r="E62" s="11" t="s">
        <v>129</v>
      </c>
      <c r="F62" s="12">
        <v>115</v>
      </c>
      <c r="G62" s="12">
        <f t="shared" si="2"/>
        <v>112.7</v>
      </c>
      <c r="H62" s="12">
        <v>135.94</v>
      </c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</row>
    <row r="63" spans="1:45" x14ac:dyDescent="0.25">
      <c r="A63" s="8">
        <v>54</v>
      </c>
      <c r="B63" s="8" t="s">
        <v>122</v>
      </c>
      <c r="C63" s="9" t="s">
        <v>130</v>
      </c>
      <c r="D63" s="10" t="s">
        <v>131</v>
      </c>
      <c r="E63" s="11" t="s">
        <v>132</v>
      </c>
      <c r="F63" s="12">
        <v>115</v>
      </c>
      <c r="G63" s="12">
        <f t="shared" si="2"/>
        <v>112.7</v>
      </c>
      <c r="H63" s="12">
        <v>135.94</v>
      </c>
    </row>
    <row r="64" spans="1:45" s="13" customFormat="1" x14ac:dyDescent="0.25">
      <c r="A64" s="8">
        <v>55</v>
      </c>
      <c r="B64" s="8" t="s">
        <v>122</v>
      </c>
      <c r="C64" s="14" t="s">
        <v>130</v>
      </c>
      <c r="D64" s="10" t="s">
        <v>133</v>
      </c>
      <c r="E64" s="11" t="s">
        <v>134</v>
      </c>
      <c r="F64" s="12">
        <v>115</v>
      </c>
      <c r="G64" s="12">
        <f t="shared" si="2"/>
        <v>112.7</v>
      </c>
      <c r="H64" s="12">
        <v>135.94</v>
      </c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</row>
    <row r="65" spans="1:45" x14ac:dyDescent="0.25">
      <c r="A65" s="8">
        <v>56</v>
      </c>
      <c r="B65" s="8" t="s">
        <v>122</v>
      </c>
      <c r="C65" s="25" t="s">
        <v>135</v>
      </c>
      <c r="D65" s="16" t="s">
        <v>136</v>
      </c>
      <c r="E65" s="11" t="s">
        <v>137</v>
      </c>
      <c r="F65" s="12">
        <v>115</v>
      </c>
      <c r="G65" s="12">
        <f t="shared" si="2"/>
        <v>112.7</v>
      </c>
      <c r="H65" s="12">
        <v>135.94</v>
      </c>
    </row>
    <row r="66" spans="1:45" s="13" customFormat="1" x14ac:dyDescent="0.25">
      <c r="A66" s="8">
        <v>57</v>
      </c>
      <c r="B66" s="8" t="s">
        <v>122</v>
      </c>
      <c r="C66" s="14" t="s">
        <v>138</v>
      </c>
      <c r="D66" s="10" t="s">
        <v>139</v>
      </c>
      <c r="E66" s="11" t="s">
        <v>137</v>
      </c>
      <c r="F66" s="12">
        <v>115</v>
      </c>
      <c r="G66" s="12">
        <f t="shared" si="2"/>
        <v>112.7</v>
      </c>
      <c r="H66" s="12">
        <v>135.94</v>
      </c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</row>
    <row r="67" spans="1:45" x14ac:dyDescent="0.25">
      <c r="A67" s="8">
        <v>58</v>
      </c>
      <c r="B67" s="8" t="s">
        <v>122</v>
      </c>
      <c r="C67" s="14" t="s">
        <v>140</v>
      </c>
      <c r="D67" s="10" t="s">
        <v>141</v>
      </c>
      <c r="E67" s="11" t="s">
        <v>142</v>
      </c>
      <c r="F67" s="12">
        <v>115</v>
      </c>
      <c r="G67" s="12">
        <f t="shared" si="2"/>
        <v>112.7</v>
      </c>
      <c r="H67" s="12">
        <v>135.94</v>
      </c>
    </row>
    <row r="68" spans="1:45" s="30" customFormat="1" x14ac:dyDescent="0.25">
      <c r="A68" s="8">
        <v>59</v>
      </c>
      <c r="B68" s="8" t="s">
        <v>143</v>
      </c>
      <c r="C68" s="26" t="s">
        <v>144</v>
      </c>
      <c r="D68" s="27" t="s">
        <v>145</v>
      </c>
      <c r="E68" s="28" t="s">
        <v>146</v>
      </c>
      <c r="F68" s="12">
        <v>168</v>
      </c>
      <c r="G68" s="12">
        <f t="shared" si="2"/>
        <v>164.64</v>
      </c>
      <c r="H68" s="12">
        <v>135.09</v>
      </c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</row>
    <row r="69" spans="1:45" x14ac:dyDescent="0.25">
      <c r="A69" s="8">
        <v>60</v>
      </c>
      <c r="B69" s="8" t="s">
        <v>143</v>
      </c>
      <c r="C69" s="26" t="s">
        <v>147</v>
      </c>
      <c r="D69" s="27" t="s">
        <v>148</v>
      </c>
      <c r="E69" s="28" t="s">
        <v>149</v>
      </c>
      <c r="F69" s="12">
        <v>168</v>
      </c>
      <c r="G69" s="12">
        <f t="shared" si="2"/>
        <v>164.64</v>
      </c>
      <c r="H69" s="12">
        <v>135.09</v>
      </c>
    </row>
    <row r="70" spans="1:45" x14ac:dyDescent="0.25">
      <c r="A70" s="8">
        <v>61</v>
      </c>
      <c r="B70" s="8" t="s">
        <v>143</v>
      </c>
      <c r="C70" s="26" t="s">
        <v>138</v>
      </c>
      <c r="D70" s="27" t="s">
        <v>150</v>
      </c>
      <c r="E70" s="28" t="s">
        <v>151</v>
      </c>
      <c r="F70" s="12">
        <v>168</v>
      </c>
      <c r="G70" s="12">
        <f t="shared" si="2"/>
        <v>164.64</v>
      </c>
      <c r="H70" s="12">
        <v>135.09</v>
      </c>
    </row>
    <row r="71" spans="1:45" x14ac:dyDescent="0.25">
      <c r="A71" s="8">
        <v>62</v>
      </c>
      <c r="B71" s="8" t="s">
        <v>143</v>
      </c>
      <c r="C71" s="26" t="s">
        <v>138</v>
      </c>
      <c r="D71" s="27" t="s">
        <v>152</v>
      </c>
      <c r="E71" s="28" t="s">
        <v>153</v>
      </c>
      <c r="F71" s="12">
        <v>168</v>
      </c>
      <c r="G71" s="12">
        <f t="shared" si="2"/>
        <v>164.64</v>
      </c>
      <c r="H71" s="12">
        <v>135.09</v>
      </c>
    </row>
    <row r="72" spans="1:45" x14ac:dyDescent="0.25">
      <c r="A72" s="8">
        <v>63</v>
      </c>
      <c r="B72" s="8" t="s">
        <v>143</v>
      </c>
      <c r="C72" s="26" t="s">
        <v>138</v>
      </c>
      <c r="D72" s="27" t="s">
        <v>154</v>
      </c>
      <c r="E72" s="28" t="s">
        <v>155</v>
      </c>
      <c r="F72" s="12">
        <v>168</v>
      </c>
      <c r="G72" s="12">
        <f t="shared" si="2"/>
        <v>164.64</v>
      </c>
      <c r="H72" s="12">
        <v>135.09</v>
      </c>
    </row>
    <row r="73" spans="1:45" x14ac:dyDescent="0.25">
      <c r="A73" s="8">
        <v>64</v>
      </c>
      <c r="B73" s="8" t="s">
        <v>143</v>
      </c>
      <c r="C73" s="26" t="s">
        <v>156</v>
      </c>
      <c r="D73" s="27" t="s">
        <v>157</v>
      </c>
      <c r="E73" s="28" t="s">
        <v>158</v>
      </c>
      <c r="F73" s="12">
        <v>168</v>
      </c>
      <c r="G73" s="12">
        <f t="shared" si="2"/>
        <v>164.64</v>
      </c>
      <c r="H73" s="12">
        <v>135.09</v>
      </c>
    </row>
    <row r="74" spans="1:45" x14ac:dyDescent="0.25">
      <c r="A74" s="8">
        <v>65</v>
      </c>
      <c r="B74" s="8" t="s">
        <v>143</v>
      </c>
      <c r="C74" s="26" t="s">
        <v>156</v>
      </c>
      <c r="D74" s="27" t="s">
        <v>159</v>
      </c>
      <c r="E74" s="28" t="s">
        <v>160</v>
      </c>
      <c r="F74" s="12">
        <v>168</v>
      </c>
      <c r="G74" s="12">
        <f t="shared" si="2"/>
        <v>164.64</v>
      </c>
      <c r="H74" s="12">
        <v>135.09</v>
      </c>
    </row>
    <row r="75" spans="1:45" x14ac:dyDescent="0.25">
      <c r="A75" s="8">
        <v>66</v>
      </c>
      <c r="B75" s="8" t="s">
        <v>161</v>
      </c>
      <c r="C75" s="26" t="s">
        <v>123</v>
      </c>
      <c r="D75" s="27" t="s">
        <v>162</v>
      </c>
      <c r="E75" s="28" t="s">
        <v>163</v>
      </c>
      <c r="F75" s="12">
        <v>95</v>
      </c>
      <c r="G75" s="12">
        <f t="shared" si="2"/>
        <v>93.1</v>
      </c>
      <c r="H75" s="12">
        <v>114.68</v>
      </c>
    </row>
    <row r="76" spans="1:45" x14ac:dyDescent="0.25">
      <c r="A76" s="8">
        <v>67</v>
      </c>
      <c r="B76" s="8" t="s">
        <v>161</v>
      </c>
      <c r="C76" s="26" t="s">
        <v>123</v>
      </c>
      <c r="D76" s="27" t="s">
        <v>164</v>
      </c>
      <c r="E76" s="28" t="s">
        <v>165</v>
      </c>
      <c r="F76" s="12">
        <v>95</v>
      </c>
      <c r="G76" s="12">
        <f t="shared" si="2"/>
        <v>93.1</v>
      </c>
      <c r="H76" s="12">
        <v>114.68</v>
      </c>
    </row>
    <row r="77" spans="1:45" x14ac:dyDescent="0.25">
      <c r="A77" s="8">
        <v>68</v>
      </c>
      <c r="B77" s="8" t="s">
        <v>161</v>
      </c>
      <c r="C77" s="26" t="s">
        <v>166</v>
      </c>
      <c r="D77" s="27" t="s">
        <v>167</v>
      </c>
      <c r="E77" s="28" t="s">
        <v>168</v>
      </c>
      <c r="F77" s="12">
        <v>95</v>
      </c>
      <c r="G77" s="12">
        <f t="shared" si="2"/>
        <v>93.1</v>
      </c>
      <c r="H77" s="12">
        <v>114.68</v>
      </c>
    </row>
    <row r="78" spans="1:45" x14ac:dyDescent="0.25">
      <c r="A78" s="8">
        <v>69</v>
      </c>
      <c r="B78" s="8" t="s">
        <v>161</v>
      </c>
      <c r="C78" s="26" t="s">
        <v>169</v>
      </c>
      <c r="D78" s="31"/>
      <c r="E78" s="28"/>
      <c r="F78" s="12">
        <v>95</v>
      </c>
      <c r="G78" s="12">
        <f t="shared" si="2"/>
        <v>93.1</v>
      </c>
      <c r="H78" s="12">
        <v>114.68</v>
      </c>
    </row>
    <row r="79" spans="1:45" x14ac:dyDescent="0.25">
      <c r="A79" s="8">
        <v>70</v>
      </c>
      <c r="B79" s="8" t="s">
        <v>161</v>
      </c>
      <c r="C79" s="26" t="s">
        <v>170</v>
      </c>
      <c r="D79" s="27" t="s">
        <v>171</v>
      </c>
      <c r="E79" s="28"/>
      <c r="F79" s="12">
        <v>95</v>
      </c>
      <c r="G79" s="12">
        <f t="shared" si="2"/>
        <v>93.1</v>
      </c>
      <c r="H79" s="12">
        <v>114.68</v>
      </c>
    </row>
    <row r="80" spans="1:45" x14ac:dyDescent="0.25">
      <c r="A80" s="8">
        <v>71</v>
      </c>
      <c r="B80" s="8" t="s">
        <v>161</v>
      </c>
      <c r="C80" s="26" t="s">
        <v>172</v>
      </c>
      <c r="D80" s="27" t="s">
        <v>167</v>
      </c>
      <c r="E80" s="28" t="s">
        <v>168</v>
      </c>
      <c r="F80" s="12">
        <v>95</v>
      </c>
      <c r="G80" s="12">
        <f t="shared" si="2"/>
        <v>93.1</v>
      </c>
      <c r="H80" s="12">
        <v>114.68</v>
      </c>
    </row>
    <row r="81" spans="1:8" x14ac:dyDescent="0.25">
      <c r="A81" s="8">
        <v>72</v>
      </c>
      <c r="B81" s="8" t="s">
        <v>161</v>
      </c>
      <c r="C81" s="26" t="s">
        <v>173</v>
      </c>
      <c r="D81" s="27" t="s">
        <v>174</v>
      </c>
      <c r="E81" s="32" t="s">
        <v>175</v>
      </c>
      <c r="F81" s="12">
        <v>95</v>
      </c>
      <c r="G81" s="12">
        <f t="shared" si="2"/>
        <v>93.1</v>
      </c>
      <c r="H81" s="12">
        <v>114.68</v>
      </c>
    </row>
    <row r="82" spans="1:8" x14ac:dyDescent="0.25">
      <c r="A82" s="8">
        <v>73</v>
      </c>
      <c r="B82" s="8" t="s">
        <v>161</v>
      </c>
      <c r="C82" s="26" t="s">
        <v>176</v>
      </c>
      <c r="D82" s="27" t="s">
        <v>177</v>
      </c>
      <c r="E82" s="28" t="s">
        <v>178</v>
      </c>
      <c r="F82" s="12">
        <v>95</v>
      </c>
      <c r="G82" s="12">
        <f t="shared" si="2"/>
        <v>93.1</v>
      </c>
      <c r="H82" s="12">
        <v>114.68</v>
      </c>
    </row>
    <row r="83" spans="1:8" x14ac:dyDescent="0.25">
      <c r="A83" s="8">
        <v>74</v>
      </c>
      <c r="B83" s="8" t="s">
        <v>161</v>
      </c>
      <c r="C83" s="26" t="s">
        <v>179</v>
      </c>
      <c r="D83" s="27" t="s">
        <v>180</v>
      </c>
      <c r="E83" s="28" t="s">
        <v>181</v>
      </c>
      <c r="F83" s="12">
        <v>95</v>
      </c>
      <c r="G83" s="12">
        <f t="shared" si="2"/>
        <v>93.1</v>
      </c>
      <c r="H83" s="12">
        <v>114.68</v>
      </c>
    </row>
    <row r="84" spans="1:8" x14ac:dyDescent="0.25">
      <c r="A84" s="8">
        <v>75</v>
      </c>
      <c r="B84" s="8" t="s">
        <v>182</v>
      </c>
      <c r="C84" s="26" t="s">
        <v>123</v>
      </c>
      <c r="D84" s="27" t="s">
        <v>183</v>
      </c>
      <c r="E84" s="28" t="s">
        <v>184</v>
      </c>
      <c r="F84" s="12">
        <v>95</v>
      </c>
      <c r="G84" s="12">
        <f t="shared" si="2"/>
        <v>93.1</v>
      </c>
      <c r="H84" s="12">
        <v>90.18</v>
      </c>
    </row>
    <row r="85" spans="1:8" x14ac:dyDescent="0.25">
      <c r="A85" s="8">
        <v>76</v>
      </c>
      <c r="B85" s="8" t="s">
        <v>182</v>
      </c>
      <c r="C85" s="26" t="s">
        <v>123</v>
      </c>
      <c r="D85" s="27" t="s">
        <v>185</v>
      </c>
      <c r="E85" s="28" t="s">
        <v>186</v>
      </c>
      <c r="F85" s="12">
        <v>95</v>
      </c>
      <c r="G85" s="12">
        <f t="shared" si="2"/>
        <v>93.1</v>
      </c>
      <c r="H85" s="12">
        <v>90.18</v>
      </c>
    </row>
    <row r="86" spans="1:8" x14ac:dyDescent="0.25">
      <c r="A86" s="8">
        <v>77</v>
      </c>
      <c r="B86" s="8" t="s">
        <v>182</v>
      </c>
      <c r="C86" s="26" t="s">
        <v>123</v>
      </c>
      <c r="D86" s="27" t="s">
        <v>187</v>
      </c>
      <c r="E86" s="28" t="s">
        <v>188</v>
      </c>
      <c r="F86" s="12">
        <v>95</v>
      </c>
      <c r="G86" s="12">
        <f t="shared" si="2"/>
        <v>93.1</v>
      </c>
      <c r="H86" s="12">
        <v>90.18</v>
      </c>
    </row>
    <row r="87" spans="1:8" x14ac:dyDescent="0.25">
      <c r="A87" s="8">
        <v>78</v>
      </c>
      <c r="B87" s="8" t="s">
        <v>182</v>
      </c>
      <c r="C87" s="26" t="s">
        <v>169</v>
      </c>
      <c r="D87" s="27" t="s">
        <v>189</v>
      </c>
      <c r="E87" s="28" t="s">
        <v>190</v>
      </c>
      <c r="F87" s="12">
        <v>95</v>
      </c>
      <c r="G87" s="12">
        <f t="shared" si="2"/>
        <v>93.1</v>
      </c>
      <c r="H87" s="12">
        <v>90.18</v>
      </c>
    </row>
    <row r="88" spans="1:8" x14ac:dyDescent="0.25">
      <c r="A88" s="8">
        <v>79</v>
      </c>
      <c r="B88" s="8" t="s">
        <v>182</v>
      </c>
      <c r="C88" s="26" t="s">
        <v>173</v>
      </c>
      <c r="D88" s="27" t="s">
        <v>191</v>
      </c>
      <c r="E88" s="28" t="s">
        <v>192</v>
      </c>
      <c r="F88" s="12">
        <v>95</v>
      </c>
      <c r="G88" s="12">
        <f t="shared" si="2"/>
        <v>93.1</v>
      </c>
      <c r="H88" s="12">
        <v>90.18</v>
      </c>
    </row>
    <row r="89" spans="1:8" x14ac:dyDescent="0.25">
      <c r="A89" s="8">
        <v>80</v>
      </c>
      <c r="B89" s="8" t="s">
        <v>182</v>
      </c>
      <c r="C89" s="26" t="s">
        <v>130</v>
      </c>
      <c r="D89" s="27" t="s">
        <v>193</v>
      </c>
      <c r="E89" s="28" t="s">
        <v>194</v>
      </c>
      <c r="F89" s="12">
        <v>95</v>
      </c>
      <c r="G89" s="12">
        <f t="shared" si="2"/>
        <v>93.1</v>
      </c>
      <c r="H89" s="12">
        <v>90.18</v>
      </c>
    </row>
    <row r="90" spans="1:8" x14ac:dyDescent="0.25">
      <c r="A90" s="8">
        <v>81</v>
      </c>
      <c r="B90" s="8" t="s">
        <v>182</v>
      </c>
      <c r="C90" s="26" t="s">
        <v>130</v>
      </c>
      <c r="D90" s="27" t="s">
        <v>195</v>
      </c>
      <c r="E90" s="28" t="s">
        <v>196</v>
      </c>
      <c r="F90" s="12">
        <v>95</v>
      </c>
      <c r="G90" s="12">
        <f t="shared" si="2"/>
        <v>93.1</v>
      </c>
      <c r="H90" s="12">
        <v>90.18</v>
      </c>
    </row>
    <row r="91" spans="1:8" x14ac:dyDescent="0.25">
      <c r="A91" s="8">
        <v>82</v>
      </c>
      <c r="B91" s="8" t="s">
        <v>182</v>
      </c>
      <c r="C91" s="26" t="s">
        <v>130</v>
      </c>
      <c r="D91" s="27" t="s">
        <v>197</v>
      </c>
      <c r="E91" s="28" t="s">
        <v>198</v>
      </c>
      <c r="F91" s="12">
        <v>95</v>
      </c>
      <c r="G91" s="12">
        <f t="shared" si="2"/>
        <v>93.1</v>
      </c>
      <c r="H91" s="12">
        <v>90.18</v>
      </c>
    </row>
    <row r="92" spans="1:8" x14ac:dyDescent="0.25">
      <c r="A92" s="111" t="s">
        <v>199</v>
      </c>
      <c r="B92" s="113"/>
      <c r="C92" s="113"/>
      <c r="D92" s="113"/>
      <c r="E92" s="113"/>
      <c r="F92" s="113"/>
      <c r="G92" s="113"/>
      <c r="H92" s="113"/>
    </row>
    <row r="93" spans="1:8" ht="68.25" x14ac:dyDescent="0.25">
      <c r="A93" s="5" t="s">
        <v>10</v>
      </c>
      <c r="B93" s="5" t="s">
        <v>11</v>
      </c>
      <c r="C93" s="5" t="s">
        <v>12</v>
      </c>
      <c r="D93" s="5" t="s">
        <v>13</v>
      </c>
      <c r="E93" s="6" t="s">
        <v>14</v>
      </c>
      <c r="F93" s="6" t="s">
        <v>233</v>
      </c>
      <c r="G93" s="6" t="s">
        <v>311</v>
      </c>
      <c r="H93" s="6" t="s">
        <v>234</v>
      </c>
    </row>
    <row r="94" spans="1:8" x14ac:dyDescent="0.25">
      <c r="A94" s="8">
        <v>83</v>
      </c>
      <c r="B94" s="8" t="s">
        <v>200</v>
      </c>
      <c r="C94" s="26" t="s">
        <v>86</v>
      </c>
      <c r="D94" s="27" t="s">
        <v>201</v>
      </c>
      <c r="E94" s="28"/>
      <c r="F94" s="12">
        <v>300</v>
      </c>
      <c r="G94" s="12">
        <f t="shared" ref="G94:G106" si="3">F94-F94*0.02</f>
        <v>294</v>
      </c>
      <c r="H94" s="12">
        <v>182.93</v>
      </c>
    </row>
    <row r="95" spans="1:8" x14ac:dyDescent="0.25">
      <c r="A95" s="8">
        <v>84</v>
      </c>
      <c r="B95" s="8" t="s">
        <v>200</v>
      </c>
      <c r="C95" s="26" t="s">
        <v>86</v>
      </c>
      <c r="D95" s="27" t="s">
        <v>201</v>
      </c>
      <c r="E95" s="28"/>
      <c r="F95" s="12">
        <v>300</v>
      </c>
      <c r="G95" s="12">
        <f t="shared" si="3"/>
        <v>294</v>
      </c>
      <c r="H95" s="12">
        <v>182.93</v>
      </c>
    </row>
    <row r="96" spans="1:8" x14ac:dyDescent="0.25">
      <c r="A96" s="8">
        <v>85</v>
      </c>
      <c r="B96" s="8" t="s">
        <v>200</v>
      </c>
      <c r="C96" s="26" t="s">
        <v>86</v>
      </c>
      <c r="D96" s="27" t="s">
        <v>202</v>
      </c>
      <c r="E96" s="28"/>
      <c r="F96" s="12">
        <v>300</v>
      </c>
      <c r="G96" s="12">
        <f t="shared" si="3"/>
        <v>294</v>
      </c>
      <c r="H96" s="12">
        <v>182.93</v>
      </c>
    </row>
    <row r="97" spans="1:46" x14ac:dyDescent="0.25">
      <c r="A97" s="8">
        <v>86</v>
      </c>
      <c r="B97" s="8" t="s">
        <v>200</v>
      </c>
      <c r="C97" s="26" t="s">
        <v>86</v>
      </c>
      <c r="D97" s="27" t="s">
        <v>202</v>
      </c>
      <c r="E97" s="28"/>
      <c r="F97" s="12">
        <v>300</v>
      </c>
      <c r="G97" s="12">
        <f t="shared" si="3"/>
        <v>294</v>
      </c>
      <c r="H97" s="12">
        <v>182.93</v>
      </c>
    </row>
    <row r="98" spans="1:46" x14ac:dyDescent="0.25">
      <c r="A98" s="8">
        <v>87</v>
      </c>
      <c r="B98" s="8" t="s">
        <v>203</v>
      </c>
      <c r="C98" s="26" t="s">
        <v>204</v>
      </c>
      <c r="D98" s="27" t="s">
        <v>205</v>
      </c>
      <c r="E98" s="28"/>
      <c r="F98" s="12">
        <v>300</v>
      </c>
      <c r="G98" s="12">
        <f t="shared" si="3"/>
        <v>294</v>
      </c>
      <c r="H98" s="12">
        <v>182.93</v>
      </c>
    </row>
    <row r="99" spans="1:46" x14ac:dyDescent="0.25">
      <c r="A99" s="8">
        <v>88</v>
      </c>
      <c r="B99" s="8" t="s">
        <v>203</v>
      </c>
      <c r="C99" s="26" t="s">
        <v>204</v>
      </c>
      <c r="D99" s="27" t="s">
        <v>206</v>
      </c>
      <c r="E99" s="28"/>
      <c r="F99" s="12">
        <v>300</v>
      </c>
      <c r="G99" s="12">
        <f t="shared" si="3"/>
        <v>294</v>
      </c>
      <c r="H99" s="12">
        <v>182.93</v>
      </c>
    </row>
    <row r="100" spans="1:46" x14ac:dyDescent="0.25">
      <c r="A100" s="8">
        <v>89</v>
      </c>
      <c r="B100" s="8" t="s">
        <v>203</v>
      </c>
      <c r="C100" s="26" t="s">
        <v>204</v>
      </c>
      <c r="D100" s="27" t="s">
        <v>206</v>
      </c>
      <c r="E100" s="28"/>
      <c r="F100" s="12">
        <v>300</v>
      </c>
      <c r="G100" s="12">
        <f t="shared" si="3"/>
        <v>294</v>
      </c>
      <c r="H100" s="12">
        <v>182.93</v>
      </c>
    </row>
    <row r="101" spans="1:46" x14ac:dyDescent="0.25">
      <c r="A101" s="8">
        <v>90</v>
      </c>
      <c r="B101" s="8" t="s">
        <v>207</v>
      </c>
      <c r="C101" s="26" t="s">
        <v>204</v>
      </c>
      <c r="D101" s="27" t="s">
        <v>208</v>
      </c>
      <c r="E101" s="28"/>
      <c r="F101" s="12">
        <v>300</v>
      </c>
      <c r="G101" s="12">
        <f t="shared" si="3"/>
        <v>294</v>
      </c>
      <c r="H101" s="12">
        <v>182.93</v>
      </c>
    </row>
    <row r="102" spans="1:46" x14ac:dyDescent="0.25">
      <c r="A102" s="8">
        <v>91</v>
      </c>
      <c r="B102" s="8" t="s">
        <v>207</v>
      </c>
      <c r="C102" s="26" t="s">
        <v>204</v>
      </c>
      <c r="D102" s="27" t="s">
        <v>208</v>
      </c>
      <c r="E102" s="28"/>
      <c r="F102" s="12">
        <v>300</v>
      </c>
      <c r="G102" s="12">
        <f t="shared" si="3"/>
        <v>294</v>
      </c>
      <c r="H102" s="12">
        <v>182.93</v>
      </c>
    </row>
    <row r="103" spans="1:46" x14ac:dyDescent="0.25">
      <c r="A103" s="8">
        <v>92</v>
      </c>
      <c r="B103" s="8" t="s">
        <v>209</v>
      </c>
      <c r="C103" s="26" t="s">
        <v>86</v>
      </c>
      <c r="D103" s="27" t="s">
        <v>210</v>
      </c>
      <c r="E103" s="28"/>
      <c r="F103" s="12">
        <v>300</v>
      </c>
      <c r="G103" s="12">
        <f t="shared" si="3"/>
        <v>294</v>
      </c>
      <c r="H103" s="12">
        <v>304.76</v>
      </c>
    </row>
    <row r="104" spans="1:46" x14ac:dyDescent="0.25">
      <c r="A104" s="8">
        <v>93</v>
      </c>
      <c r="B104" s="8" t="s">
        <v>209</v>
      </c>
      <c r="C104" s="26" t="s">
        <v>86</v>
      </c>
      <c r="D104" s="27" t="s">
        <v>210</v>
      </c>
      <c r="E104" s="28"/>
      <c r="F104" s="12">
        <v>300</v>
      </c>
      <c r="G104" s="12">
        <f t="shared" si="3"/>
        <v>294</v>
      </c>
      <c r="H104" s="12">
        <v>304.76</v>
      </c>
    </row>
    <row r="105" spans="1:46" x14ac:dyDescent="0.25">
      <c r="A105" s="8">
        <v>94</v>
      </c>
      <c r="B105" s="8" t="s">
        <v>209</v>
      </c>
      <c r="C105" s="26" t="s">
        <v>86</v>
      </c>
      <c r="D105" s="27" t="s">
        <v>211</v>
      </c>
      <c r="E105" s="28"/>
      <c r="F105" s="12">
        <v>300</v>
      </c>
      <c r="G105" s="12">
        <f t="shared" si="3"/>
        <v>294</v>
      </c>
      <c r="H105" s="12">
        <v>304.76</v>
      </c>
    </row>
    <row r="106" spans="1:46" x14ac:dyDescent="0.25">
      <c r="A106" s="8">
        <v>95</v>
      </c>
      <c r="B106" s="8" t="s">
        <v>209</v>
      </c>
      <c r="C106" s="26" t="s">
        <v>86</v>
      </c>
      <c r="D106" s="27" t="s">
        <v>211</v>
      </c>
      <c r="E106" s="28"/>
      <c r="F106" s="12">
        <v>300</v>
      </c>
      <c r="G106" s="12">
        <f t="shared" si="3"/>
        <v>294</v>
      </c>
      <c r="H106" s="12">
        <v>304.76</v>
      </c>
    </row>
    <row r="107" spans="1:46" x14ac:dyDescent="0.25">
      <c r="A107" s="8">
        <v>96</v>
      </c>
      <c r="B107" s="8" t="s">
        <v>314</v>
      </c>
      <c r="C107" s="26" t="s">
        <v>204</v>
      </c>
      <c r="D107" s="98" t="s">
        <v>312</v>
      </c>
      <c r="E107" s="98" t="s">
        <v>313</v>
      </c>
      <c r="F107" s="12"/>
      <c r="G107" s="12">
        <v>294</v>
      </c>
      <c r="H107" s="12"/>
    </row>
    <row r="108" spans="1:46" x14ac:dyDescent="0.25">
      <c r="A108" s="102" t="s">
        <v>304</v>
      </c>
      <c r="B108" s="103"/>
      <c r="C108" s="103"/>
      <c r="D108" s="103"/>
      <c r="E108" s="103"/>
      <c r="F108" s="103"/>
      <c r="G108" s="103"/>
      <c r="H108" s="103"/>
    </row>
    <row r="109" spans="1:46" ht="68.25" x14ac:dyDescent="0.25">
      <c r="A109" s="5" t="s">
        <v>10</v>
      </c>
      <c r="B109" s="33" t="s">
        <v>11</v>
      </c>
      <c r="C109" s="33" t="s">
        <v>12</v>
      </c>
      <c r="D109" s="33" t="s">
        <v>13</v>
      </c>
      <c r="E109" s="34" t="s">
        <v>14</v>
      </c>
      <c r="F109" s="6" t="s">
        <v>233</v>
      </c>
      <c r="G109" s="6" t="s">
        <v>311</v>
      </c>
      <c r="H109" s="6" t="s">
        <v>234</v>
      </c>
      <c r="AT109" s="3"/>
    </row>
    <row r="110" spans="1:46" x14ac:dyDescent="0.25">
      <c r="A110" s="31">
        <v>97</v>
      </c>
      <c r="B110" s="35" t="s">
        <v>212</v>
      </c>
      <c r="C110" s="36" t="s">
        <v>213</v>
      </c>
      <c r="D110" s="37"/>
      <c r="E110" s="38"/>
      <c r="F110" s="39">
        <v>674</v>
      </c>
      <c r="G110" s="12">
        <f t="shared" ref="G110:G115" si="4">F110-F110*0.02</f>
        <v>660.52</v>
      </c>
      <c r="H110" s="39">
        <v>374.67</v>
      </c>
      <c r="AT110" s="3"/>
    </row>
    <row r="111" spans="1:46" x14ac:dyDescent="0.25">
      <c r="A111" s="31">
        <v>98</v>
      </c>
      <c r="B111" s="35" t="s">
        <v>212</v>
      </c>
      <c r="C111" s="36" t="s">
        <v>214</v>
      </c>
      <c r="D111" s="37"/>
      <c r="E111" s="38"/>
      <c r="F111" s="39">
        <v>674</v>
      </c>
      <c r="G111" s="12">
        <f t="shared" si="4"/>
        <v>660.52</v>
      </c>
      <c r="H111" s="39">
        <v>374.67</v>
      </c>
      <c r="AT111" s="3"/>
    </row>
    <row r="112" spans="1:46" x14ac:dyDescent="0.25">
      <c r="A112" s="31">
        <v>99</v>
      </c>
      <c r="B112" s="35" t="s">
        <v>215</v>
      </c>
      <c r="C112" s="36" t="s">
        <v>216</v>
      </c>
      <c r="D112" s="37"/>
      <c r="E112" s="38"/>
      <c r="F112" s="39">
        <v>674</v>
      </c>
      <c r="G112" s="12">
        <f t="shared" si="4"/>
        <v>660.52</v>
      </c>
      <c r="H112" s="39">
        <v>223.2</v>
      </c>
      <c r="AT112" s="3"/>
    </row>
    <row r="113" spans="1:46" x14ac:dyDescent="0.25">
      <c r="A113" s="31">
        <v>100</v>
      </c>
      <c r="B113" s="35" t="s">
        <v>217</v>
      </c>
      <c r="C113" s="36" t="s">
        <v>218</v>
      </c>
      <c r="D113" s="37"/>
      <c r="E113" s="38"/>
      <c r="F113" s="39">
        <v>674</v>
      </c>
      <c r="G113" s="12">
        <f t="shared" si="4"/>
        <v>660.52</v>
      </c>
      <c r="H113" s="39">
        <v>374.67</v>
      </c>
      <c r="AT113" s="3"/>
    </row>
    <row r="114" spans="1:46" x14ac:dyDescent="0.25">
      <c r="A114" s="31">
        <v>101</v>
      </c>
      <c r="B114" s="35" t="s">
        <v>219</v>
      </c>
      <c r="C114" s="36" t="s">
        <v>220</v>
      </c>
      <c r="D114" s="37"/>
      <c r="E114" s="38"/>
      <c r="F114" s="39">
        <v>674</v>
      </c>
      <c r="G114" s="12">
        <f t="shared" si="4"/>
        <v>660.52</v>
      </c>
      <c r="H114" s="39">
        <v>374.67</v>
      </c>
      <c r="AT114" s="3"/>
    </row>
    <row r="115" spans="1:46" x14ac:dyDescent="0.25">
      <c r="A115" s="31">
        <v>102</v>
      </c>
      <c r="B115" s="35" t="s">
        <v>221</v>
      </c>
      <c r="C115" s="36" t="s">
        <v>308</v>
      </c>
      <c r="D115" s="37"/>
      <c r="E115" s="38"/>
      <c r="F115" s="39">
        <v>674</v>
      </c>
      <c r="G115" s="12">
        <f t="shared" si="4"/>
        <v>660.52</v>
      </c>
      <c r="H115" s="39">
        <v>374.67</v>
      </c>
      <c r="AT115" s="3"/>
    </row>
    <row r="116" spans="1:46" x14ac:dyDescent="0.25">
      <c r="A116" s="104" t="s">
        <v>222</v>
      </c>
      <c r="B116" s="105"/>
      <c r="C116" s="105"/>
      <c r="D116" s="106"/>
      <c r="E116" s="40"/>
      <c r="F116" s="59"/>
      <c r="G116" s="59"/>
      <c r="H116" s="60"/>
    </row>
    <row r="117" spans="1:46" x14ac:dyDescent="0.25">
      <c r="A117" s="102" t="s">
        <v>223</v>
      </c>
      <c r="B117" s="103"/>
      <c r="C117" s="103"/>
      <c r="D117" s="103"/>
      <c r="E117" s="103"/>
      <c r="F117" s="103"/>
      <c r="G117" s="103"/>
      <c r="H117" s="103"/>
    </row>
    <row r="118" spans="1:46" ht="68.25" x14ac:dyDescent="0.25">
      <c r="A118" s="5" t="s">
        <v>10</v>
      </c>
      <c r="B118" s="33" t="s">
        <v>11</v>
      </c>
      <c r="C118" s="33" t="s">
        <v>12</v>
      </c>
      <c r="D118" s="33" t="s">
        <v>13</v>
      </c>
      <c r="E118" s="34" t="s">
        <v>14</v>
      </c>
      <c r="F118" s="6" t="s">
        <v>233</v>
      </c>
      <c r="G118" s="6" t="s">
        <v>311</v>
      </c>
      <c r="H118" s="6" t="s">
        <v>234</v>
      </c>
      <c r="AT118" s="3"/>
    </row>
    <row r="119" spans="1:46" x14ac:dyDescent="0.25">
      <c r="A119" s="31">
        <v>103</v>
      </c>
      <c r="B119" s="10" t="s">
        <v>224</v>
      </c>
      <c r="C119" s="10" t="s">
        <v>51</v>
      </c>
      <c r="D119" s="10" t="s">
        <v>225</v>
      </c>
      <c r="E119" s="41" t="s">
        <v>226</v>
      </c>
      <c r="F119" s="58">
        <v>300</v>
      </c>
      <c r="G119" s="12">
        <f t="shared" ref="G119:G121" si="5">F119-F119*0.02</f>
        <v>294</v>
      </c>
      <c r="H119" s="58">
        <v>336.27</v>
      </c>
      <c r="AT119" s="3"/>
    </row>
    <row r="120" spans="1:46" ht="23.25" x14ac:dyDescent="0.25">
      <c r="A120" s="31">
        <v>104</v>
      </c>
      <c r="B120" s="10" t="s">
        <v>227</v>
      </c>
      <c r="C120" s="10" t="s">
        <v>110</v>
      </c>
      <c r="D120" s="10" t="s">
        <v>228</v>
      </c>
      <c r="E120" s="42" t="s">
        <v>229</v>
      </c>
      <c r="F120" s="58">
        <v>590</v>
      </c>
      <c r="G120" s="12">
        <f t="shared" si="5"/>
        <v>578.20000000000005</v>
      </c>
      <c r="H120" s="58">
        <v>182.8</v>
      </c>
      <c r="AT120" s="3"/>
    </row>
    <row r="121" spans="1:46" x14ac:dyDescent="0.25">
      <c r="A121" s="31">
        <v>105</v>
      </c>
      <c r="B121" s="10" t="s">
        <v>230</v>
      </c>
      <c r="C121" s="10" t="s">
        <v>110</v>
      </c>
      <c r="D121" s="10" t="s">
        <v>231</v>
      </c>
      <c r="E121" s="41" t="s">
        <v>232</v>
      </c>
      <c r="F121" s="58">
        <v>550</v>
      </c>
      <c r="G121" s="12">
        <f t="shared" si="5"/>
        <v>539</v>
      </c>
      <c r="H121" s="58">
        <v>182.8</v>
      </c>
      <c r="AT121" s="3"/>
    </row>
  </sheetData>
  <mergeCells count="9">
    <mergeCell ref="A2:H2"/>
    <mergeCell ref="A1:H1"/>
    <mergeCell ref="A108:H108"/>
    <mergeCell ref="A117:H117"/>
    <mergeCell ref="A116:D116"/>
    <mergeCell ref="A3:H3"/>
    <mergeCell ref="A46:H46"/>
    <mergeCell ref="A58:H58"/>
    <mergeCell ref="A92:H92"/>
  </mergeCells>
  <pageMargins left="0" right="0" top="0" bottom="0" header="0.3" footer="0.3"/>
  <pageSetup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topLeftCell="A7" workbookViewId="0">
      <selection activeCell="A15" sqref="A15:D15"/>
    </sheetView>
  </sheetViews>
  <sheetFormatPr defaultRowHeight="15" x14ac:dyDescent="0.25"/>
  <cols>
    <col min="1" max="1" width="29.140625" bestFit="1" customWidth="1"/>
    <col min="2" max="3" width="15.5703125" customWidth="1"/>
    <col min="4" max="5" width="21.28515625" customWidth="1"/>
    <col min="6" max="6" width="29.140625" bestFit="1" customWidth="1"/>
    <col min="7" max="7" width="15.7109375" customWidth="1"/>
    <col min="8" max="8" width="21.28515625" customWidth="1"/>
    <col min="259" max="259" width="29.140625" bestFit="1" customWidth="1"/>
    <col min="260" max="260" width="15.7109375" customWidth="1"/>
    <col min="261" max="261" width="21.28515625" customWidth="1"/>
    <col min="515" max="515" width="29.140625" bestFit="1" customWidth="1"/>
    <col min="516" max="516" width="15.7109375" customWidth="1"/>
    <col min="517" max="517" width="21.28515625" customWidth="1"/>
    <col min="771" max="771" width="29.140625" bestFit="1" customWidth="1"/>
    <col min="772" max="772" width="15.7109375" customWidth="1"/>
    <col min="773" max="773" width="21.28515625" customWidth="1"/>
    <col min="1027" max="1027" width="29.140625" bestFit="1" customWidth="1"/>
    <col min="1028" max="1028" width="15.7109375" customWidth="1"/>
    <col min="1029" max="1029" width="21.28515625" customWidth="1"/>
    <col min="1283" max="1283" width="29.140625" bestFit="1" customWidth="1"/>
    <col min="1284" max="1284" width="15.7109375" customWidth="1"/>
    <col min="1285" max="1285" width="21.28515625" customWidth="1"/>
    <col min="1539" max="1539" width="29.140625" bestFit="1" customWidth="1"/>
    <col min="1540" max="1540" width="15.7109375" customWidth="1"/>
    <col min="1541" max="1541" width="21.28515625" customWidth="1"/>
    <col min="1795" max="1795" width="29.140625" bestFit="1" customWidth="1"/>
    <col min="1796" max="1796" width="15.7109375" customWidth="1"/>
    <col min="1797" max="1797" width="21.28515625" customWidth="1"/>
    <col min="2051" max="2051" width="29.140625" bestFit="1" customWidth="1"/>
    <col min="2052" max="2052" width="15.7109375" customWidth="1"/>
    <col min="2053" max="2053" width="21.28515625" customWidth="1"/>
    <col min="2307" max="2307" width="29.140625" bestFit="1" customWidth="1"/>
    <col min="2308" max="2308" width="15.7109375" customWidth="1"/>
    <col min="2309" max="2309" width="21.28515625" customWidth="1"/>
    <col min="2563" max="2563" width="29.140625" bestFit="1" customWidth="1"/>
    <col min="2564" max="2564" width="15.7109375" customWidth="1"/>
    <col min="2565" max="2565" width="21.28515625" customWidth="1"/>
    <col min="2819" max="2819" width="29.140625" bestFit="1" customWidth="1"/>
    <col min="2820" max="2820" width="15.7109375" customWidth="1"/>
    <col min="2821" max="2821" width="21.28515625" customWidth="1"/>
    <col min="3075" max="3075" width="29.140625" bestFit="1" customWidth="1"/>
    <col min="3076" max="3076" width="15.7109375" customWidth="1"/>
    <col min="3077" max="3077" width="21.28515625" customWidth="1"/>
    <col min="3331" max="3331" width="29.140625" bestFit="1" customWidth="1"/>
    <col min="3332" max="3332" width="15.7109375" customWidth="1"/>
    <col min="3333" max="3333" width="21.28515625" customWidth="1"/>
    <col min="3587" max="3587" width="29.140625" bestFit="1" customWidth="1"/>
    <col min="3588" max="3588" width="15.7109375" customWidth="1"/>
    <col min="3589" max="3589" width="21.28515625" customWidth="1"/>
    <col min="3843" max="3843" width="29.140625" bestFit="1" customWidth="1"/>
    <col min="3844" max="3844" width="15.7109375" customWidth="1"/>
    <col min="3845" max="3845" width="21.28515625" customWidth="1"/>
    <col min="4099" max="4099" width="29.140625" bestFit="1" customWidth="1"/>
    <col min="4100" max="4100" width="15.7109375" customWidth="1"/>
    <col min="4101" max="4101" width="21.28515625" customWidth="1"/>
    <col min="4355" max="4355" width="29.140625" bestFit="1" customWidth="1"/>
    <col min="4356" max="4356" width="15.7109375" customWidth="1"/>
    <col min="4357" max="4357" width="21.28515625" customWidth="1"/>
    <col min="4611" max="4611" width="29.140625" bestFit="1" customWidth="1"/>
    <col min="4612" max="4612" width="15.7109375" customWidth="1"/>
    <col min="4613" max="4613" width="21.28515625" customWidth="1"/>
    <col min="4867" max="4867" width="29.140625" bestFit="1" customWidth="1"/>
    <col min="4868" max="4868" width="15.7109375" customWidth="1"/>
    <col min="4869" max="4869" width="21.28515625" customWidth="1"/>
    <col min="5123" max="5123" width="29.140625" bestFit="1" customWidth="1"/>
    <col min="5124" max="5124" width="15.7109375" customWidth="1"/>
    <col min="5125" max="5125" width="21.28515625" customWidth="1"/>
    <col min="5379" max="5379" width="29.140625" bestFit="1" customWidth="1"/>
    <col min="5380" max="5380" width="15.7109375" customWidth="1"/>
    <col min="5381" max="5381" width="21.28515625" customWidth="1"/>
    <col min="5635" max="5635" width="29.140625" bestFit="1" customWidth="1"/>
    <col min="5636" max="5636" width="15.7109375" customWidth="1"/>
    <col min="5637" max="5637" width="21.28515625" customWidth="1"/>
    <col min="5891" max="5891" width="29.140625" bestFit="1" customWidth="1"/>
    <col min="5892" max="5892" width="15.7109375" customWidth="1"/>
    <col min="5893" max="5893" width="21.28515625" customWidth="1"/>
    <col min="6147" max="6147" width="29.140625" bestFit="1" customWidth="1"/>
    <col min="6148" max="6148" width="15.7109375" customWidth="1"/>
    <col min="6149" max="6149" width="21.28515625" customWidth="1"/>
    <col min="6403" max="6403" width="29.140625" bestFit="1" customWidth="1"/>
    <col min="6404" max="6404" width="15.7109375" customWidth="1"/>
    <col min="6405" max="6405" width="21.28515625" customWidth="1"/>
    <col min="6659" max="6659" width="29.140625" bestFit="1" customWidth="1"/>
    <col min="6660" max="6660" width="15.7109375" customWidth="1"/>
    <col min="6661" max="6661" width="21.28515625" customWidth="1"/>
    <col min="6915" max="6915" width="29.140625" bestFit="1" customWidth="1"/>
    <col min="6916" max="6916" width="15.7109375" customWidth="1"/>
    <col min="6917" max="6917" width="21.28515625" customWidth="1"/>
    <col min="7171" max="7171" width="29.140625" bestFit="1" customWidth="1"/>
    <col min="7172" max="7172" width="15.7109375" customWidth="1"/>
    <col min="7173" max="7173" width="21.28515625" customWidth="1"/>
    <col min="7427" max="7427" width="29.140625" bestFit="1" customWidth="1"/>
    <col min="7428" max="7428" width="15.7109375" customWidth="1"/>
    <col min="7429" max="7429" width="21.28515625" customWidth="1"/>
    <col min="7683" max="7683" width="29.140625" bestFit="1" customWidth="1"/>
    <col min="7684" max="7684" width="15.7109375" customWidth="1"/>
    <col min="7685" max="7685" width="21.28515625" customWidth="1"/>
    <col min="7939" max="7939" width="29.140625" bestFit="1" customWidth="1"/>
    <col min="7940" max="7940" width="15.7109375" customWidth="1"/>
    <col min="7941" max="7941" width="21.28515625" customWidth="1"/>
    <col min="8195" max="8195" width="29.140625" bestFit="1" customWidth="1"/>
    <col min="8196" max="8196" width="15.7109375" customWidth="1"/>
    <col min="8197" max="8197" width="21.28515625" customWidth="1"/>
    <col min="8451" max="8451" width="29.140625" bestFit="1" customWidth="1"/>
    <col min="8452" max="8452" width="15.7109375" customWidth="1"/>
    <col min="8453" max="8453" width="21.28515625" customWidth="1"/>
    <col min="8707" max="8707" width="29.140625" bestFit="1" customWidth="1"/>
    <col min="8708" max="8708" width="15.7109375" customWidth="1"/>
    <col min="8709" max="8709" width="21.28515625" customWidth="1"/>
    <col min="8963" max="8963" width="29.140625" bestFit="1" customWidth="1"/>
    <col min="8964" max="8964" width="15.7109375" customWidth="1"/>
    <col min="8965" max="8965" width="21.28515625" customWidth="1"/>
    <col min="9219" max="9219" width="29.140625" bestFit="1" customWidth="1"/>
    <col min="9220" max="9220" width="15.7109375" customWidth="1"/>
    <col min="9221" max="9221" width="21.28515625" customWidth="1"/>
    <col min="9475" max="9475" width="29.140625" bestFit="1" customWidth="1"/>
    <col min="9476" max="9476" width="15.7109375" customWidth="1"/>
    <col min="9477" max="9477" width="21.28515625" customWidth="1"/>
    <col min="9731" max="9731" width="29.140625" bestFit="1" customWidth="1"/>
    <col min="9732" max="9732" width="15.7109375" customWidth="1"/>
    <col min="9733" max="9733" width="21.28515625" customWidth="1"/>
    <col min="9987" max="9987" width="29.140625" bestFit="1" customWidth="1"/>
    <col min="9988" max="9988" width="15.7109375" customWidth="1"/>
    <col min="9989" max="9989" width="21.28515625" customWidth="1"/>
    <col min="10243" max="10243" width="29.140625" bestFit="1" customWidth="1"/>
    <col min="10244" max="10244" width="15.7109375" customWidth="1"/>
    <col min="10245" max="10245" width="21.28515625" customWidth="1"/>
    <col min="10499" max="10499" width="29.140625" bestFit="1" customWidth="1"/>
    <col min="10500" max="10500" width="15.7109375" customWidth="1"/>
    <col min="10501" max="10501" width="21.28515625" customWidth="1"/>
    <col min="10755" max="10755" width="29.140625" bestFit="1" customWidth="1"/>
    <col min="10756" max="10756" width="15.7109375" customWidth="1"/>
    <col min="10757" max="10757" width="21.28515625" customWidth="1"/>
    <col min="11011" max="11011" width="29.140625" bestFit="1" customWidth="1"/>
    <col min="11012" max="11012" width="15.7109375" customWidth="1"/>
    <col min="11013" max="11013" width="21.28515625" customWidth="1"/>
    <col min="11267" max="11267" width="29.140625" bestFit="1" customWidth="1"/>
    <col min="11268" max="11268" width="15.7109375" customWidth="1"/>
    <col min="11269" max="11269" width="21.28515625" customWidth="1"/>
    <col min="11523" max="11523" width="29.140625" bestFit="1" customWidth="1"/>
    <col min="11524" max="11524" width="15.7109375" customWidth="1"/>
    <col min="11525" max="11525" width="21.28515625" customWidth="1"/>
    <col min="11779" max="11779" width="29.140625" bestFit="1" customWidth="1"/>
    <col min="11780" max="11780" width="15.7109375" customWidth="1"/>
    <col min="11781" max="11781" width="21.28515625" customWidth="1"/>
    <col min="12035" max="12035" width="29.140625" bestFit="1" customWidth="1"/>
    <col min="12036" max="12036" width="15.7109375" customWidth="1"/>
    <col min="12037" max="12037" width="21.28515625" customWidth="1"/>
    <col min="12291" max="12291" width="29.140625" bestFit="1" customWidth="1"/>
    <col min="12292" max="12292" width="15.7109375" customWidth="1"/>
    <col min="12293" max="12293" width="21.28515625" customWidth="1"/>
    <col min="12547" max="12547" width="29.140625" bestFit="1" customWidth="1"/>
    <col min="12548" max="12548" width="15.7109375" customWidth="1"/>
    <col min="12549" max="12549" width="21.28515625" customWidth="1"/>
    <col min="12803" max="12803" width="29.140625" bestFit="1" customWidth="1"/>
    <col min="12804" max="12804" width="15.7109375" customWidth="1"/>
    <col min="12805" max="12805" width="21.28515625" customWidth="1"/>
    <col min="13059" max="13059" width="29.140625" bestFit="1" customWidth="1"/>
    <col min="13060" max="13060" width="15.7109375" customWidth="1"/>
    <col min="13061" max="13061" width="21.28515625" customWidth="1"/>
    <col min="13315" max="13315" width="29.140625" bestFit="1" customWidth="1"/>
    <col min="13316" max="13316" width="15.7109375" customWidth="1"/>
    <col min="13317" max="13317" width="21.28515625" customWidth="1"/>
    <col min="13571" max="13571" width="29.140625" bestFit="1" customWidth="1"/>
    <col min="13572" max="13572" width="15.7109375" customWidth="1"/>
    <col min="13573" max="13573" width="21.28515625" customWidth="1"/>
    <col min="13827" max="13827" width="29.140625" bestFit="1" customWidth="1"/>
    <col min="13828" max="13828" width="15.7109375" customWidth="1"/>
    <col min="13829" max="13829" width="21.28515625" customWidth="1"/>
    <col min="14083" max="14083" width="29.140625" bestFit="1" customWidth="1"/>
    <col min="14084" max="14084" width="15.7109375" customWidth="1"/>
    <col min="14085" max="14085" width="21.28515625" customWidth="1"/>
    <col min="14339" max="14339" width="29.140625" bestFit="1" customWidth="1"/>
    <col min="14340" max="14340" width="15.7109375" customWidth="1"/>
    <col min="14341" max="14341" width="21.28515625" customWidth="1"/>
    <col min="14595" max="14595" width="29.140625" bestFit="1" customWidth="1"/>
    <col min="14596" max="14596" width="15.7109375" customWidth="1"/>
    <col min="14597" max="14597" width="21.28515625" customWidth="1"/>
    <col min="14851" max="14851" width="29.140625" bestFit="1" customWidth="1"/>
    <col min="14852" max="14852" width="15.7109375" customWidth="1"/>
    <col min="14853" max="14853" width="21.28515625" customWidth="1"/>
    <col min="15107" max="15107" width="29.140625" bestFit="1" customWidth="1"/>
    <col min="15108" max="15108" width="15.7109375" customWidth="1"/>
    <col min="15109" max="15109" width="21.28515625" customWidth="1"/>
    <col min="15363" max="15363" width="29.140625" bestFit="1" customWidth="1"/>
    <col min="15364" max="15364" width="15.7109375" customWidth="1"/>
    <col min="15365" max="15365" width="21.28515625" customWidth="1"/>
    <col min="15619" max="15619" width="29.140625" bestFit="1" customWidth="1"/>
    <col min="15620" max="15620" width="15.7109375" customWidth="1"/>
    <col min="15621" max="15621" width="21.28515625" customWidth="1"/>
    <col min="15875" max="15875" width="29.140625" bestFit="1" customWidth="1"/>
    <col min="15876" max="15876" width="15.7109375" customWidth="1"/>
    <col min="15877" max="15877" width="21.28515625" customWidth="1"/>
    <col min="16131" max="16131" width="29.140625" bestFit="1" customWidth="1"/>
    <col min="16132" max="16132" width="15.7109375" customWidth="1"/>
    <col min="16133" max="16133" width="21.28515625" customWidth="1"/>
  </cols>
  <sheetData>
    <row r="1" spans="1:8" ht="19.5" x14ac:dyDescent="0.4">
      <c r="A1" s="101" t="s">
        <v>235</v>
      </c>
      <c r="B1" s="101"/>
      <c r="C1" s="101"/>
      <c r="D1" s="101"/>
      <c r="E1" s="75"/>
      <c r="F1" s="101" t="s">
        <v>235</v>
      </c>
      <c r="G1" s="101"/>
      <c r="H1" s="101"/>
    </row>
    <row r="2" spans="1:8" ht="15.75" x14ac:dyDescent="0.25">
      <c r="A2" s="4"/>
      <c r="B2" s="4"/>
      <c r="C2" s="4"/>
      <c r="D2" s="4"/>
      <c r="E2" s="4"/>
      <c r="F2" s="4"/>
      <c r="G2" s="4"/>
      <c r="H2" s="4"/>
    </row>
    <row r="3" spans="1:8" ht="15.75" x14ac:dyDescent="0.25">
      <c r="A3" s="44" t="s">
        <v>8</v>
      </c>
      <c r="B3" s="115" t="s">
        <v>273</v>
      </c>
      <c r="C3" s="115"/>
      <c r="D3" s="115"/>
      <c r="E3" s="86"/>
      <c r="F3" s="44" t="s">
        <v>8</v>
      </c>
      <c r="G3" s="115" t="s">
        <v>274</v>
      </c>
      <c r="H3" s="115"/>
    </row>
    <row r="4" spans="1:8" ht="15.75" x14ac:dyDescent="0.25">
      <c r="A4" s="4"/>
      <c r="B4" s="4"/>
      <c r="C4" s="4"/>
      <c r="D4" s="4"/>
      <c r="E4" s="4"/>
      <c r="F4" s="4"/>
      <c r="G4" s="4"/>
      <c r="H4" s="4"/>
    </row>
    <row r="5" spans="1:8" ht="15.75" x14ac:dyDescent="0.25">
      <c r="A5" s="116" t="s">
        <v>236</v>
      </c>
      <c r="B5" s="116"/>
      <c r="C5" s="116"/>
      <c r="D5" s="116"/>
      <c r="E5" s="83"/>
      <c r="F5" s="116" t="s">
        <v>236</v>
      </c>
      <c r="G5" s="116"/>
      <c r="H5" s="116"/>
    </row>
    <row r="6" spans="1:8" ht="16.5" customHeight="1" thickBot="1" x14ac:dyDescent="0.3">
      <c r="A6" s="117" t="s">
        <v>237</v>
      </c>
      <c r="B6" s="117"/>
      <c r="C6" s="117"/>
      <c r="D6" s="117"/>
      <c r="E6" s="87"/>
      <c r="F6" s="117" t="s">
        <v>237</v>
      </c>
      <c r="G6" s="117"/>
      <c r="H6" s="117"/>
    </row>
    <row r="7" spans="1:8" ht="34.5" x14ac:dyDescent="0.25">
      <c r="A7" s="45" t="s">
        <v>238</v>
      </c>
      <c r="B7" s="46" t="s">
        <v>239</v>
      </c>
      <c r="C7" s="89" t="s">
        <v>310</v>
      </c>
      <c r="D7" s="47" t="s">
        <v>240</v>
      </c>
      <c r="E7" s="90" t="s">
        <v>310</v>
      </c>
      <c r="F7" s="45" t="s">
        <v>238</v>
      </c>
      <c r="G7" s="46" t="s">
        <v>239</v>
      </c>
      <c r="H7" s="47" t="s">
        <v>240</v>
      </c>
    </row>
    <row r="8" spans="1:8" x14ac:dyDescent="0.25">
      <c r="A8" s="48" t="s">
        <v>241</v>
      </c>
      <c r="B8" s="65">
        <v>95</v>
      </c>
      <c r="C8" s="12">
        <f>B8-B8*0.02</f>
        <v>93.1</v>
      </c>
      <c r="D8" s="66">
        <v>142.5</v>
      </c>
      <c r="E8" s="12">
        <f>D8-D8*0.02</f>
        <v>139.65</v>
      </c>
      <c r="F8" s="48" t="s">
        <v>241</v>
      </c>
      <c r="G8" s="65">
        <v>91.75</v>
      </c>
      <c r="H8" s="66">
        <v>137.625</v>
      </c>
    </row>
    <row r="9" spans="1:8" ht="15.75" thickBot="1" x14ac:dyDescent="0.3">
      <c r="A9" s="49" t="s">
        <v>242</v>
      </c>
      <c r="B9" s="67">
        <v>55</v>
      </c>
      <c r="C9" s="96">
        <f>B9-B9*0.02</f>
        <v>53.9</v>
      </c>
      <c r="D9" s="68">
        <v>82.5</v>
      </c>
      <c r="E9" s="97">
        <f>D9-D9*0.02</f>
        <v>80.849999999999994</v>
      </c>
      <c r="F9" s="49" t="s">
        <v>242</v>
      </c>
      <c r="G9" s="67">
        <v>50.41</v>
      </c>
      <c r="H9" s="68">
        <v>75.614999999999995</v>
      </c>
    </row>
    <row r="10" spans="1:8" s="29" customFormat="1" ht="15.75" thickBot="1" x14ac:dyDescent="0.3">
      <c r="A10" s="50"/>
      <c r="B10" s="51"/>
      <c r="C10" s="51"/>
      <c r="D10" s="52"/>
      <c r="E10" s="52"/>
      <c r="F10" s="50"/>
      <c r="G10" s="51"/>
      <c r="H10" s="52"/>
    </row>
    <row r="11" spans="1:8" ht="34.5" x14ac:dyDescent="0.25">
      <c r="A11" s="45" t="s">
        <v>243</v>
      </c>
      <c r="B11" s="46" t="s">
        <v>244</v>
      </c>
      <c r="C11" s="89" t="s">
        <v>310</v>
      </c>
      <c r="D11" s="47" t="s">
        <v>245</v>
      </c>
      <c r="E11" s="90" t="s">
        <v>310</v>
      </c>
      <c r="F11" s="45" t="s">
        <v>243</v>
      </c>
      <c r="G11" s="46" t="s">
        <v>244</v>
      </c>
      <c r="H11" s="47" t="s">
        <v>245</v>
      </c>
    </row>
    <row r="12" spans="1:8" x14ac:dyDescent="0.25">
      <c r="A12" s="48" t="s">
        <v>241</v>
      </c>
      <c r="B12" s="69">
        <v>95</v>
      </c>
      <c r="C12" s="12">
        <f>B12-B12*0.02</f>
        <v>93.1</v>
      </c>
      <c r="D12" s="70">
        <v>142.5</v>
      </c>
      <c r="E12" s="12">
        <f>D12-D12*0.02</f>
        <v>139.65</v>
      </c>
      <c r="F12" s="48" t="s">
        <v>241</v>
      </c>
      <c r="G12" s="65">
        <v>91.75</v>
      </c>
      <c r="H12" s="66">
        <v>137.625</v>
      </c>
    </row>
    <row r="13" spans="1:8" ht="15.75" thickBot="1" x14ac:dyDescent="0.3">
      <c r="A13" s="49" t="s">
        <v>242</v>
      </c>
      <c r="B13" s="71">
        <v>55</v>
      </c>
      <c r="C13" s="96">
        <f>B13-B13*0.02</f>
        <v>53.9</v>
      </c>
      <c r="D13" s="72">
        <v>82.5</v>
      </c>
      <c r="E13" s="97">
        <f>D13-D13*0.02</f>
        <v>80.849999999999994</v>
      </c>
      <c r="F13" s="49" t="s">
        <v>242</v>
      </c>
      <c r="G13" s="67">
        <v>50.41</v>
      </c>
      <c r="H13" s="68">
        <v>75.614999999999995</v>
      </c>
    </row>
    <row r="15" spans="1:8" ht="15.75" x14ac:dyDescent="0.25">
      <c r="A15" s="118" t="s">
        <v>246</v>
      </c>
      <c r="B15" s="118"/>
      <c r="C15" s="118"/>
      <c r="D15" s="118"/>
      <c r="E15" s="78"/>
      <c r="F15" s="118" t="s">
        <v>246</v>
      </c>
      <c r="G15" s="118"/>
      <c r="H15" s="118"/>
    </row>
    <row r="16" spans="1:8" ht="16.5" customHeight="1" thickBot="1" x14ac:dyDescent="0.3">
      <c r="A16" s="114" t="s">
        <v>247</v>
      </c>
      <c r="B16" s="114"/>
      <c r="C16" s="114"/>
      <c r="D16" s="114"/>
      <c r="E16" s="79"/>
      <c r="F16" s="114" t="s">
        <v>247</v>
      </c>
      <c r="G16" s="114"/>
      <c r="H16" s="114"/>
    </row>
    <row r="17" spans="1:8" ht="15" customHeight="1" x14ac:dyDescent="0.25">
      <c r="A17" s="45" t="s">
        <v>248</v>
      </c>
      <c r="B17" s="120" t="s">
        <v>249</v>
      </c>
      <c r="C17" s="121"/>
      <c r="D17" s="122"/>
      <c r="E17" s="90"/>
      <c r="F17" s="45" t="s">
        <v>248</v>
      </c>
      <c r="G17" s="120" t="s">
        <v>249</v>
      </c>
      <c r="H17" s="122"/>
    </row>
    <row r="18" spans="1:8" ht="15.75" customHeight="1" x14ac:dyDescent="0.25">
      <c r="A18" s="53" t="s">
        <v>250</v>
      </c>
      <c r="B18" s="123">
        <v>0.2</v>
      </c>
      <c r="C18" s="123"/>
      <c r="D18" s="124"/>
      <c r="E18" s="85"/>
      <c r="F18" s="53" t="s">
        <v>250</v>
      </c>
      <c r="G18" s="123">
        <v>0.25</v>
      </c>
      <c r="H18" s="124"/>
    </row>
    <row r="19" spans="1:8" ht="15.75" customHeight="1" x14ac:dyDescent="0.25">
      <c r="A19" s="53" t="s">
        <v>251</v>
      </c>
      <c r="B19" s="123">
        <v>0.2</v>
      </c>
      <c r="C19" s="123"/>
      <c r="D19" s="124"/>
      <c r="E19" s="85"/>
      <c r="F19" s="53" t="s">
        <v>251</v>
      </c>
      <c r="G19" s="123">
        <v>0.25</v>
      </c>
      <c r="H19" s="124"/>
    </row>
    <row r="20" spans="1:8" ht="15.75" customHeight="1" x14ac:dyDescent="0.25">
      <c r="A20" s="53" t="s">
        <v>252</v>
      </c>
      <c r="B20" s="123">
        <v>0.2</v>
      </c>
      <c r="C20" s="123"/>
      <c r="D20" s="124"/>
      <c r="E20" s="85"/>
      <c r="F20" s="53" t="s">
        <v>252</v>
      </c>
      <c r="G20" s="123">
        <v>0.25</v>
      </c>
      <c r="H20" s="124"/>
    </row>
    <row r="21" spans="1:8" ht="15.75" x14ac:dyDescent="0.25">
      <c r="A21" s="53" t="s">
        <v>253</v>
      </c>
      <c r="B21" s="123">
        <v>0.2</v>
      </c>
      <c r="C21" s="123"/>
      <c r="D21" s="124"/>
      <c r="E21" s="85"/>
      <c r="F21" s="53" t="s">
        <v>253</v>
      </c>
      <c r="G21" s="123">
        <v>0.25</v>
      </c>
      <c r="H21" s="124"/>
    </row>
    <row r="22" spans="1:8" ht="15.75" customHeight="1" x14ac:dyDescent="0.25">
      <c r="A22" s="53" t="s">
        <v>254</v>
      </c>
      <c r="B22" s="123">
        <v>0.1</v>
      </c>
      <c r="C22" s="123"/>
      <c r="D22" s="124"/>
      <c r="E22" s="85"/>
      <c r="F22" s="53" t="s">
        <v>254</v>
      </c>
      <c r="G22" s="123">
        <v>0.25</v>
      </c>
      <c r="H22" s="124"/>
    </row>
    <row r="23" spans="1:8" ht="15.75" customHeight="1" x14ac:dyDescent="0.25">
      <c r="A23" s="53" t="s">
        <v>255</v>
      </c>
      <c r="B23" s="123">
        <v>0.1</v>
      </c>
      <c r="C23" s="123"/>
      <c r="D23" s="124"/>
      <c r="E23" s="85"/>
      <c r="F23" s="53" t="s">
        <v>255</v>
      </c>
      <c r="G23" s="123">
        <v>0.3</v>
      </c>
      <c r="H23" s="124"/>
    </row>
    <row r="24" spans="1:8" ht="15.75" x14ac:dyDescent="0.25">
      <c r="A24" s="125"/>
      <c r="B24" s="125"/>
      <c r="C24" s="125"/>
      <c r="D24" s="125"/>
      <c r="E24" s="80"/>
      <c r="F24" s="125"/>
      <c r="G24" s="125"/>
      <c r="H24" s="125"/>
    </row>
    <row r="25" spans="1:8" ht="15.75" x14ac:dyDescent="0.25">
      <c r="A25" s="118" t="s">
        <v>256</v>
      </c>
      <c r="B25" s="118"/>
      <c r="C25" s="118"/>
      <c r="D25" s="118"/>
      <c r="E25" s="78"/>
      <c r="F25" s="118" t="s">
        <v>256</v>
      </c>
      <c r="G25" s="118"/>
      <c r="H25" s="118"/>
    </row>
    <row r="26" spans="1:8" ht="16.5" customHeight="1" thickBot="1" x14ac:dyDescent="0.3">
      <c r="A26" s="114" t="s">
        <v>257</v>
      </c>
      <c r="B26" s="114"/>
      <c r="C26" s="114"/>
      <c r="D26" s="114"/>
      <c r="E26" s="79"/>
      <c r="F26" s="114" t="s">
        <v>257</v>
      </c>
      <c r="G26" s="114"/>
      <c r="H26" s="114"/>
    </row>
    <row r="27" spans="1:8" x14ac:dyDescent="0.25">
      <c r="A27" s="45" t="s">
        <v>258</v>
      </c>
      <c r="B27" s="120" t="s">
        <v>259</v>
      </c>
      <c r="C27" s="121"/>
      <c r="D27" s="122"/>
      <c r="E27" s="90"/>
      <c r="F27" s="45" t="s">
        <v>258</v>
      </c>
      <c r="G27" s="120" t="s">
        <v>259</v>
      </c>
      <c r="H27" s="122"/>
    </row>
    <row r="28" spans="1:8" ht="32.25" customHeight="1" x14ac:dyDescent="0.25">
      <c r="A28" s="31" t="s">
        <v>260</v>
      </c>
      <c r="B28" s="119">
        <v>1550</v>
      </c>
      <c r="C28" s="119"/>
      <c r="D28" s="119"/>
      <c r="E28" s="88"/>
      <c r="F28" s="31" t="s">
        <v>260</v>
      </c>
      <c r="G28" s="146" t="s">
        <v>287</v>
      </c>
      <c r="H28" s="147"/>
    </row>
    <row r="29" spans="1:8" x14ac:dyDescent="0.25">
      <c r="A29" s="31" t="s">
        <v>261</v>
      </c>
      <c r="B29" s="129"/>
      <c r="C29" s="129"/>
      <c r="D29" s="129"/>
      <c r="E29" s="81"/>
      <c r="F29" s="31" t="s">
        <v>261</v>
      </c>
      <c r="G29" s="129"/>
      <c r="H29" s="129"/>
    </row>
    <row r="30" spans="1:8" x14ac:dyDescent="0.25">
      <c r="A30" s="31"/>
      <c r="B30" s="129"/>
      <c r="C30" s="129"/>
      <c r="D30" s="129"/>
      <c r="E30" s="81"/>
      <c r="F30" s="31"/>
      <c r="G30" s="129"/>
      <c r="H30" s="129"/>
    </row>
    <row r="31" spans="1:8" x14ac:dyDescent="0.25">
      <c r="A31" s="130"/>
      <c r="B31" s="130"/>
      <c r="C31" s="130"/>
      <c r="D31" s="130"/>
      <c r="E31" s="82"/>
      <c r="F31" s="130"/>
      <c r="G31" s="130"/>
      <c r="H31" s="130"/>
    </row>
    <row r="32" spans="1:8" ht="15.75" x14ac:dyDescent="0.25">
      <c r="A32" s="116" t="s">
        <v>262</v>
      </c>
      <c r="B32" s="116"/>
      <c r="C32" s="116"/>
      <c r="D32" s="116"/>
      <c r="E32" s="83"/>
      <c r="F32" s="116" t="s">
        <v>262</v>
      </c>
      <c r="G32" s="116"/>
      <c r="H32" s="116"/>
    </row>
    <row r="33" spans="1:8" ht="16.5" customHeight="1" thickBot="1" x14ac:dyDescent="0.3">
      <c r="A33" s="131" t="s">
        <v>263</v>
      </c>
      <c r="B33" s="131"/>
      <c r="C33" s="131"/>
      <c r="D33" s="131"/>
      <c r="E33" s="84"/>
      <c r="F33" s="131" t="s">
        <v>263</v>
      </c>
      <c r="G33" s="131"/>
      <c r="H33" s="131"/>
    </row>
    <row r="34" spans="1:8" x14ac:dyDescent="0.25">
      <c r="A34" s="45" t="s">
        <v>264</v>
      </c>
      <c r="B34" s="120" t="s">
        <v>265</v>
      </c>
      <c r="C34" s="121"/>
      <c r="D34" s="122"/>
      <c r="E34" s="90"/>
      <c r="F34" s="45" t="s">
        <v>264</v>
      </c>
      <c r="G34" s="120" t="s">
        <v>265</v>
      </c>
      <c r="H34" s="122"/>
    </row>
    <row r="35" spans="1:8" x14ac:dyDescent="0.25">
      <c r="A35" s="48" t="s">
        <v>266</v>
      </c>
      <c r="B35" s="139">
        <v>5</v>
      </c>
      <c r="C35" s="140"/>
      <c r="D35" s="141"/>
      <c r="E35" s="91"/>
      <c r="F35" s="48" t="s">
        <v>266</v>
      </c>
      <c r="G35" s="139" t="s">
        <v>285</v>
      </c>
      <c r="H35" s="141"/>
    </row>
    <row r="36" spans="1:8" ht="15.75" thickBot="1" x14ac:dyDescent="0.3">
      <c r="A36" s="49" t="s">
        <v>267</v>
      </c>
      <c r="B36" s="142" t="s">
        <v>280</v>
      </c>
      <c r="C36" s="143"/>
      <c r="D36" s="144"/>
      <c r="E36" s="92"/>
      <c r="F36" s="49" t="s">
        <v>267</v>
      </c>
      <c r="G36" s="142" t="s">
        <v>286</v>
      </c>
      <c r="H36" s="144"/>
    </row>
    <row r="37" spans="1:8" x14ac:dyDescent="0.25">
      <c r="A37" s="145"/>
      <c r="B37" s="145"/>
      <c r="C37" s="145"/>
      <c r="D37" s="145"/>
      <c r="E37" s="77"/>
      <c r="F37" s="145"/>
      <c r="G37" s="145"/>
      <c r="H37" s="145"/>
    </row>
    <row r="38" spans="1:8" ht="15.75" x14ac:dyDescent="0.25">
      <c r="A38" s="118" t="s">
        <v>268</v>
      </c>
      <c r="B38" s="118"/>
      <c r="C38" s="118"/>
      <c r="D38" s="118"/>
      <c r="E38" s="78"/>
      <c r="F38" s="118" t="s">
        <v>268</v>
      </c>
      <c r="G38" s="118"/>
      <c r="H38" s="118"/>
    </row>
    <row r="39" spans="1:8" ht="16.5" customHeight="1" thickBot="1" x14ac:dyDescent="0.3">
      <c r="A39" s="114" t="s">
        <v>269</v>
      </c>
      <c r="B39" s="114"/>
      <c r="C39" s="114"/>
      <c r="D39" s="114"/>
      <c r="E39" s="79"/>
      <c r="F39" s="114" t="s">
        <v>269</v>
      </c>
      <c r="G39" s="114"/>
      <c r="H39" s="114"/>
    </row>
    <row r="40" spans="1:8" x14ac:dyDescent="0.25">
      <c r="A40" s="54" t="s">
        <v>270</v>
      </c>
      <c r="B40" s="126" t="s">
        <v>281</v>
      </c>
      <c r="C40" s="127"/>
      <c r="D40" s="128"/>
      <c r="E40" s="93"/>
      <c r="F40" s="54" t="s">
        <v>270</v>
      </c>
      <c r="G40" s="126" t="s">
        <v>282</v>
      </c>
      <c r="H40" s="128"/>
    </row>
    <row r="41" spans="1:8" x14ac:dyDescent="0.25">
      <c r="A41" s="55" t="s">
        <v>271</v>
      </c>
      <c r="B41" s="132" t="s">
        <v>278</v>
      </c>
      <c r="C41" s="133"/>
      <c r="D41" s="134"/>
      <c r="E41" s="94"/>
      <c r="F41" s="55" t="s">
        <v>271</v>
      </c>
      <c r="G41" s="132" t="s">
        <v>283</v>
      </c>
      <c r="H41" s="134"/>
    </row>
    <row r="42" spans="1:8" ht="15.75" thickBot="1" x14ac:dyDescent="0.3">
      <c r="A42" s="56" t="s">
        <v>272</v>
      </c>
      <c r="B42" s="135" t="s">
        <v>279</v>
      </c>
      <c r="C42" s="136"/>
      <c r="D42" s="137"/>
      <c r="E42" s="95"/>
      <c r="F42" s="56" t="s">
        <v>272</v>
      </c>
      <c r="G42" s="135" t="s">
        <v>284</v>
      </c>
      <c r="H42" s="137"/>
    </row>
    <row r="43" spans="1:8" x14ac:dyDescent="0.25">
      <c r="A43" s="138"/>
      <c r="B43" s="138"/>
      <c r="C43" s="138"/>
      <c r="D43" s="138"/>
      <c r="E43" s="76"/>
      <c r="F43" s="138"/>
      <c r="G43" s="138"/>
      <c r="H43" s="138"/>
    </row>
  </sheetData>
  <mergeCells count="66">
    <mergeCell ref="G42:H42"/>
    <mergeCell ref="F43:H43"/>
    <mergeCell ref="G36:H36"/>
    <mergeCell ref="F37:H37"/>
    <mergeCell ref="F38:H38"/>
    <mergeCell ref="F39:H39"/>
    <mergeCell ref="G40:H40"/>
    <mergeCell ref="G41:H41"/>
    <mergeCell ref="G35:H35"/>
    <mergeCell ref="F24:H24"/>
    <mergeCell ref="F25:H25"/>
    <mergeCell ref="F26:H26"/>
    <mergeCell ref="G27:H27"/>
    <mergeCell ref="G28:H28"/>
    <mergeCell ref="G29:H29"/>
    <mergeCell ref="G30:H30"/>
    <mergeCell ref="F31:H31"/>
    <mergeCell ref="F32:H32"/>
    <mergeCell ref="F33:H33"/>
    <mergeCell ref="G34:H34"/>
    <mergeCell ref="G18:H18"/>
    <mergeCell ref="G19:H19"/>
    <mergeCell ref="G20:H20"/>
    <mergeCell ref="G21:H21"/>
    <mergeCell ref="G22:H22"/>
    <mergeCell ref="G23:H23"/>
    <mergeCell ref="B41:D41"/>
    <mergeCell ref="B42:D42"/>
    <mergeCell ref="A43:D43"/>
    <mergeCell ref="F1:H1"/>
    <mergeCell ref="G3:H3"/>
    <mergeCell ref="F5:H5"/>
    <mergeCell ref="F6:H6"/>
    <mergeCell ref="F15:H15"/>
    <mergeCell ref="F16:H16"/>
    <mergeCell ref="G17:H17"/>
    <mergeCell ref="B35:D35"/>
    <mergeCell ref="B36:D36"/>
    <mergeCell ref="A37:D37"/>
    <mergeCell ref="A38:D38"/>
    <mergeCell ref="A39:D39"/>
    <mergeCell ref="B40:D40"/>
    <mergeCell ref="B29:D29"/>
    <mergeCell ref="B30:D30"/>
    <mergeCell ref="A31:D31"/>
    <mergeCell ref="A32:D32"/>
    <mergeCell ref="A33:D33"/>
    <mergeCell ref="B34:D34"/>
    <mergeCell ref="B28:D28"/>
    <mergeCell ref="B17:D17"/>
    <mergeCell ref="B18:D18"/>
    <mergeCell ref="B19:D19"/>
    <mergeCell ref="B20:D20"/>
    <mergeCell ref="B21:D21"/>
    <mergeCell ref="B22:D22"/>
    <mergeCell ref="B23:D23"/>
    <mergeCell ref="A24:D24"/>
    <mergeCell ref="A25:D25"/>
    <mergeCell ref="A26:D26"/>
    <mergeCell ref="B27:D27"/>
    <mergeCell ref="A16:D16"/>
    <mergeCell ref="A1:D1"/>
    <mergeCell ref="B3:D3"/>
    <mergeCell ref="A5:D5"/>
    <mergeCell ref="A6:D6"/>
    <mergeCell ref="A15:D15"/>
  </mergeCells>
  <hyperlinks>
    <hyperlink ref="B42" r:id="rId1"/>
    <hyperlink ref="G42" r:id="rId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Vendor Info.</vt:lpstr>
      <vt:lpstr>Maintenance</vt:lpstr>
      <vt:lpstr>Other</vt:lpstr>
      <vt:lpstr>Maintenance!Print_Area</vt:lpstr>
    </vt:vector>
  </TitlesOfParts>
  <Company>Office of Management and Budget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Smith, Dennis (OMB)</dc:creator>
  <cp:lastModifiedBy>Smith, Dennis (OMB)</cp:lastModifiedBy>
  <cp:lastPrinted>2017-02-28T13:50:30Z</cp:lastPrinted>
  <dcterms:created xsi:type="dcterms:W3CDTF">2015-10-28T14:04:57Z</dcterms:created>
  <dcterms:modified xsi:type="dcterms:W3CDTF">2017-05-05T13:25:22Z</dcterms:modified>
</cp:coreProperties>
</file>