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90" windowWidth="19440" windowHeight="9840" tabRatio="599" activeTab="1"/>
  </bookViews>
  <sheets>
    <sheet name="Vendor Information" sheetId="1" r:id="rId1"/>
    <sheet name="Summary" sheetId="2" r:id="rId2"/>
    <sheet name="1. Spec A" sheetId="3" r:id="rId3"/>
    <sheet name="2. Spec B" sheetId="4" r:id="rId4"/>
    <sheet name="3. Spec C" sheetId="5" state="hidden" r:id="rId5"/>
  </sheets>
  <externalReferences>
    <externalReference r:id="rId8"/>
  </externalReferences>
  <definedNames>
    <definedName name="Agencies">'[1]Agency Names'!$A$3:$A$29</definedName>
    <definedName name="Division">'[1]Budget Codes AgyDivSub'!$D$4:$D$295</definedName>
    <definedName name="_xlnm.Print_Area" localSheetId="2">'1. Spec A'!$A$1:$L$50</definedName>
    <definedName name="_xlnm.Print_Area" localSheetId="3">'2. Spec B'!$A$1:$L$49</definedName>
  </definedNames>
  <calcPr fullCalcOnLoad="1"/>
</workbook>
</file>

<file path=xl/sharedStrings.xml><?xml version="1.0" encoding="utf-8"?>
<sst xmlns="http://schemas.openxmlformats.org/spreadsheetml/2006/main" count="284" uniqueCount="158">
  <si>
    <t xml:space="preserve"> </t>
  </si>
  <si>
    <t>EPA Rating (City/Hwy)</t>
  </si>
  <si>
    <t>Estimated Quantity to be Ordered by State</t>
  </si>
  <si>
    <t>Total Annual Savings Off List Price</t>
  </si>
  <si>
    <t>Optional Equipment</t>
  </si>
  <si>
    <t>List Price Per Vehicle (including Transportation)</t>
  </si>
  <si>
    <t>Contract Price Per Vehicle (including Transportation)</t>
  </si>
  <si>
    <t>Pkg # 1</t>
  </si>
  <si>
    <t>Pkg # 2</t>
  </si>
  <si>
    <t>Copy of Manufacturer's Brochure Included ?</t>
  </si>
  <si>
    <t>Company Name:</t>
  </si>
  <si>
    <t>Powertrain Warranty Terms (Years / Miles)</t>
  </si>
  <si>
    <t>Standard Warranty Terms (Years / Miles)</t>
  </si>
  <si>
    <t>List Price</t>
  </si>
  <si>
    <t>Contract Price</t>
  </si>
  <si>
    <t>YES or NO</t>
  </si>
  <si>
    <t>Pkg # 3</t>
  </si>
  <si>
    <t>Pkg # 4</t>
  </si>
  <si>
    <t>Pkg # 5</t>
  </si>
  <si>
    <t>Pkg # 6</t>
  </si>
  <si>
    <t>Pkg # 7</t>
  </si>
  <si>
    <t>Pkg # 8</t>
  </si>
  <si>
    <t>Pkg # 9</t>
  </si>
  <si>
    <t>Pkg # 10</t>
  </si>
  <si>
    <t>Pkg # 11</t>
  </si>
  <si>
    <t>Vehicle Make / Model</t>
  </si>
  <si>
    <t>Deductable ? Yes or No. If yes, how much?</t>
  </si>
  <si>
    <t>Deductable ? Yes or No.  If yes, how much?</t>
  </si>
  <si>
    <t>Delivery Time A.R.O. (days)</t>
  </si>
  <si>
    <t>Cut-off Date for Orders (if known), MM/DD/YYYY</t>
  </si>
  <si>
    <t>Mfg Order Code</t>
  </si>
  <si>
    <t>Estimated Total Spend for Specification</t>
  </si>
  <si>
    <t>Towing Mirrors</t>
  </si>
  <si>
    <t>Diagnostic Equipment CD</t>
  </si>
  <si>
    <t>OEM Installed Bluetooth connectivity</t>
  </si>
  <si>
    <t>Cloth Seats / Carpet Floors</t>
  </si>
  <si>
    <t>Back-up Alarm</t>
  </si>
  <si>
    <t>Extended Length Body</t>
  </si>
  <si>
    <t>Steel Bulkhead with lockable door</t>
  </si>
  <si>
    <t>Racks &amp; Bins Package</t>
  </si>
  <si>
    <t>Full Length Vinyl Flooring</t>
  </si>
  <si>
    <t>Second Row Seat</t>
  </si>
  <si>
    <t>% Savings off dealer list - all other options</t>
  </si>
  <si>
    <r>
      <t xml:space="preserve">with Wheelchair Lift (Option #1 of 3 in ITB) </t>
    </r>
    <r>
      <rPr>
        <sz val="12"/>
        <rFont val="Calibri"/>
        <family val="2"/>
      </rPr>
      <t>⁷</t>
    </r>
  </si>
  <si>
    <r>
      <t xml:space="preserve">with Wheelchair Lift and COT Fastener System (Option #3 of 3 in ITB) </t>
    </r>
    <r>
      <rPr>
        <sz val="12"/>
        <rFont val="Calibri"/>
        <family val="2"/>
      </rPr>
      <t>⁷</t>
    </r>
  </si>
  <si>
    <r>
      <t xml:space="preserve">with Bus Doors (Option #2 of 3 in ITB) </t>
    </r>
    <r>
      <rPr>
        <sz val="12"/>
        <rFont val="Calibri"/>
        <family val="2"/>
      </rPr>
      <t>⁷</t>
    </r>
  </si>
  <si>
    <t>Installed Front License Plate Bracket</t>
  </si>
  <si>
    <t>Manufacturer Model Code &amp; Option Codes</t>
  </si>
  <si>
    <t>Manufacturer Model Code</t>
  </si>
  <si>
    <t xml:space="preserve">Plan #1 - 75,000 mile vehicle PM service plan w/ 5K maintenance intervals
 </t>
  </si>
  <si>
    <t>Plan # 2 - 100,000 mile vehicle PM Service plan w/ 5K maintenance intervals</t>
  </si>
  <si>
    <t>Plan # 3 - 125,000 mile vehicle PM service plan w/ 5K maintenance intervals</t>
  </si>
  <si>
    <t>*SERVICE PLANS MUST BE OFFERED FROM MANUFACTURER TO BE CONSIDERED. And, service must be available at any authorized manufacturer dealership location. Vendor must clearly identify mileage intervals in their bid response paperwork if different then what is stated</t>
  </si>
  <si>
    <r>
      <rPr>
        <sz val="12"/>
        <rFont val="Calibri"/>
        <family val="2"/>
      </rPr>
      <t>⁷</t>
    </r>
    <r>
      <rPr>
        <sz val="12"/>
        <rFont val="Arial"/>
        <family val="2"/>
      </rPr>
      <t xml:space="preserve"> Specifications for Options 1, 2, and 3 are listed in the body of the ITB, immediately following the Specification Q vehicle feature grid.</t>
    </r>
  </si>
  <si>
    <t>SPECIFICATION Q - Raised Roof Van</t>
  </si>
  <si>
    <t>Alt. Conf. # 1</t>
  </si>
  <si>
    <t>CNG version of vehicle  above</t>
  </si>
  <si>
    <t>Rear Window Defogger</t>
  </si>
  <si>
    <t>Daytime Running Lamps</t>
  </si>
  <si>
    <t>Privacy Glass</t>
  </si>
  <si>
    <t>SPECIFICATION A - 15 Passenger Van</t>
  </si>
  <si>
    <t>Running Boards *</t>
  </si>
  <si>
    <t>Heavy Duty Trailer Tow Package**</t>
  </si>
  <si>
    <t>Double Swing Out Cargo Door</t>
  </si>
  <si>
    <t>Front and Rear Heat and Air Conditioner</t>
  </si>
  <si>
    <t>SPECIFICATION B - 3/4 Ton Cargo Van</t>
  </si>
  <si>
    <t>R1Z,130" VK,99M,446,17B,53B,60C,67D,86F,942</t>
  </si>
  <si>
    <t>3 YEARS/36,000 MILES</t>
  </si>
  <si>
    <t>NO</t>
  </si>
  <si>
    <t>5 YEARS/60,000 MILES</t>
  </si>
  <si>
    <t>TBD</t>
  </si>
  <si>
    <t>BASED ON FORD'S PRODUCTION SCHEDULE</t>
  </si>
  <si>
    <t>Not Available</t>
  </si>
  <si>
    <t>R2Z,148"</t>
  </si>
  <si>
    <t>Standard</t>
  </si>
  <si>
    <t>43b</t>
  </si>
  <si>
    <t>standard</t>
  </si>
  <si>
    <t>57G&amp;43R</t>
  </si>
  <si>
    <t>NA</t>
  </si>
  <si>
    <t>58X</t>
  </si>
  <si>
    <t>X2Z,148",VK,99M,446,60C,765,86F,942</t>
  </si>
  <si>
    <t>3 years,36,000 miles</t>
  </si>
  <si>
    <t>no</t>
  </si>
  <si>
    <t>5 years,60,000 miles</t>
  </si>
  <si>
    <t>Based on Ford's production Schedule</t>
  </si>
  <si>
    <t>not available</t>
  </si>
  <si>
    <t>302A</t>
  </si>
  <si>
    <t>NOT AVAILABLE</t>
  </si>
  <si>
    <t>57N</t>
  </si>
  <si>
    <t>43B</t>
  </si>
  <si>
    <t>53B &amp; 67D</t>
  </si>
  <si>
    <t>543</t>
  </si>
  <si>
    <t>STANDARD</t>
  </si>
  <si>
    <t>92E</t>
  </si>
  <si>
    <t xml:space="preserve"> NO</t>
  </si>
  <si>
    <t>2014 Chevrolet Express Passenger 3500</t>
  </si>
  <si>
    <t>CG33706,51H,MYD,NE1,ZP3,1LS</t>
  </si>
  <si>
    <t>3YR/36,000</t>
  </si>
  <si>
    <t>5YR/100,000</t>
  </si>
  <si>
    <t>11/16</t>
  </si>
  <si>
    <t>60-120 DAYS</t>
  </si>
  <si>
    <t>N/A</t>
  </si>
  <si>
    <t>AS5/B30</t>
  </si>
  <si>
    <t>AFTERMARKET</t>
  </si>
  <si>
    <t>C49</t>
  </si>
  <si>
    <t>X82</t>
  </si>
  <si>
    <t>STD</t>
  </si>
  <si>
    <t>US8/UPF/NP5</t>
  </si>
  <si>
    <t>Hertrich</t>
  </si>
  <si>
    <t>Winner Ford</t>
  </si>
  <si>
    <t>2014 Chevrolet Express Cargo 2500</t>
  </si>
  <si>
    <t>CG23405,51H,L96,MYD,UM7,Z82,ZQ3,ZW1</t>
  </si>
  <si>
    <t>60-90</t>
  </si>
  <si>
    <t>CG23705</t>
  </si>
  <si>
    <t>PARTITION</t>
  </si>
  <si>
    <t>RACKS &amp; BINS</t>
  </si>
  <si>
    <t>ZP6</t>
  </si>
  <si>
    <t>8S3</t>
  </si>
  <si>
    <t>C69</t>
  </si>
  <si>
    <t>UPF,UE1,US8,NP5</t>
  </si>
  <si>
    <t>13560A-Trucks and Vans -Model Year 2014 or Later Supplemental Bid</t>
  </si>
  <si>
    <t xml:space="preserve"> 2015 Ford Transit</t>
  </si>
  <si>
    <t>2015 Ford Transit</t>
  </si>
  <si>
    <t>OEM</t>
  </si>
  <si>
    <t>P R I C I N G      S P R E A D S H E E T</t>
  </si>
  <si>
    <t>Tab</t>
  </si>
  <si>
    <t>Vehicle</t>
  </si>
  <si>
    <t>Awarded Vendor</t>
  </si>
  <si>
    <t>Final Order Date</t>
  </si>
  <si>
    <t>1. Spec A</t>
  </si>
  <si>
    <t>2. Spec B</t>
  </si>
  <si>
    <t>Dual Award</t>
  </si>
  <si>
    <t>2015 Models</t>
  </si>
  <si>
    <t>Vendor has agreed to roll-over pricing to the 2015 model</t>
  </si>
  <si>
    <t>GSS13560A-TRUCKS/VANS, Trucks and Vans - Model Year 2014 or Later- Supplemental Bid</t>
  </si>
  <si>
    <t>This contract is a supplemental bid to GSS13560-TRUCKS/VANS, Trucks and Vans - Model Year 2014 or Later</t>
  </si>
  <si>
    <t xml:space="preserve">To view other Trucks and Vans available please visit:  </t>
  </si>
  <si>
    <t>http://contracts.delaware.gov/contracts_detail.asp?i=2232</t>
  </si>
  <si>
    <t>2014 Chevrolet Passenger Express 3500</t>
  </si>
  <si>
    <t>Type</t>
  </si>
  <si>
    <t>15 Passenger Van</t>
  </si>
  <si>
    <t>3/4 Ton Cargo Van</t>
  </si>
  <si>
    <t>Contract  Vendors</t>
  </si>
  <si>
    <t xml:space="preserve">Hertrich Fleet Services </t>
  </si>
  <si>
    <t xml:space="preserve">1427 Bay Rd, Milford, DE 19963
</t>
  </si>
  <si>
    <r>
      <rPr>
        <b/>
        <sz val="11"/>
        <color indexed="8"/>
        <rFont val="Arial"/>
        <family val="2"/>
      </rPr>
      <t>POC:</t>
    </r>
    <r>
      <rPr>
        <sz val="11"/>
        <color indexed="8"/>
        <rFont val="Arial"/>
        <family val="2"/>
      </rPr>
      <t xml:space="preserve"> Christopher Wilder</t>
    </r>
  </si>
  <si>
    <r>
      <t xml:space="preserve">Phone # : </t>
    </r>
    <r>
      <rPr>
        <sz val="11"/>
        <color indexed="8"/>
        <rFont val="Arial"/>
        <family val="2"/>
      </rPr>
      <t>302-422-3300</t>
    </r>
  </si>
  <si>
    <r>
      <rPr>
        <b/>
        <sz val="11"/>
        <color indexed="8"/>
        <rFont val="Arial"/>
        <family val="2"/>
      </rPr>
      <t>Fax# :</t>
    </r>
    <r>
      <rPr>
        <sz val="11"/>
        <color indexed="8"/>
        <rFont val="Arial"/>
        <family val="2"/>
      </rPr>
      <t xml:space="preserve"> 302-839-0555</t>
    </r>
  </si>
  <si>
    <r>
      <rPr>
        <b/>
        <sz val="11"/>
        <color indexed="8"/>
        <rFont val="Arial"/>
        <family val="2"/>
      </rPr>
      <t>Email:</t>
    </r>
    <r>
      <rPr>
        <sz val="11"/>
        <color indexed="8"/>
        <rFont val="Arial"/>
        <family val="2"/>
      </rPr>
      <t xml:space="preserve"> cwilder@hertrichfleet.com</t>
    </r>
  </si>
  <si>
    <t>FSF # 0000028281</t>
  </si>
  <si>
    <t>Chas S. Winner dba Winner Ford</t>
  </si>
  <si>
    <t>250 Berlin Rd, Cherry Hill, NJ 08034</t>
  </si>
  <si>
    <r>
      <rPr>
        <b/>
        <sz val="11"/>
        <color indexed="8"/>
        <rFont val="Arial"/>
        <family val="2"/>
      </rPr>
      <t>POC:</t>
    </r>
    <r>
      <rPr>
        <sz val="11"/>
        <color indexed="8"/>
        <rFont val="Arial"/>
        <family val="2"/>
      </rPr>
      <t xml:space="preserve"> John Grealy</t>
    </r>
  </si>
  <si>
    <r>
      <rPr>
        <b/>
        <sz val="11"/>
        <color indexed="8"/>
        <rFont val="Arial"/>
        <family val="2"/>
      </rPr>
      <t>Phone #</t>
    </r>
    <r>
      <rPr>
        <sz val="11"/>
        <color indexed="8"/>
        <rFont val="Arial"/>
        <family val="2"/>
      </rPr>
      <t xml:space="preserve"> 856-427-2664</t>
    </r>
  </si>
  <si>
    <r>
      <rPr>
        <b/>
        <sz val="11"/>
        <color indexed="8"/>
        <rFont val="Arial"/>
        <family val="2"/>
      </rPr>
      <t>Fax #</t>
    </r>
    <r>
      <rPr>
        <sz val="11"/>
        <color indexed="8"/>
        <rFont val="Arial"/>
        <family val="2"/>
      </rPr>
      <t xml:space="preserve"> 856-428-4718</t>
    </r>
  </si>
  <si>
    <r>
      <rPr>
        <b/>
        <sz val="11"/>
        <color indexed="8"/>
        <rFont val="Arial"/>
        <family val="2"/>
      </rPr>
      <t>Email :</t>
    </r>
    <r>
      <rPr>
        <sz val="11"/>
        <color indexed="8"/>
        <rFont val="Arial"/>
        <family val="2"/>
      </rPr>
      <t xml:space="preserve"> jgrealy@winnerford.com</t>
    </r>
  </si>
  <si>
    <t>FSF # 0000007920</t>
  </si>
  <si>
    <t>Contract GSS13560A- Trucks and Vans -  Model Year 2014 or Later- Supplemental Bid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</si>
</sst>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mmm\-yy;@"/>
  </numFmts>
  <fonts count="75">
    <font>
      <sz val="11"/>
      <color theme="1"/>
      <name val="Calibri"/>
      <family val="2"/>
    </font>
    <font>
      <sz val="11"/>
      <color indexed="8"/>
      <name val="Calibri"/>
      <family val="2"/>
    </font>
    <font>
      <b/>
      <sz val="12"/>
      <name val="Arial"/>
      <family val="2"/>
    </font>
    <font>
      <sz val="10"/>
      <name val="Arial"/>
      <family val="2"/>
    </font>
    <font>
      <sz val="12"/>
      <name val="Arial"/>
      <family val="2"/>
    </font>
    <font>
      <b/>
      <sz val="16"/>
      <name val="Arial"/>
      <family val="2"/>
    </font>
    <font>
      <sz val="16"/>
      <name val="Arial"/>
      <family val="2"/>
    </font>
    <font>
      <b/>
      <sz val="10"/>
      <name val="Arial"/>
      <family val="2"/>
    </font>
    <font>
      <sz val="12"/>
      <color indexed="9"/>
      <name val="Arial"/>
      <family val="2"/>
    </font>
    <font>
      <b/>
      <sz val="11"/>
      <name val="Arial"/>
      <family val="2"/>
    </font>
    <font>
      <sz val="11"/>
      <name val="Arial"/>
      <family val="2"/>
    </font>
    <font>
      <sz val="12"/>
      <name val="Calibri"/>
      <family val="2"/>
    </font>
    <font>
      <b/>
      <sz val="14"/>
      <name val="Arial"/>
      <family val="2"/>
    </font>
    <font>
      <sz val="14"/>
      <name val="Arial"/>
      <family val="2"/>
    </font>
    <font>
      <sz val="11"/>
      <color indexed="8"/>
      <name val="Arial"/>
      <family val="2"/>
    </font>
    <font>
      <b/>
      <sz val="11"/>
      <color indexed="8"/>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6"/>
      <color indexed="8"/>
      <name val="Arial"/>
      <family val="2"/>
    </font>
    <font>
      <b/>
      <sz val="12"/>
      <color indexed="8"/>
      <name val="Arial"/>
      <family val="2"/>
    </font>
    <font>
      <sz val="14"/>
      <color indexed="8"/>
      <name val="Arial"/>
      <family val="2"/>
    </font>
    <font>
      <b/>
      <sz val="16"/>
      <color indexed="8"/>
      <name val="Calibri"/>
      <family val="2"/>
    </font>
    <font>
      <b/>
      <sz val="14"/>
      <color indexed="8"/>
      <name val="Calibri"/>
      <family val="2"/>
    </font>
    <font>
      <sz val="12"/>
      <color indexed="8"/>
      <name val="Calibri"/>
      <family val="2"/>
    </font>
    <font>
      <b/>
      <i/>
      <sz val="11"/>
      <color indexed="8"/>
      <name val="Calibri"/>
      <family val="2"/>
    </font>
    <font>
      <b/>
      <sz val="12"/>
      <color indexed="8"/>
      <name val="Calibri"/>
      <family val="2"/>
    </font>
    <font>
      <u val="single"/>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6"/>
      <color theme="1"/>
      <name val="Arial"/>
      <family val="2"/>
    </font>
    <font>
      <b/>
      <sz val="12"/>
      <color theme="1"/>
      <name val="Arial"/>
      <family val="2"/>
    </font>
    <font>
      <sz val="14"/>
      <color theme="1"/>
      <name val="Arial"/>
      <family val="2"/>
    </font>
    <font>
      <b/>
      <sz val="16"/>
      <color theme="1"/>
      <name val="Calibri"/>
      <family val="2"/>
    </font>
    <font>
      <b/>
      <sz val="14"/>
      <color theme="1"/>
      <name val="Calibri"/>
      <family val="2"/>
    </font>
    <font>
      <sz val="12"/>
      <color theme="1"/>
      <name val="Calibri"/>
      <family val="2"/>
    </font>
    <font>
      <b/>
      <i/>
      <sz val="11"/>
      <color theme="1"/>
      <name val="Calibri"/>
      <family val="2"/>
    </font>
    <font>
      <b/>
      <sz val="12"/>
      <color theme="1"/>
      <name val="Calibri"/>
      <family val="2"/>
    </font>
    <font>
      <b/>
      <sz val="11"/>
      <color theme="1"/>
      <name val="Arial"/>
      <family val="2"/>
    </font>
    <font>
      <u val="single"/>
      <sz val="11"/>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0499899983406066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6">
    <xf numFmtId="0" fontId="0" fillId="0" borderId="0" xfId="0" applyFont="1" applyAlignment="1">
      <alignment/>
    </xf>
    <xf numFmtId="0" fontId="63" fillId="0" borderId="0" xfId="0" applyFont="1" applyAlignment="1">
      <alignment/>
    </xf>
    <xf numFmtId="0" fontId="63" fillId="0" borderId="0" xfId="0" applyFont="1" applyAlignment="1">
      <alignment horizontal="left" vertical="top"/>
    </xf>
    <xf numFmtId="0" fontId="3" fillId="0" borderId="0" xfId="0" applyFont="1" applyAlignment="1">
      <alignment/>
    </xf>
    <xf numFmtId="0" fontId="4" fillId="0" borderId="0" xfId="0" applyFont="1" applyAlignment="1">
      <alignment vertical="center"/>
    </xf>
    <xf numFmtId="0" fontId="5" fillId="0" borderId="0" xfId="0" applyFont="1" applyAlignment="1">
      <alignment vertical="top"/>
    </xf>
    <xf numFmtId="0" fontId="64" fillId="0" borderId="10" xfId="0" applyFont="1" applyFill="1" applyBorder="1" applyAlignment="1">
      <alignment vertical="center"/>
    </xf>
    <xf numFmtId="0" fontId="64" fillId="0" borderId="0" xfId="0" applyFont="1" applyFill="1" applyBorder="1" applyAlignment="1">
      <alignment vertical="center"/>
    </xf>
    <xf numFmtId="0" fontId="6" fillId="0" borderId="0" xfId="0" applyFont="1" applyAlignment="1">
      <alignment/>
    </xf>
    <xf numFmtId="0" fontId="65" fillId="0" borderId="0" xfId="0" applyFont="1" applyAlignment="1">
      <alignment/>
    </xf>
    <xf numFmtId="0" fontId="63" fillId="0" borderId="0" xfId="0" applyFont="1" applyAlignment="1">
      <alignment vertical="top"/>
    </xf>
    <xf numFmtId="0" fontId="63" fillId="0" borderId="0" xfId="0" applyFont="1" applyFill="1" applyAlignment="1">
      <alignment/>
    </xf>
    <xf numFmtId="0" fontId="3" fillId="0" borderId="0" xfId="0" applyFont="1" applyBorder="1" applyAlignment="1">
      <alignment/>
    </xf>
    <xf numFmtId="0" fontId="2" fillId="0" borderId="0" xfId="0" applyFont="1" applyAlignment="1">
      <alignment/>
    </xf>
    <xf numFmtId="0" fontId="3"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horizontal="center"/>
    </xf>
    <xf numFmtId="0" fontId="7" fillId="0" borderId="0" xfId="0" applyFont="1" applyAlignment="1">
      <alignment/>
    </xf>
    <xf numFmtId="0" fontId="8" fillId="0" borderId="0" xfId="0" applyFont="1" applyFill="1" applyBorder="1" applyAlignment="1">
      <alignment horizontal="center"/>
    </xf>
    <xf numFmtId="0" fontId="2" fillId="0" borderId="0" xfId="0" applyFont="1" applyFill="1" applyAlignment="1">
      <alignment/>
    </xf>
    <xf numFmtId="165" fontId="2" fillId="33" borderId="11" xfId="0" applyNumberFormat="1" applyFont="1" applyFill="1" applyBorder="1" applyAlignment="1">
      <alignment horizontal="center"/>
    </xf>
    <xf numFmtId="0" fontId="66" fillId="0" borderId="10" xfId="0" applyFont="1" applyFill="1" applyBorder="1" applyAlignment="1">
      <alignment vertical="center"/>
    </xf>
    <xf numFmtId="0" fontId="4" fillId="34" borderId="12" xfId="0" applyFont="1" applyFill="1" applyBorder="1" applyAlignment="1">
      <alignment horizontal="center"/>
    </xf>
    <xf numFmtId="0" fontId="4" fillId="34" borderId="0" xfId="0" applyFont="1" applyFill="1" applyBorder="1" applyAlignment="1">
      <alignment horizontal="right"/>
    </xf>
    <xf numFmtId="0" fontId="4" fillId="34" borderId="0" xfId="0" applyFont="1" applyFill="1" applyBorder="1" applyAlignment="1">
      <alignment/>
    </xf>
    <xf numFmtId="0" fontId="4" fillId="34" borderId="0" xfId="0" applyFont="1" applyFill="1" applyBorder="1" applyAlignment="1">
      <alignment horizontal="left"/>
    </xf>
    <xf numFmtId="0" fontId="63" fillId="0" borderId="0" xfId="0" applyFont="1" applyAlignment="1">
      <alignment/>
    </xf>
    <xf numFmtId="0" fontId="4" fillId="34" borderId="0" xfId="0" applyFont="1" applyFill="1" applyBorder="1" applyAlignment="1">
      <alignment horizontal="right" vertical="center"/>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4" fillId="34" borderId="0" xfId="0" applyFont="1" applyFill="1" applyBorder="1" applyAlignment="1">
      <alignment horizontal="center"/>
    </xf>
    <xf numFmtId="49" fontId="2" fillId="33" borderId="13" xfId="0" applyNumberFormat="1" applyFont="1" applyFill="1" applyBorder="1" applyAlignment="1">
      <alignment horizontal="center"/>
    </xf>
    <xf numFmtId="0" fontId="4" fillId="34" borderId="10" xfId="0" applyFont="1" applyFill="1" applyBorder="1" applyAlignment="1">
      <alignment horizontal="center"/>
    </xf>
    <xf numFmtId="0" fontId="63" fillId="0" borderId="0" xfId="0" applyFont="1" applyAlignment="1">
      <alignment/>
    </xf>
    <xf numFmtId="0" fontId="4" fillId="34" borderId="0" xfId="0" applyFont="1" applyFill="1" applyBorder="1" applyAlignment="1">
      <alignment horizontal="center"/>
    </xf>
    <xf numFmtId="49" fontId="2" fillId="33" borderId="13" xfId="0" applyNumberFormat="1" applyFont="1" applyFill="1" applyBorder="1" applyAlignment="1">
      <alignment horizontal="center"/>
    </xf>
    <xf numFmtId="0" fontId="63" fillId="0" borderId="0" xfId="0" applyFont="1" applyAlignment="1">
      <alignment/>
    </xf>
    <xf numFmtId="0" fontId="4" fillId="34" borderId="0" xfId="0" applyFont="1" applyFill="1" applyBorder="1" applyAlignment="1">
      <alignment horizontal="right"/>
    </xf>
    <xf numFmtId="0" fontId="4" fillId="34" borderId="0" xfId="0" applyFont="1" applyFill="1" applyBorder="1" applyAlignment="1">
      <alignment horizontal="center"/>
    </xf>
    <xf numFmtId="165" fontId="2" fillId="33" borderId="14" xfId="0" applyNumberFormat="1" applyFont="1" applyFill="1" applyBorder="1" applyAlignment="1">
      <alignment horizontal="center"/>
    </xf>
    <xf numFmtId="49" fontId="2" fillId="33" borderId="14" xfId="0" applyNumberFormat="1" applyFont="1" applyFill="1" applyBorder="1" applyAlignment="1">
      <alignment horizontal="center"/>
    </xf>
    <xf numFmtId="9" fontId="2" fillId="35" borderId="0" xfId="0" applyNumberFormat="1" applyFont="1" applyFill="1" applyBorder="1" applyAlignment="1">
      <alignment horizontal="center"/>
    </xf>
    <xf numFmtId="9" fontId="2" fillId="35" borderId="11" xfId="0" applyNumberFormat="1" applyFont="1" applyFill="1" applyBorder="1" applyAlignment="1">
      <alignment horizontal="center"/>
    </xf>
    <xf numFmtId="0" fontId="3" fillId="35" borderId="11" xfId="0" applyFont="1" applyFill="1" applyBorder="1" applyAlignment="1">
      <alignment/>
    </xf>
    <xf numFmtId="0" fontId="4" fillId="34" borderId="0" xfId="0" applyFont="1" applyFill="1" applyBorder="1" applyAlignment="1">
      <alignment horizontal="center"/>
    </xf>
    <xf numFmtId="0" fontId="4" fillId="35" borderId="11" xfId="0" applyFont="1" applyFill="1" applyBorder="1" applyAlignment="1">
      <alignment horizontal="center"/>
    </xf>
    <xf numFmtId="0" fontId="4" fillId="34" borderId="0" xfId="0" applyFont="1" applyFill="1" applyBorder="1" applyAlignment="1">
      <alignment horizontal="center"/>
    </xf>
    <xf numFmtId="0" fontId="4" fillId="34" borderId="0" xfId="0" applyFont="1" applyFill="1" applyBorder="1" applyAlignment="1">
      <alignment horizontal="left"/>
    </xf>
    <xf numFmtId="0" fontId="4" fillId="34" borderId="0" xfId="0" applyFont="1" applyFill="1" applyBorder="1" applyAlignment="1">
      <alignment horizontal="left"/>
    </xf>
    <xf numFmtId="165" fontId="2" fillId="35" borderId="11" xfId="0" applyNumberFormat="1" applyFont="1" applyFill="1" applyBorder="1" applyAlignment="1">
      <alignment horizontal="center"/>
    </xf>
    <xf numFmtId="0" fontId="6" fillId="36" borderId="0" xfId="0" applyFont="1" applyFill="1" applyAlignment="1">
      <alignment/>
    </xf>
    <xf numFmtId="0" fontId="3" fillId="36" borderId="0" xfId="0" applyFont="1" applyFill="1" applyAlignment="1">
      <alignment/>
    </xf>
    <xf numFmtId="0" fontId="65" fillId="36" borderId="0" xfId="0" applyFont="1" applyFill="1" applyAlignment="1">
      <alignment/>
    </xf>
    <xf numFmtId="0" fontId="63" fillId="36" borderId="0" xfId="0" applyFont="1" applyFill="1" applyAlignment="1">
      <alignment/>
    </xf>
    <xf numFmtId="165" fontId="2" fillId="33" borderId="11" xfId="0" applyNumberFormat="1" applyFont="1" applyFill="1" applyBorder="1" applyAlignment="1">
      <alignment horizontal="center"/>
    </xf>
    <xf numFmtId="0" fontId="4" fillId="34" borderId="12" xfId="0" applyFont="1" applyFill="1" applyBorder="1" applyAlignment="1">
      <alignment horizontal="center"/>
    </xf>
    <xf numFmtId="49" fontId="2" fillId="33" borderId="13" xfId="0" applyNumberFormat="1" applyFont="1" applyFill="1" applyBorder="1" applyAlignment="1">
      <alignment horizontal="center"/>
    </xf>
    <xf numFmtId="0" fontId="4" fillId="34" borderId="10" xfId="0" applyFont="1" applyFill="1" applyBorder="1" applyAlignment="1">
      <alignment horizontal="center"/>
    </xf>
    <xf numFmtId="9" fontId="2" fillId="35" borderId="0" xfId="0" applyNumberFormat="1" applyFont="1" applyFill="1" applyBorder="1" applyAlignment="1">
      <alignment horizontal="center"/>
    </xf>
    <xf numFmtId="9" fontId="2" fillId="35" borderId="11" xfId="0" applyNumberFormat="1" applyFont="1" applyFill="1" applyBorder="1" applyAlignment="1">
      <alignment horizontal="center"/>
    </xf>
    <xf numFmtId="0" fontId="6" fillId="0" borderId="0" xfId="0" applyFont="1" applyFill="1" applyAlignment="1">
      <alignment vertical="center"/>
    </xf>
    <xf numFmtId="0" fontId="6" fillId="36" borderId="0" xfId="0" applyFont="1" applyFill="1" applyAlignment="1">
      <alignment/>
    </xf>
    <xf numFmtId="0" fontId="6" fillId="0" borderId="0" xfId="0" applyFont="1" applyAlignment="1">
      <alignment/>
    </xf>
    <xf numFmtId="0" fontId="65" fillId="0" borderId="0" xfId="0" applyFont="1" applyAlignment="1">
      <alignment/>
    </xf>
    <xf numFmtId="0" fontId="65" fillId="36" borderId="0" xfId="0" applyFont="1" applyFill="1" applyAlignment="1">
      <alignment/>
    </xf>
    <xf numFmtId="165" fontId="2" fillId="33" borderId="11" xfId="0" applyNumberFormat="1" applyFont="1" applyFill="1" applyBorder="1" applyAlignment="1">
      <alignment horizontal="center"/>
    </xf>
    <xf numFmtId="0" fontId="4" fillId="34" borderId="12" xfId="0" applyFont="1" applyFill="1" applyBorder="1" applyAlignment="1">
      <alignment horizontal="center"/>
    </xf>
    <xf numFmtId="49" fontId="2" fillId="33" borderId="13" xfId="0" applyNumberFormat="1" applyFont="1" applyFill="1" applyBorder="1" applyAlignment="1">
      <alignment horizontal="center"/>
    </xf>
    <xf numFmtId="0" fontId="4" fillId="34" borderId="10" xfId="0" applyFont="1" applyFill="1" applyBorder="1" applyAlignment="1">
      <alignment horizontal="center"/>
    </xf>
    <xf numFmtId="9" fontId="2" fillId="35" borderId="0" xfId="0" applyNumberFormat="1" applyFont="1" applyFill="1" applyBorder="1" applyAlignment="1">
      <alignment horizontal="center"/>
    </xf>
    <xf numFmtId="9" fontId="2" fillId="35" borderId="11" xfId="0" applyNumberFormat="1" applyFont="1" applyFill="1" applyBorder="1" applyAlignment="1">
      <alignment horizontal="center"/>
    </xf>
    <xf numFmtId="0" fontId="4" fillId="35" borderId="11" xfId="0" applyFont="1" applyFill="1" applyBorder="1" applyAlignment="1">
      <alignment horizontal="center"/>
    </xf>
    <xf numFmtId="9" fontId="2" fillId="35" borderId="0" xfId="0" applyNumberFormat="1" applyFont="1" applyFill="1" applyBorder="1" applyAlignment="1">
      <alignment horizontal="center"/>
    </xf>
    <xf numFmtId="0" fontId="4" fillId="35" borderId="11" xfId="0" applyFont="1" applyFill="1" applyBorder="1" applyAlignment="1">
      <alignment horizontal="center"/>
    </xf>
    <xf numFmtId="165" fontId="2" fillId="37" borderId="11" xfId="0" applyNumberFormat="1" applyFont="1" applyFill="1" applyBorder="1" applyAlignment="1">
      <alignment horizontal="center"/>
    </xf>
    <xf numFmtId="49" fontId="2" fillId="37" borderId="13" xfId="0" applyNumberFormat="1" applyFont="1" applyFill="1" applyBorder="1" applyAlignment="1">
      <alignment horizontal="center"/>
    </xf>
    <xf numFmtId="0" fontId="3" fillId="37" borderId="0" xfId="0" applyFont="1" applyFill="1" applyAlignment="1">
      <alignment/>
    </xf>
    <xf numFmtId="0" fontId="63" fillId="37" borderId="0" xfId="0" applyFont="1" applyFill="1" applyAlignment="1">
      <alignment/>
    </xf>
    <xf numFmtId="0" fontId="13" fillId="36" borderId="0" xfId="0" applyFont="1" applyFill="1" applyAlignment="1">
      <alignment/>
    </xf>
    <xf numFmtId="0" fontId="67" fillId="36" borderId="0" xfId="0" applyFont="1" applyFill="1" applyAlignment="1">
      <alignment/>
    </xf>
    <xf numFmtId="0" fontId="0" fillId="0" borderId="0" xfId="0" applyAlignment="1">
      <alignment horizontal="center"/>
    </xf>
    <xf numFmtId="0" fontId="6" fillId="0" borderId="0" xfId="0" applyFont="1" applyFill="1" applyAlignment="1">
      <alignment/>
    </xf>
    <xf numFmtId="49" fontId="2" fillId="35" borderId="13" xfId="0" applyNumberFormat="1" applyFont="1" applyFill="1" applyBorder="1" applyAlignment="1">
      <alignment horizontal="center"/>
    </xf>
    <xf numFmtId="0" fontId="65" fillId="0" borderId="0" xfId="0" applyFont="1" applyFill="1" applyAlignment="1">
      <alignment/>
    </xf>
    <xf numFmtId="0" fontId="6" fillId="0" borderId="0" xfId="0" applyFont="1" applyFill="1" applyAlignment="1">
      <alignment horizontal="center" vertical="center"/>
    </xf>
    <xf numFmtId="0" fontId="68" fillId="0" borderId="0" xfId="0" applyFont="1" applyAlignment="1">
      <alignment/>
    </xf>
    <xf numFmtId="0" fontId="61" fillId="0" borderId="0" xfId="0" applyFont="1" applyAlignment="1">
      <alignment/>
    </xf>
    <xf numFmtId="0" fontId="61" fillId="0" borderId="0" xfId="0" applyFont="1" applyAlignment="1">
      <alignment horizontal="left"/>
    </xf>
    <xf numFmtId="0" fontId="69" fillId="0" borderId="0" xfId="0" applyFont="1" applyAlignment="1">
      <alignment horizontal="center"/>
    </xf>
    <xf numFmtId="0" fontId="0" fillId="0" borderId="0" xfId="0" applyAlignment="1">
      <alignment horizontal="left"/>
    </xf>
    <xf numFmtId="0" fontId="69" fillId="0" borderId="0" xfId="0" applyFont="1" applyAlignment="1">
      <alignment/>
    </xf>
    <xf numFmtId="0" fontId="0" fillId="2" borderId="0" xfId="0" applyFill="1" applyAlignment="1">
      <alignment/>
    </xf>
    <xf numFmtId="0" fontId="61" fillId="2" borderId="0" xfId="0" applyFont="1" applyFill="1" applyAlignment="1">
      <alignment horizontal="center"/>
    </xf>
    <xf numFmtId="0" fontId="61" fillId="2" borderId="0" xfId="0" applyFont="1" applyFill="1" applyAlignment="1">
      <alignment horizontal="left"/>
    </xf>
    <xf numFmtId="0" fontId="61" fillId="0" borderId="0" xfId="0" applyFont="1" applyAlignment="1">
      <alignment horizontal="center"/>
    </xf>
    <xf numFmtId="0" fontId="70" fillId="0" borderId="0" xfId="0" applyFont="1" applyAlignment="1">
      <alignment/>
    </xf>
    <xf numFmtId="0" fontId="70" fillId="0" borderId="0" xfId="0" applyFont="1" applyAlignment="1">
      <alignment horizontal="center"/>
    </xf>
    <xf numFmtId="0" fontId="70" fillId="0" borderId="0" xfId="0" applyFont="1" applyAlignment="1">
      <alignment horizontal="left"/>
    </xf>
    <xf numFmtId="0" fontId="54" fillId="0" borderId="0" xfId="52" applyAlignment="1" applyProtection="1">
      <alignment horizontal="left"/>
      <protection/>
    </xf>
    <xf numFmtId="0" fontId="71" fillId="0" borderId="0" xfId="0" applyFont="1" applyAlignment="1">
      <alignment horizontal="center"/>
    </xf>
    <xf numFmtId="0" fontId="72" fillId="0" borderId="0" xfId="0" applyFont="1" applyAlignment="1">
      <alignment/>
    </xf>
    <xf numFmtId="0" fontId="0" fillId="0" borderId="0" xfId="0" applyFill="1" applyAlignment="1">
      <alignment/>
    </xf>
    <xf numFmtId="0" fontId="73" fillId="0" borderId="0" xfId="0" applyFont="1" applyAlignment="1">
      <alignment horizontal="center"/>
    </xf>
    <xf numFmtId="0" fontId="73" fillId="2" borderId="0" xfId="0" applyFont="1" applyFill="1" applyAlignment="1">
      <alignment horizontal="center"/>
    </xf>
    <xf numFmtId="0" fontId="63" fillId="2" borderId="0" xfId="0" applyFont="1" applyFill="1" applyAlignment="1">
      <alignment/>
    </xf>
    <xf numFmtId="0" fontId="63" fillId="0" borderId="0" xfId="0" applyFont="1" applyAlignment="1">
      <alignment/>
    </xf>
    <xf numFmtId="0" fontId="63" fillId="2" borderId="0" xfId="0" applyFont="1" applyFill="1" applyAlignment="1">
      <alignment/>
    </xf>
    <xf numFmtId="0" fontId="73" fillId="0" borderId="0" xfId="0" applyFont="1" applyAlignment="1">
      <alignment/>
    </xf>
    <xf numFmtId="0" fontId="73" fillId="2" borderId="0" xfId="0" applyFont="1" applyFill="1" applyAlignment="1">
      <alignment/>
    </xf>
    <xf numFmtId="0" fontId="16" fillId="2" borderId="0" xfId="53" applyFont="1" applyFill="1" applyAlignment="1" applyProtection="1">
      <alignment/>
      <protection/>
    </xf>
    <xf numFmtId="0" fontId="74" fillId="2" borderId="0" xfId="53" applyFont="1" applyFill="1" applyAlignment="1" applyProtection="1">
      <alignment/>
      <protection/>
    </xf>
    <xf numFmtId="49" fontId="2" fillId="33" borderId="15" xfId="0" applyNumberFormat="1" applyFont="1" applyFill="1" applyBorder="1" applyAlignment="1">
      <alignment horizontal="center"/>
    </xf>
    <xf numFmtId="49" fontId="2" fillId="33" borderId="14" xfId="0" applyNumberFormat="1" applyFont="1" applyFill="1" applyBorder="1" applyAlignment="1">
      <alignment horizontal="center"/>
    </xf>
    <xf numFmtId="49" fontId="2" fillId="33" borderId="13" xfId="0" applyNumberFormat="1" applyFont="1" applyFill="1" applyBorder="1" applyAlignment="1">
      <alignment horizontal="center"/>
    </xf>
    <xf numFmtId="165" fontId="2" fillId="33" borderId="15" xfId="0" applyNumberFormat="1" applyFont="1" applyFill="1" applyBorder="1" applyAlignment="1">
      <alignment horizontal="center"/>
    </xf>
    <xf numFmtId="165" fontId="2" fillId="33" borderId="14" xfId="0" applyNumberFormat="1" applyFont="1" applyFill="1" applyBorder="1" applyAlignment="1">
      <alignment horizontal="center"/>
    </xf>
    <xf numFmtId="165" fontId="2" fillId="33" borderId="13" xfId="0" applyNumberFormat="1" applyFont="1" applyFill="1" applyBorder="1" applyAlignment="1">
      <alignment horizontal="center"/>
    </xf>
    <xf numFmtId="0" fontId="2" fillId="0" borderId="15" xfId="0" applyFont="1" applyFill="1" applyBorder="1" applyAlignment="1">
      <alignment horizontal="center"/>
    </xf>
    <xf numFmtId="0" fontId="2" fillId="0" borderId="14" xfId="0" applyFont="1" applyFill="1" applyBorder="1" applyAlignment="1">
      <alignment horizontal="center"/>
    </xf>
    <xf numFmtId="0" fontId="2" fillId="0" borderId="13" xfId="0" applyFont="1" applyFill="1" applyBorder="1" applyAlignment="1">
      <alignment horizontal="center"/>
    </xf>
    <xf numFmtId="0" fontId="2" fillId="33" borderId="15" xfId="0" applyFont="1" applyFill="1" applyBorder="1" applyAlignment="1">
      <alignment horizontal="center"/>
    </xf>
    <xf numFmtId="0" fontId="2" fillId="33" borderId="14" xfId="0" applyFont="1" applyFill="1" applyBorder="1" applyAlignment="1">
      <alignment horizontal="center"/>
    </xf>
    <xf numFmtId="0" fontId="2" fillId="33" borderId="13" xfId="0" applyFont="1" applyFill="1" applyBorder="1" applyAlignment="1">
      <alignment horizontal="center"/>
    </xf>
    <xf numFmtId="14" fontId="2" fillId="33" borderId="15" xfId="0" applyNumberFormat="1" applyFont="1" applyFill="1" applyBorder="1" applyAlignment="1">
      <alignment horizontal="center"/>
    </xf>
    <xf numFmtId="14" fontId="2" fillId="33" borderId="14" xfId="0" applyNumberFormat="1" applyFont="1" applyFill="1" applyBorder="1" applyAlignment="1">
      <alignment horizontal="center"/>
    </xf>
    <xf numFmtId="9" fontId="2" fillId="35" borderId="15" xfId="0" applyNumberFormat="1" applyFont="1" applyFill="1" applyBorder="1" applyAlignment="1">
      <alignment horizontal="center"/>
    </xf>
    <xf numFmtId="9" fontId="2" fillId="35" borderId="14" xfId="0" applyNumberFormat="1" applyFont="1" applyFill="1" applyBorder="1" applyAlignment="1">
      <alignment horizontal="center"/>
    </xf>
    <xf numFmtId="9" fontId="2" fillId="35" borderId="13" xfId="0" applyNumberFormat="1" applyFont="1" applyFill="1" applyBorder="1" applyAlignment="1">
      <alignment horizontal="center"/>
    </xf>
    <xf numFmtId="165" fontId="2"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165" fontId="2" fillId="0" borderId="13" xfId="0" applyNumberFormat="1" applyFont="1" applyFill="1" applyBorder="1" applyAlignment="1">
      <alignment horizontal="center"/>
    </xf>
    <xf numFmtId="165" fontId="2" fillId="35" borderId="15" xfId="0" applyNumberFormat="1" applyFont="1" applyFill="1" applyBorder="1" applyAlignment="1">
      <alignment horizontal="center"/>
    </xf>
    <xf numFmtId="165" fontId="2" fillId="35" borderId="14" xfId="0" applyNumberFormat="1" applyFont="1" applyFill="1" applyBorder="1" applyAlignment="1">
      <alignment horizontal="center"/>
    </xf>
    <xf numFmtId="165" fontId="2" fillId="35" borderId="13" xfId="0" applyNumberFormat="1" applyFont="1" applyFill="1" applyBorder="1" applyAlignment="1">
      <alignment horizontal="center"/>
    </xf>
    <xf numFmtId="0" fontId="4" fillId="34" borderId="0" xfId="0" applyFont="1" applyFill="1" applyBorder="1" applyAlignment="1">
      <alignment horizontal="center"/>
    </xf>
    <xf numFmtId="0" fontId="4" fillId="34" borderId="16" xfId="0" applyFont="1" applyFill="1" applyBorder="1" applyAlignment="1">
      <alignment horizontal="center"/>
    </xf>
    <xf numFmtId="0" fontId="10" fillId="34" borderId="0" xfId="0" applyFont="1" applyFill="1" applyBorder="1" applyAlignment="1">
      <alignment horizontal="fill" wrapText="1"/>
    </xf>
    <xf numFmtId="0" fontId="0" fillId="0" borderId="0" xfId="0" applyFont="1" applyBorder="1" applyAlignment="1">
      <alignment horizontal="fill"/>
    </xf>
    <xf numFmtId="0" fontId="0" fillId="0" borderId="16" xfId="0" applyFont="1" applyBorder="1" applyAlignment="1">
      <alignment/>
    </xf>
    <xf numFmtId="0" fontId="10" fillId="34" borderId="0" xfId="0" applyFont="1" applyFill="1" applyBorder="1" applyAlignment="1">
      <alignment horizontal="fill"/>
    </xf>
    <xf numFmtId="0" fontId="0" fillId="0" borderId="0" xfId="0" applyFont="1" applyBorder="1" applyAlignment="1">
      <alignment/>
    </xf>
    <xf numFmtId="0" fontId="4" fillId="34" borderId="0" xfId="0" applyFont="1" applyFill="1" applyBorder="1" applyAlignment="1">
      <alignment horizontal="left"/>
    </xf>
    <xf numFmtId="0" fontId="0" fillId="0" borderId="16" xfId="0" applyFont="1" applyBorder="1" applyAlignment="1">
      <alignment horizontal="fill"/>
    </xf>
    <xf numFmtId="0" fontId="6" fillId="34" borderId="0" xfId="0" applyFont="1" applyFill="1" applyAlignment="1">
      <alignment horizontal="center" vertical="center"/>
    </xf>
    <xf numFmtId="0" fontId="0" fillId="0" borderId="0" xfId="0" applyAlignment="1">
      <alignment horizontal="center" vertical="center"/>
    </xf>
    <xf numFmtId="165" fontId="12" fillId="33" borderId="15" xfId="0" applyNumberFormat="1" applyFont="1" applyFill="1" applyBorder="1" applyAlignment="1">
      <alignment horizontal="center"/>
    </xf>
    <xf numFmtId="165" fontId="12" fillId="33" borderId="14" xfId="0" applyNumberFormat="1" applyFont="1" applyFill="1" applyBorder="1" applyAlignment="1">
      <alignment horizontal="center"/>
    </xf>
    <xf numFmtId="165" fontId="12" fillId="33" borderId="13" xfId="0" applyNumberFormat="1" applyFont="1" applyFill="1" applyBorder="1" applyAlignment="1">
      <alignment horizontal="center"/>
    </xf>
    <xf numFmtId="0" fontId="9" fillId="0" borderId="0" xfId="0" applyFont="1" applyFill="1" applyBorder="1" applyAlignment="1">
      <alignment wrapText="1"/>
    </xf>
    <xf numFmtId="0" fontId="0" fillId="0" borderId="0" xfId="0" applyFill="1" applyAlignment="1">
      <alignment wrapText="1"/>
    </xf>
    <xf numFmtId="0" fontId="4" fillId="0" borderId="0" xfId="0" applyFont="1" applyAlignment="1">
      <alignment wrapText="1"/>
    </xf>
    <xf numFmtId="0" fontId="0" fillId="0" borderId="0" xfId="0" applyAlignment="1">
      <alignment wrapText="1"/>
    </xf>
    <xf numFmtId="0" fontId="4" fillId="34" borderId="0" xfId="0" applyFont="1" applyFill="1" applyBorder="1" applyAlignment="1">
      <alignment horizontal="left" wrapText="1"/>
    </xf>
    <xf numFmtId="0" fontId="0" fillId="0" borderId="16"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3"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Usage%20Template%20-%20UNSP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age Data"/>
      <sheetName val="Form Instructions"/>
      <sheetName val="Data Definitions"/>
      <sheetName val="Agency Names"/>
      <sheetName val="Budget Codes"/>
      <sheetName val="Budget Codes AgyDivSub"/>
    </sheetNames>
    <sheetDataSet>
      <sheetData sheetId="3">
        <row r="3">
          <cell r="A3" t="str">
            <v>Agency Names:</v>
          </cell>
        </row>
        <row r="4">
          <cell r="A4" t="str">
            <v>Advisory Council for Exceptional Citizens</v>
          </cell>
        </row>
        <row r="5">
          <cell r="A5" t="str">
            <v>Delaware National Guard</v>
          </cell>
        </row>
        <row r="6">
          <cell r="A6" t="str">
            <v>Department of Agriculture</v>
          </cell>
        </row>
        <row r="7">
          <cell r="A7" t="str">
            <v>Department of Correction</v>
          </cell>
        </row>
        <row r="8">
          <cell r="A8" t="str">
            <v>Department of Education</v>
          </cell>
        </row>
        <row r="9">
          <cell r="A9" t="str">
            <v>Department of Elections</v>
          </cell>
        </row>
        <row r="10">
          <cell r="A10" t="str">
            <v>Department of Finance</v>
          </cell>
        </row>
        <row r="11">
          <cell r="A11" t="str">
            <v>Department of Health &amp; Social Services</v>
          </cell>
        </row>
        <row r="12">
          <cell r="A12" t="str">
            <v>Department of Labor</v>
          </cell>
        </row>
        <row r="13">
          <cell r="A13" t="str">
            <v>Department of  Safety and Homeland Security</v>
          </cell>
        </row>
        <row r="14">
          <cell r="A14" t="str">
            <v>Department of State</v>
          </cell>
        </row>
        <row r="15">
          <cell r="A15" t="str">
            <v>Department of Transportation</v>
          </cell>
        </row>
        <row r="16">
          <cell r="A16" t="str">
            <v>Department of Technology and Information</v>
          </cell>
        </row>
        <row r="17">
          <cell r="A17" t="str">
            <v>Executive</v>
          </cell>
        </row>
        <row r="18">
          <cell r="A18" t="str">
            <v>Fire Prevention Commission</v>
          </cell>
        </row>
        <row r="19">
          <cell r="A19" t="str">
            <v>Higher Education Department</v>
          </cell>
        </row>
        <row r="20">
          <cell r="A20" t="str">
            <v>Judicial Department</v>
          </cell>
        </row>
        <row r="21">
          <cell r="A21" t="str">
            <v>Legal Department</v>
          </cell>
        </row>
        <row r="22">
          <cell r="A22" t="str">
            <v>Legislative</v>
          </cell>
        </row>
        <row r="23">
          <cell r="A23" t="str">
            <v>Department of Natural Resources &amp; Environmental Control</v>
          </cell>
        </row>
        <row r="24">
          <cell r="A24" t="str">
            <v>Other Elective Offices</v>
          </cell>
        </row>
        <row r="25">
          <cell r="A25" t="str">
            <v>Services for Children, Youth &amp; Families</v>
          </cell>
        </row>
        <row r="26">
          <cell r="A26" t="str">
            <v>School District</v>
          </cell>
        </row>
        <row r="27">
          <cell r="A27" t="str">
            <v>OTHER</v>
          </cell>
        </row>
      </sheetData>
      <sheetData sheetId="5">
        <row r="4">
          <cell r="D4" t="str">
            <v>General Assembly, House</v>
          </cell>
        </row>
        <row r="5">
          <cell r="D5" t="str">
            <v>General Assembly, Senate</v>
          </cell>
        </row>
        <row r="6">
          <cell r="D6" t="str">
            <v>Commission on Interstate Cooperation</v>
          </cell>
        </row>
        <row r="7">
          <cell r="D7" t="str">
            <v>Research</v>
          </cell>
        </row>
        <row r="8">
          <cell r="D8" t="str">
            <v>Office of the Controller General</v>
          </cell>
        </row>
        <row r="9">
          <cell r="D9" t="str">
            <v>Code Revisors</v>
          </cell>
        </row>
        <row r="10">
          <cell r="D10" t="str">
            <v>Commission on Uniform State Laws</v>
          </cell>
        </row>
        <row r="11">
          <cell r="D11" t="str">
            <v>Supreme Court</v>
          </cell>
        </row>
        <row r="12">
          <cell r="D12" t="str">
            <v>Reg-Arms of the Court</v>
          </cell>
        </row>
        <row r="13">
          <cell r="D13" t="str">
            <v>Court Of Chancery</v>
          </cell>
        </row>
        <row r="14">
          <cell r="D14" t="str">
            <v>Superior Court</v>
          </cell>
        </row>
        <row r="15">
          <cell r="D15" t="str">
            <v>Court Of Common Pleas</v>
          </cell>
        </row>
        <row r="16">
          <cell r="D16" t="str">
            <v>Family Court</v>
          </cell>
        </row>
        <row r="17">
          <cell r="D17" t="str">
            <v>Justices of the Peace Courts</v>
          </cell>
        </row>
        <row r="18">
          <cell r="D18" t="str">
            <v>Office of the State Court Administrator</v>
          </cell>
        </row>
        <row r="19">
          <cell r="D19" t="str">
            <v>Office of State Court Collections Enforcement</v>
          </cell>
        </row>
        <row r="20">
          <cell r="D20" t="str">
            <v>Judicial Information Center</v>
          </cell>
        </row>
        <row r="21">
          <cell r="D21" t="str">
            <v>Law Libraries</v>
          </cell>
        </row>
        <row r="22">
          <cell r="D22" t="str">
            <v>Office of the Public Guardian</v>
          </cell>
        </row>
        <row r="23">
          <cell r="D23" t="str">
            <v>Violent Crimes Compensation Board</v>
          </cell>
        </row>
        <row r="24">
          <cell r="D24" t="str">
            <v>Child Placement Review Board</v>
          </cell>
        </row>
        <row r="25">
          <cell r="D25" t="str">
            <v>Educational Surrogate Parent Program</v>
          </cell>
        </row>
        <row r="26">
          <cell r="D26" t="str">
            <v>Office of the Child Advocate</v>
          </cell>
        </row>
        <row r="27">
          <cell r="D27" t="str">
            <v>Child Death, Near Death &amp; Still Birth Commission</v>
          </cell>
        </row>
        <row r="28">
          <cell r="D28" t="str">
            <v>Delaware Nursing Home Residents Quality Assurance Commission</v>
          </cell>
        </row>
        <row r="29">
          <cell r="D29" t="str">
            <v>Office of the Governor</v>
          </cell>
        </row>
        <row r="30">
          <cell r="D30" t="str">
            <v>Office of Management Services - Administration</v>
          </cell>
        </row>
        <row r="31">
          <cell r="D31" t="str">
            <v>Office of Management Services - Budget Commission</v>
          </cell>
        </row>
        <row r="32">
          <cell r="D32" t="str">
            <v>Office of Management Services - Statistical Analysis Center</v>
          </cell>
        </row>
        <row r="33">
          <cell r="D33" t="str">
            <v>Budget Development, Planning and Administration - Budget Administration</v>
          </cell>
        </row>
        <row r="34">
          <cell r="D34" t="str">
            <v>Budget Development, Planning and Administration - Contingencies and One-Time Items</v>
          </cell>
        </row>
        <row r="35">
          <cell r="D35" t="str">
            <v>Statewide Human Resources Management - Human Resource Operations</v>
          </cell>
        </row>
        <row r="36">
          <cell r="D36" t="str">
            <v>Statewide Human Resources Management - Staff Development and Training</v>
          </cell>
        </row>
        <row r="37">
          <cell r="D37" t="str">
            <v>Benefits and Insurance Administration - Statewide Benefits</v>
          </cell>
        </row>
        <row r="38">
          <cell r="D38" t="str">
            <v>Benefits and Insurance Administration - Insurance Coverage Office</v>
          </cell>
        </row>
        <row r="39">
          <cell r="D39" t="str">
            <v>Benefits and Insurance Administration - Pensions</v>
          </cell>
        </row>
        <row r="40">
          <cell r="D40" t="str">
            <v>Government Support Services - Mail/Courier Services</v>
          </cell>
        </row>
        <row r="41">
          <cell r="D41" t="str">
            <v>Government Support Services - Printing and Publishing</v>
          </cell>
        </row>
        <row r="42">
          <cell r="D42" t="str">
            <v>Government Support Services - Fleet Management</v>
          </cell>
        </row>
        <row r="43">
          <cell r="D43" t="str">
            <v>Government Support Services - Service and Information Guide (SIG)</v>
          </cell>
        </row>
        <row r="44">
          <cell r="D44" t="str">
            <v>Government Support Services - Contracting</v>
          </cell>
        </row>
        <row r="45">
          <cell r="D45" t="str">
            <v>Government Support Services - Delaware Surplus Services</v>
          </cell>
        </row>
        <row r="46">
          <cell r="D46" t="str">
            <v>Government Support Services - Food Distribution</v>
          </cell>
        </row>
        <row r="47">
          <cell r="D47" t="str">
            <v>Facilities Management - Facilities Management</v>
          </cell>
        </row>
        <row r="48">
          <cell r="D48" t="str">
            <v>Office of the Director</v>
          </cell>
        </row>
        <row r="49">
          <cell r="D49" t="str">
            <v>Delaware Tourism Office</v>
          </cell>
        </row>
        <row r="50">
          <cell r="D50" t="str">
            <v>Delaware Economic Development Authority</v>
          </cell>
        </row>
        <row r="51">
          <cell r="D51" t="str">
            <v>Delaware Health Care Commission</v>
          </cell>
        </row>
        <row r="52">
          <cell r="D52" t="str">
            <v>Delaware Institute of Medical Education and Research (DIMER)</v>
          </cell>
        </row>
        <row r="53">
          <cell r="D53" t="str">
            <v>Delaware Institute of Dental Education and Research (DIDER)</v>
          </cell>
        </row>
        <row r="54">
          <cell r="D54" t="str">
            <v>Criminal Justice Council</v>
          </cell>
        </row>
        <row r="55">
          <cell r="D55" t="str">
            <v>Delaware Justice Information System (DELJIS)</v>
          </cell>
        </row>
        <row r="56">
          <cell r="D56" t="str">
            <v>Delaware State Housing Authority (DSHA)</v>
          </cell>
        </row>
        <row r="57">
          <cell r="D57" t="str">
            <v>Chief Information Officer</v>
          </cell>
        </row>
        <row r="58">
          <cell r="D58" t="str">
            <v>Chief Technology Officer</v>
          </cell>
        </row>
        <row r="59">
          <cell r="D59" t="str">
            <v>Application Delivery</v>
          </cell>
        </row>
        <row r="60">
          <cell r="D60" t="str">
            <v>System Engineering</v>
          </cell>
        </row>
        <row r="61">
          <cell r="D61" t="str">
            <v>Telecommunications</v>
          </cell>
        </row>
        <row r="62">
          <cell r="D62" t="str">
            <v>Customer Care</v>
          </cell>
        </row>
        <row r="63">
          <cell r="D63" t="str">
            <v>Chief Operating Officer</v>
          </cell>
        </row>
        <row r="64">
          <cell r="D64" t="str">
            <v>Business Office</v>
          </cell>
        </row>
        <row r="65">
          <cell r="D65" t="str">
            <v>Data Center and Operations</v>
          </cell>
        </row>
        <row r="66">
          <cell r="D66" t="str">
            <v>Director of Major Projects</v>
          </cell>
        </row>
        <row r="67">
          <cell r="D67" t="str">
            <v>Senior Project Management Team</v>
          </cell>
        </row>
        <row r="68">
          <cell r="D68" t="str">
            <v>Change Management Team</v>
          </cell>
        </row>
        <row r="69">
          <cell r="D69" t="str">
            <v>Lieutenant Governor</v>
          </cell>
        </row>
        <row r="70">
          <cell r="D70" t="str">
            <v>Auditor of Accounts</v>
          </cell>
        </row>
        <row r="71">
          <cell r="D71" t="str">
            <v>Regulatory Activities</v>
          </cell>
        </row>
        <row r="72">
          <cell r="D72" t="str">
            <v>Bureau of Examination, Rehabilitation and Guaranty</v>
          </cell>
        </row>
        <row r="73">
          <cell r="D73" t="str">
            <v>Administration</v>
          </cell>
        </row>
        <row r="74">
          <cell r="D74" t="str">
            <v>Debt Management</v>
          </cell>
        </row>
        <row r="75">
          <cell r="D75" t="str">
            <v>Refunds and Grants</v>
          </cell>
        </row>
        <row r="76">
          <cell r="D76" t="str">
            <v>Office of Attorney General</v>
          </cell>
        </row>
        <row r="77">
          <cell r="D77" t="str">
            <v>Public Defender</v>
          </cell>
        </row>
        <row r="78">
          <cell r="D78" t="str">
            <v>Board Of Parole</v>
          </cell>
        </row>
        <row r="79">
          <cell r="D79" t="str">
            <v>Administration</v>
          </cell>
        </row>
        <row r="80">
          <cell r="D80" t="str">
            <v>Delaware Commission on Veterans Affairs</v>
          </cell>
        </row>
        <row r="81">
          <cell r="D81" t="str">
            <v>Delaware Veterans Memorial Cemetery</v>
          </cell>
        </row>
        <row r="82">
          <cell r="D82" t="str">
            <v>Veterans Cemetery Georgetown</v>
          </cell>
        </row>
        <row r="83">
          <cell r="D83" t="str">
            <v>Delaware Heritage Commission</v>
          </cell>
        </row>
        <row r="84">
          <cell r="D84" t="str">
            <v>Government Information Center</v>
          </cell>
        </row>
        <row r="85">
          <cell r="D85" t="str">
            <v>Office of Disability Affairs</v>
          </cell>
        </row>
        <row r="86">
          <cell r="D86" t="str">
            <v>Public Integrity Commission</v>
          </cell>
        </row>
        <row r="87">
          <cell r="D87" t="str">
            <v>Public Employment Relations Board</v>
          </cell>
        </row>
        <row r="88">
          <cell r="D88" t="str">
            <v>Merit Employee Relations Board</v>
          </cell>
        </row>
        <row r="89">
          <cell r="D89" t="str">
            <v>Office of Human Relations</v>
          </cell>
        </row>
        <row r="90">
          <cell r="D90" t="str">
            <v>Delaware Public Archives</v>
          </cell>
        </row>
        <row r="91">
          <cell r="D91" t="str">
            <v>Professional Regulation</v>
          </cell>
        </row>
        <row r="92">
          <cell r="D92" t="str">
            <v>Public Service Commission</v>
          </cell>
        </row>
        <row r="93">
          <cell r="D93" t="str">
            <v>Public Advocate</v>
          </cell>
        </row>
        <row r="94">
          <cell r="D94" t="str">
            <v>Corporations</v>
          </cell>
        </row>
        <row r="95">
          <cell r="D95" t="str">
            <v>Office of Administration</v>
          </cell>
        </row>
        <row r="96">
          <cell r="D96" t="str">
            <v>Delaware State Historic Preservation Office</v>
          </cell>
        </row>
        <row r="97">
          <cell r="D97" t="str">
            <v>Delaware State Museums</v>
          </cell>
        </row>
        <row r="98">
          <cell r="D98" t="str">
            <v>Office of the Director</v>
          </cell>
        </row>
        <row r="99">
          <cell r="D99" t="str">
            <v>Libraries</v>
          </cell>
        </row>
        <row r="100">
          <cell r="D100" t="str">
            <v>State Banking Commission</v>
          </cell>
        </row>
        <row r="101">
          <cell r="D101" t="str">
            <v>Office of the Secretary</v>
          </cell>
        </row>
        <row r="102">
          <cell r="D102" t="str">
            <v>Accounting</v>
          </cell>
        </row>
        <row r="103">
          <cell r="D103" t="str">
            <v>Revenue</v>
          </cell>
        </row>
        <row r="104">
          <cell r="D104" t="str">
            <v>State Lottery Office</v>
          </cell>
        </row>
        <row r="105">
          <cell r="D105" t="str">
            <v>Office of the Secretary</v>
          </cell>
        </row>
        <row r="106">
          <cell r="D106" t="str">
            <v>Management Services</v>
          </cell>
        </row>
        <row r="107">
          <cell r="D107" t="str">
            <v>Facility Operations</v>
          </cell>
        </row>
        <row r="108">
          <cell r="D108" t="str">
            <v>Medicaid and Medical Assistance</v>
          </cell>
        </row>
        <row r="109">
          <cell r="D109" t="str">
            <v>Medical Examiner</v>
          </cell>
        </row>
        <row r="110">
          <cell r="D110" t="str">
            <v>Director's Office/Support Services</v>
          </cell>
        </row>
        <row r="111">
          <cell r="D111" t="str">
            <v>Community Health</v>
          </cell>
        </row>
        <row r="112">
          <cell r="D112" t="str">
            <v>Emergency Medical Services</v>
          </cell>
        </row>
        <row r="113">
          <cell r="D113" t="str">
            <v>Delaware Hospital for the Chronically Ill</v>
          </cell>
        </row>
        <row r="114">
          <cell r="D114" t="str">
            <v>Emily Bissell</v>
          </cell>
        </row>
        <row r="115">
          <cell r="D115" t="str">
            <v>Governor Bacon</v>
          </cell>
        </row>
        <row r="116">
          <cell r="D116" t="str">
            <v>Administration</v>
          </cell>
        </row>
        <row r="117">
          <cell r="D117" t="str">
            <v>Community Mental Health</v>
          </cell>
        </row>
        <row r="118">
          <cell r="D118" t="str">
            <v>Delaware Psychiatric Center</v>
          </cell>
        </row>
        <row r="119">
          <cell r="D119" t="str">
            <v>Substance Abuse</v>
          </cell>
        </row>
        <row r="120">
          <cell r="D120" t="str">
            <v>Social Services</v>
          </cell>
        </row>
        <row r="121">
          <cell r="D121" t="str">
            <v>Visually Impaired Services</v>
          </cell>
        </row>
        <row r="122">
          <cell r="D122" t="str">
            <v>Long Term Care Residents Protection</v>
          </cell>
        </row>
        <row r="123">
          <cell r="D123" t="str">
            <v>Child Support Enforcement</v>
          </cell>
        </row>
        <row r="124">
          <cell r="D124" t="str">
            <v>Administration</v>
          </cell>
        </row>
        <row r="125">
          <cell r="D125" t="str">
            <v>Stockley Center</v>
          </cell>
        </row>
        <row r="126">
          <cell r="D126" t="str">
            <v>Community Services</v>
          </cell>
        </row>
        <row r="127">
          <cell r="D127" t="str">
            <v>Family Support</v>
          </cell>
        </row>
        <row r="128">
          <cell r="D128" t="str">
            <v>Service Center Management</v>
          </cell>
        </row>
        <row r="129">
          <cell r="D129" t="str">
            <v>Community Services</v>
          </cell>
        </row>
        <row r="130">
          <cell r="D130" t="str">
            <v>Volunteer Services</v>
          </cell>
        </row>
        <row r="131">
          <cell r="D131" t="str">
            <v>Services for Aging and Adults with Physical Disabilities</v>
          </cell>
        </row>
        <row r="132">
          <cell r="D132" t="str">
            <v>Office of the Secretary</v>
          </cell>
        </row>
        <row r="133">
          <cell r="D133" t="str">
            <v>Office of the Director</v>
          </cell>
        </row>
        <row r="134">
          <cell r="D134" t="str">
            <v>Fiscal Services</v>
          </cell>
        </row>
        <row r="135">
          <cell r="D135" t="str">
            <v>Planning and Evaluation</v>
          </cell>
        </row>
        <row r="136">
          <cell r="D136" t="str">
            <v>Human Resources</v>
          </cell>
        </row>
        <row r="137">
          <cell r="D137" t="str">
            <v>Education Services</v>
          </cell>
        </row>
        <row r="138">
          <cell r="D138" t="str">
            <v>Management Information Systems</v>
          </cell>
        </row>
        <row r="139">
          <cell r="D139" t="str">
            <v>Prevention/Early Intervention</v>
          </cell>
        </row>
        <row r="140">
          <cell r="D140" t="str">
            <v>Managed Care Organization</v>
          </cell>
        </row>
        <row r="141">
          <cell r="D141" t="str">
            <v>Periodic Treatment</v>
          </cell>
        </row>
        <row r="142">
          <cell r="D142" t="str">
            <v>24 Hour Treatment</v>
          </cell>
        </row>
        <row r="143">
          <cell r="D143" t="str">
            <v>Office of the Director</v>
          </cell>
        </row>
        <row r="144">
          <cell r="D144" t="str">
            <v>Community Services</v>
          </cell>
        </row>
        <row r="145">
          <cell r="D145" t="str">
            <v>Secure Care</v>
          </cell>
        </row>
        <row r="146">
          <cell r="D146" t="str">
            <v>Office of the Director</v>
          </cell>
        </row>
        <row r="147">
          <cell r="D147" t="str">
            <v>Intake/Investigation</v>
          </cell>
        </row>
        <row r="148">
          <cell r="D148" t="str">
            <v>Intervention/Treatment</v>
          </cell>
        </row>
        <row r="149">
          <cell r="D149" t="str">
            <v>Office of the Commissioner</v>
          </cell>
        </row>
        <row r="150">
          <cell r="D150" t="str">
            <v>Human Resources/Employee Development Center</v>
          </cell>
        </row>
        <row r="151">
          <cell r="D151" t="str">
            <v>Management Services</v>
          </cell>
        </row>
        <row r="152">
          <cell r="D152" t="str">
            <v>Food Services</v>
          </cell>
        </row>
        <row r="153">
          <cell r="D153" t="str">
            <v>Medical/Treatment Services</v>
          </cell>
        </row>
        <row r="154">
          <cell r="D154" t="str">
            <v>Drug and Alcohol Treatment Services</v>
          </cell>
        </row>
        <row r="155">
          <cell r="D155" t="str">
            <v>Facilities Maintenance</v>
          </cell>
        </row>
        <row r="156">
          <cell r="D156" t="str">
            <v>Bureau Chief - Prisons</v>
          </cell>
        </row>
        <row r="157">
          <cell r="D157" t="str">
            <v>John L. Webb Correctional Facility</v>
          </cell>
        </row>
        <row r="158">
          <cell r="D158" t="str">
            <v>Delaware Correctional Center</v>
          </cell>
        </row>
        <row r="159">
          <cell r="D159" t="str">
            <v>Sussex Correctional Institution</v>
          </cell>
        </row>
        <row r="160">
          <cell r="D160" t="str">
            <v>Delores J. Baylor Correctional Institution</v>
          </cell>
        </row>
        <row r="161">
          <cell r="D161" t="str">
            <v>Howard R. Young Correctional Institution</v>
          </cell>
        </row>
        <row r="162">
          <cell r="D162" t="str">
            <v>Transportation</v>
          </cell>
        </row>
        <row r="163">
          <cell r="D163" t="str">
            <v>Prison Industries</v>
          </cell>
        </row>
        <row r="164">
          <cell r="D164" t="str">
            <v>Education</v>
          </cell>
        </row>
        <row r="165">
          <cell r="D165" t="str">
            <v>Bureau Chief-Community Corrections</v>
          </cell>
        </row>
        <row r="166">
          <cell r="D166" t="str">
            <v>Probation And Parole</v>
          </cell>
        </row>
        <row r="167">
          <cell r="D167" t="str">
            <v>House Arrest</v>
          </cell>
        </row>
        <row r="168">
          <cell r="D168" t="str">
            <v>Plummer Work Release Center</v>
          </cell>
        </row>
        <row r="169">
          <cell r="D169" t="str">
            <v>Sussex Work Release Center</v>
          </cell>
        </row>
        <row r="170">
          <cell r="D170" t="str">
            <v>Kent County Work Release Center</v>
          </cell>
        </row>
        <row r="171">
          <cell r="D171" t="str">
            <v>Sussex Violation of Probation Center</v>
          </cell>
        </row>
        <row r="172">
          <cell r="D172" t="str">
            <v>Central Violation of Probation Center</v>
          </cell>
        </row>
        <row r="173">
          <cell r="D173" t="str">
            <v>New Castle Women's Work Release Center</v>
          </cell>
        </row>
        <row r="174">
          <cell r="D174" t="str">
            <v>Office of the Secretary</v>
          </cell>
        </row>
        <row r="175">
          <cell r="D175" t="str">
            <v>Planning and Compliance Assistance</v>
          </cell>
        </row>
        <row r="176">
          <cell r="D176" t="str">
            <v>Energy Office</v>
          </cell>
        </row>
        <row r="177">
          <cell r="D177" t="str">
            <v>Office of Information Technology</v>
          </cell>
        </row>
        <row r="178">
          <cell r="D178" t="str">
            <v>Management and Support – Fish and Wildlife</v>
          </cell>
        </row>
        <row r="179">
          <cell r="D179" t="str">
            <v>Wildlife/Fisheries</v>
          </cell>
        </row>
        <row r="180">
          <cell r="D180" t="str">
            <v>Mosquito Control</v>
          </cell>
        </row>
        <row r="181">
          <cell r="D181" t="str">
            <v>Dog Control</v>
          </cell>
        </row>
        <row r="182">
          <cell r="D182" t="str">
            <v>Fish and Wildlife Enforcement</v>
          </cell>
        </row>
        <row r="183">
          <cell r="D183" t="str">
            <v>Management and Support – Parks and Recreation</v>
          </cell>
        </row>
        <row r="184">
          <cell r="D184" t="str">
            <v>Operations and Maintenance</v>
          </cell>
        </row>
        <row r="185">
          <cell r="D185" t="str">
            <v>Cultural and Recreational Services</v>
          </cell>
        </row>
        <row r="186">
          <cell r="D186" t="str">
            <v>Planning, Preservation and Development</v>
          </cell>
        </row>
        <row r="187">
          <cell r="D187" t="str">
            <v>Wilmington State Parks</v>
          </cell>
        </row>
        <row r="188">
          <cell r="D188" t="str">
            <v>Management and Support – Soil and Water</v>
          </cell>
        </row>
        <row r="189">
          <cell r="D189" t="str">
            <v>Drainage</v>
          </cell>
        </row>
        <row r="190">
          <cell r="D190" t="str">
            <v>Shoreline and Waterway Management</v>
          </cell>
        </row>
        <row r="191">
          <cell r="D191" t="str">
            <v>District Operations</v>
          </cell>
        </row>
        <row r="192">
          <cell r="D192" t="str">
            <v>Delaware Coastal Management</v>
          </cell>
        </row>
        <row r="193">
          <cell r="D193" t="str">
            <v>Management and Support-Water Resources</v>
          </cell>
        </row>
        <row r="194">
          <cell r="D194" t="str">
            <v>Environmental Laboratory</v>
          </cell>
        </row>
        <row r="195">
          <cell r="D195" t="str">
            <v>Surface Water Discharges</v>
          </cell>
        </row>
        <row r="196">
          <cell r="D196" t="str">
            <v>Ground Water Discharges</v>
          </cell>
        </row>
        <row r="197">
          <cell r="D197" t="str">
            <v>Water Supply</v>
          </cell>
        </row>
        <row r="198">
          <cell r="D198" t="str">
            <v>Watershed Assessment</v>
          </cell>
        </row>
        <row r="199">
          <cell r="D199" t="str">
            <v>Wetlands and Subaqueous Lands</v>
          </cell>
        </row>
        <row r="200">
          <cell r="D200" t="str">
            <v>Management and Support – Air and Waste</v>
          </cell>
        </row>
        <row r="201">
          <cell r="D201" t="str">
            <v>Air Quality Management</v>
          </cell>
        </row>
        <row r="202">
          <cell r="D202" t="str">
            <v>Waste Management</v>
          </cell>
        </row>
        <row r="203">
          <cell r="D203" t="str">
            <v>Emergency Prevention and Response</v>
          </cell>
        </row>
        <row r="204">
          <cell r="D204" t="str">
            <v>Administration</v>
          </cell>
        </row>
        <row r="205">
          <cell r="D205" t="str">
            <v>Communication</v>
          </cell>
        </row>
        <row r="206">
          <cell r="D206" t="str">
            <v>DEMA</v>
          </cell>
        </row>
        <row r="207">
          <cell r="D207" t="str">
            <v>Highway Safety</v>
          </cell>
        </row>
        <row r="208">
          <cell r="D208" t="str">
            <v>Capitol Police</v>
          </cell>
        </row>
        <row r="209">
          <cell r="D209" t="str">
            <v>Office of the Alcoholic Beverage Control Commissioner (OABCC)</v>
          </cell>
        </row>
        <row r="210">
          <cell r="D210" t="str">
            <v>Division of Alcoholic Beverage Control and Tobacco Enforcement (DABCTE)</v>
          </cell>
        </row>
        <row r="211">
          <cell r="D211" t="str">
            <v>Executive</v>
          </cell>
        </row>
        <row r="212">
          <cell r="D212" t="str">
            <v>Building Maintenance and Construction</v>
          </cell>
        </row>
        <row r="213">
          <cell r="D213" t="str">
            <v>Patrol</v>
          </cell>
        </row>
        <row r="214">
          <cell r="D214" t="str">
            <v>Criminal Investigation</v>
          </cell>
        </row>
        <row r="215">
          <cell r="D215" t="str">
            <v>Special Investigation</v>
          </cell>
        </row>
        <row r="216">
          <cell r="D216" t="str">
            <v>Aviation</v>
          </cell>
        </row>
        <row r="217">
          <cell r="D217" t="str">
            <v>Traffic</v>
          </cell>
        </row>
        <row r="218">
          <cell r="D218" t="str">
            <v>State Bureau of Identification</v>
          </cell>
        </row>
        <row r="219">
          <cell r="D219" t="str">
            <v>Training</v>
          </cell>
        </row>
        <row r="220">
          <cell r="D220" t="str">
            <v>Communications</v>
          </cell>
        </row>
        <row r="221">
          <cell r="D221" t="str">
            <v>Transportation</v>
          </cell>
        </row>
        <row r="222">
          <cell r="D222" t="str">
            <v>Community Relations</v>
          </cell>
        </row>
        <row r="223">
          <cell r="D223" t="str">
            <v>Office of the Secretary</v>
          </cell>
        </row>
        <row r="224">
          <cell r="D224" t="str">
            <v>Finance</v>
          </cell>
        </row>
        <row r="225">
          <cell r="D225" t="str">
            <v>Public Relations</v>
          </cell>
        </row>
        <row r="226">
          <cell r="D226" t="str">
            <v>Human Resources</v>
          </cell>
        </row>
        <row r="227">
          <cell r="D227" t="str">
            <v>Administration</v>
          </cell>
        </row>
        <row r="228">
          <cell r="D228" t="str">
            <v>Office of Information Technology</v>
          </cell>
        </row>
        <row r="229">
          <cell r="D229" t="str">
            <v>Planning</v>
          </cell>
        </row>
        <row r="230">
          <cell r="D230" t="str">
            <v>Office of the Director</v>
          </cell>
        </row>
        <row r="231">
          <cell r="D231" t="str">
            <v>Maintenance Districts</v>
          </cell>
        </row>
        <row r="232">
          <cell r="D232" t="str">
            <v>Toll Administration</v>
          </cell>
        </row>
        <row r="233">
          <cell r="D233" t="str">
            <v>Delaware Transportation Authority</v>
          </cell>
        </row>
        <row r="234">
          <cell r="D234" t="str">
            <v>Project Teams</v>
          </cell>
        </row>
        <row r="235">
          <cell r="D235" t="str">
            <v>Design/Quality</v>
          </cell>
        </row>
        <row r="236">
          <cell r="D236" t="str">
            <v>Engineering Support</v>
          </cell>
        </row>
        <row r="237">
          <cell r="D237" t="str">
            <v>Traffic</v>
          </cell>
        </row>
        <row r="238">
          <cell r="D238" t="str">
            <v>Administration</v>
          </cell>
        </row>
        <row r="239">
          <cell r="D239" t="str">
            <v>Driver Services</v>
          </cell>
        </row>
        <row r="240">
          <cell r="D240" t="str">
            <v>Vehicle Services</v>
          </cell>
        </row>
        <row r="241">
          <cell r="D241" t="str">
            <v>Motor Fuel Tax Administration</v>
          </cell>
        </row>
        <row r="242">
          <cell r="D242" t="str">
            <v>Office of the Secretary</v>
          </cell>
        </row>
        <row r="243">
          <cell r="D243" t="str">
            <v>Office of Occupational and Labor Market Information</v>
          </cell>
        </row>
        <row r="244">
          <cell r="D244" t="str">
            <v>Commission for Women</v>
          </cell>
        </row>
        <row r="245">
          <cell r="D245" t="str">
            <v>Administrative Support</v>
          </cell>
        </row>
        <row r="246">
          <cell r="D246" t="str">
            <v>Unemployment Insurance</v>
          </cell>
        </row>
        <row r="247">
          <cell r="D247" t="str">
            <v>Office of Workers Compensation, Safety and Health</v>
          </cell>
        </row>
        <row r="248">
          <cell r="D248" t="str">
            <v>Office of Labor Law Enforcement</v>
          </cell>
        </row>
        <row r="249">
          <cell r="D249" t="str">
            <v>Vocational Rehabilitation Services</v>
          </cell>
        </row>
        <row r="250">
          <cell r="D250" t="str">
            <v>Disability Determination Services</v>
          </cell>
        </row>
        <row r="251">
          <cell r="D251" t="str">
            <v>Employment and Training Services</v>
          </cell>
        </row>
        <row r="252">
          <cell r="D252" t="str">
            <v>Administration</v>
          </cell>
        </row>
        <row r="253">
          <cell r="D253" t="str">
            <v>Agriculture Compliance</v>
          </cell>
        </row>
        <row r="254">
          <cell r="D254" t="str">
            <v>Food Products Inspection</v>
          </cell>
        </row>
        <row r="255">
          <cell r="D255" t="str">
            <v>Forest Service</v>
          </cell>
        </row>
        <row r="256">
          <cell r="D256" t="str">
            <v>Harness Racing Commission</v>
          </cell>
        </row>
        <row r="257">
          <cell r="D257" t="str">
            <v>Pesticides</v>
          </cell>
        </row>
        <row r="258">
          <cell r="D258" t="str">
            <v>Planning</v>
          </cell>
        </row>
        <row r="259">
          <cell r="D259" t="str">
            <v>Plant Industries</v>
          </cell>
        </row>
        <row r="260">
          <cell r="D260" t="str">
            <v>Poultry and Animal Health</v>
          </cell>
        </row>
        <row r="261">
          <cell r="D261" t="str">
            <v>Thoroughbred Racing Commission</v>
          </cell>
        </row>
        <row r="262">
          <cell r="D262" t="str">
            <v>Weights and Measures</v>
          </cell>
        </row>
        <row r="263">
          <cell r="D263" t="str">
            <v>Nutrient Management</v>
          </cell>
        </row>
        <row r="264">
          <cell r="D264" t="str">
            <v>Agricultural Lands Preservation Foundation</v>
          </cell>
        </row>
        <row r="265">
          <cell r="D265" t="str">
            <v>Commissioner of Elections</v>
          </cell>
        </row>
        <row r="266">
          <cell r="D266" t="str">
            <v>New Castle County Department of Elections</v>
          </cell>
        </row>
        <row r="267">
          <cell r="D267" t="str">
            <v>Kent County Department of Elections</v>
          </cell>
        </row>
        <row r="268">
          <cell r="D268" t="str">
            <v>Sussex County Department of Elections</v>
          </cell>
        </row>
        <row r="269">
          <cell r="D269" t="str">
            <v>Office of the State Fire Marshal</v>
          </cell>
        </row>
        <row r="270">
          <cell r="D270" t="str">
            <v>State Fire School</v>
          </cell>
        </row>
        <row r="271">
          <cell r="D271" t="str">
            <v>State Fire Prevention Commission</v>
          </cell>
        </row>
        <row r="272">
          <cell r="D272" t="str">
            <v>Delaware National Guard</v>
          </cell>
        </row>
        <row r="273">
          <cell r="D273" t="str">
            <v>Advisory Council for Exceptional Citizens</v>
          </cell>
        </row>
        <row r="274">
          <cell r="D274" t="str">
            <v>University of Delaware</v>
          </cell>
        </row>
        <row r="275">
          <cell r="D275" t="str">
            <v>Delaware Geological Survey</v>
          </cell>
        </row>
        <row r="276">
          <cell r="D276" t="str">
            <v>Operations</v>
          </cell>
        </row>
        <row r="277">
          <cell r="D277" t="str">
            <v>Sponsored Programs and Research</v>
          </cell>
        </row>
        <row r="278">
          <cell r="D278" t="str">
            <v>Office of the President</v>
          </cell>
        </row>
        <row r="279">
          <cell r="D279" t="str">
            <v>Owens Campus</v>
          </cell>
        </row>
        <row r="280">
          <cell r="D280" t="str">
            <v>Wilmington Campus</v>
          </cell>
        </row>
        <row r="281">
          <cell r="D281" t="str">
            <v>Stanton Campus</v>
          </cell>
        </row>
        <row r="282">
          <cell r="D282" t="str">
            <v>Terry Campus</v>
          </cell>
        </row>
        <row r="283">
          <cell r="D283" t="str">
            <v>Delaware Institute of Veterinary Medical Education (DIVME)</v>
          </cell>
        </row>
        <row r="284">
          <cell r="D284" t="str">
            <v>Department of Education</v>
          </cell>
        </row>
        <row r="285">
          <cell r="D285" t="str">
            <v>Division Funding</v>
          </cell>
        </row>
        <row r="286">
          <cell r="D286" t="str">
            <v>Other Items</v>
          </cell>
        </row>
        <row r="287">
          <cell r="D287" t="str">
            <v>Debt Service</v>
          </cell>
        </row>
        <row r="288">
          <cell r="D288" t="str">
            <v>Education Block Grants</v>
          </cell>
        </row>
        <row r="289">
          <cell r="D289" t="str">
            <v>K-12 Pass Throughs</v>
          </cell>
        </row>
        <row r="290">
          <cell r="D290" t="str">
            <v>Special Needs Programs</v>
          </cell>
        </row>
        <row r="291">
          <cell r="D291" t="str">
            <v>Driver Training</v>
          </cell>
        </row>
        <row r="292">
          <cell r="D292" t="str">
            <v>Transportation</v>
          </cell>
        </row>
        <row r="293">
          <cell r="D293" t="str">
            <v>Advisory Council</v>
          </cell>
        </row>
        <row r="294">
          <cell r="D294" t="str">
            <v>Delaware Center for Education Technology (DCET)</v>
          </cell>
        </row>
        <row r="295">
          <cell r="D295" t="str">
            <v>Delaware Higher Education Commission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contracts.delaware.gov/contracts_detail.asp?i=2232"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1"/>
  <sheetViews>
    <sheetView zoomScalePageLayoutView="0" workbookViewId="0" topLeftCell="A1">
      <selection activeCell="B24" sqref="B24"/>
    </sheetView>
  </sheetViews>
  <sheetFormatPr defaultColWidth="9.140625" defaultRowHeight="15"/>
  <cols>
    <col min="1" max="1" width="3.8515625" style="0" customWidth="1"/>
    <col min="2" max="2" width="41.7109375" style="0" customWidth="1"/>
    <col min="3" max="3" width="4.140625" style="0" customWidth="1"/>
    <col min="4" max="4" width="33.421875" style="0" customWidth="1"/>
    <col min="5" max="5" width="4.421875" style="0" customWidth="1"/>
    <col min="6" max="6" width="3.00390625" style="0" customWidth="1"/>
  </cols>
  <sheetData>
    <row r="1" ht="21">
      <c r="A1" s="87" t="s">
        <v>157</v>
      </c>
    </row>
    <row r="3" ht="18.75">
      <c r="A3" s="92" t="s">
        <v>142</v>
      </c>
    </row>
    <row r="4" spans="1:3" ht="15.75">
      <c r="A4" s="102"/>
      <c r="C4" s="103"/>
    </row>
    <row r="5" spans="1:4" ht="15">
      <c r="A5" s="93"/>
      <c r="B5" s="93"/>
      <c r="C5" s="93"/>
      <c r="D5" s="103"/>
    </row>
    <row r="6" spans="1:4" ht="15">
      <c r="A6" s="105"/>
      <c r="B6" s="104" t="s">
        <v>143</v>
      </c>
      <c r="C6" s="105"/>
      <c r="D6" s="103"/>
    </row>
    <row r="7" spans="1:4" ht="15">
      <c r="A7" s="108"/>
      <c r="B7" s="107" t="s">
        <v>144</v>
      </c>
      <c r="C7" s="108"/>
      <c r="D7" s="103"/>
    </row>
    <row r="8" spans="1:4" ht="15">
      <c r="A8" s="108"/>
      <c r="B8" s="38" t="s">
        <v>145</v>
      </c>
      <c r="C8" s="106"/>
      <c r="D8" s="103"/>
    </row>
    <row r="9" spans="1:4" ht="15">
      <c r="A9" s="108"/>
      <c r="B9" s="109" t="s">
        <v>146</v>
      </c>
      <c r="C9" s="110"/>
      <c r="D9" s="103"/>
    </row>
    <row r="10" spans="1:4" ht="15">
      <c r="A10" s="108"/>
      <c r="B10" s="38" t="s">
        <v>147</v>
      </c>
      <c r="C10" s="106"/>
      <c r="D10" s="103"/>
    </row>
    <row r="11" spans="1:4" ht="15">
      <c r="A11" s="111"/>
      <c r="B11" s="38" t="s">
        <v>148</v>
      </c>
      <c r="C11" s="106"/>
      <c r="D11" s="103"/>
    </row>
    <row r="12" spans="1:4" ht="15">
      <c r="A12" s="110"/>
      <c r="B12" s="109" t="s">
        <v>149</v>
      </c>
      <c r="C12" s="110"/>
      <c r="D12" s="103"/>
    </row>
    <row r="13" spans="1:4" ht="15">
      <c r="A13" s="93"/>
      <c r="B13" s="93"/>
      <c r="C13" s="93"/>
      <c r="D13" s="103"/>
    </row>
    <row r="14" spans="1:3" ht="15">
      <c r="A14" s="105"/>
      <c r="B14" s="104" t="s">
        <v>150</v>
      </c>
      <c r="C14" s="105"/>
    </row>
    <row r="15" spans="1:3" ht="15">
      <c r="A15" s="106"/>
      <c r="B15" s="38" t="s">
        <v>151</v>
      </c>
      <c r="C15" s="106"/>
    </row>
    <row r="16" spans="1:3" ht="15">
      <c r="A16" s="106"/>
      <c r="B16" s="38" t="s">
        <v>152</v>
      </c>
      <c r="C16" s="106"/>
    </row>
    <row r="17" spans="1:3" ht="15">
      <c r="A17" s="106"/>
      <c r="B17" s="38" t="s">
        <v>153</v>
      </c>
      <c r="C17" s="106"/>
    </row>
    <row r="18" spans="1:3" ht="15">
      <c r="A18" s="106"/>
      <c r="B18" s="38" t="s">
        <v>154</v>
      </c>
      <c r="C18" s="106"/>
    </row>
    <row r="19" spans="1:3" ht="15">
      <c r="A19" s="112"/>
      <c r="B19" s="38" t="s">
        <v>155</v>
      </c>
      <c r="C19" s="106"/>
    </row>
    <row r="20" spans="1:3" ht="15">
      <c r="A20" s="110"/>
      <c r="B20" s="109" t="s">
        <v>156</v>
      </c>
      <c r="C20" s="110"/>
    </row>
    <row r="21" spans="1:3" ht="15">
      <c r="A21" s="93"/>
      <c r="B21" s="93"/>
      <c r="C21" s="9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15"/>
  <sheetViews>
    <sheetView tabSelected="1" zoomScalePageLayoutView="0" workbookViewId="0" topLeftCell="A1">
      <selection activeCell="D41" sqref="D41"/>
    </sheetView>
  </sheetViews>
  <sheetFormatPr defaultColWidth="9.140625" defaultRowHeight="15"/>
  <cols>
    <col min="2" max="2" width="11.421875" style="0" customWidth="1"/>
    <col min="3" max="3" width="17.421875" style="0" customWidth="1"/>
    <col min="4" max="4" width="50.57421875" style="0" customWidth="1"/>
    <col min="5" max="5" width="18.57421875" style="82" customWidth="1"/>
    <col min="6" max="6" width="18.57421875" style="91" customWidth="1"/>
  </cols>
  <sheetData>
    <row r="2" spans="1:5" ht="20.25" customHeight="1">
      <c r="A2" s="87" t="s">
        <v>134</v>
      </c>
      <c r="B2" s="87"/>
      <c r="C2" s="87"/>
      <c r="D2" s="88"/>
      <c r="E2" s="96"/>
    </row>
    <row r="3" spans="1:11" ht="20.25" customHeight="1">
      <c r="A3" s="87"/>
      <c r="B3" s="97" t="s">
        <v>135</v>
      </c>
      <c r="C3" s="97"/>
      <c r="D3" s="97"/>
      <c r="E3" s="98"/>
      <c r="F3" s="99"/>
      <c r="G3" s="97"/>
      <c r="H3" s="97"/>
      <c r="I3" s="97"/>
      <c r="J3" s="97"/>
      <c r="K3" s="97"/>
    </row>
    <row r="4" spans="1:11" ht="20.25" customHeight="1">
      <c r="A4" s="87"/>
      <c r="B4" s="97" t="s">
        <v>136</v>
      </c>
      <c r="C4" s="97"/>
      <c r="D4" s="97"/>
      <c r="E4" s="100" t="s">
        <v>137</v>
      </c>
      <c r="F4" s="99"/>
      <c r="G4" s="97"/>
      <c r="H4" s="97"/>
      <c r="I4" s="97"/>
      <c r="J4" s="97"/>
      <c r="K4" s="97"/>
    </row>
    <row r="5" spans="1:11" ht="20.25" customHeight="1">
      <c r="A5" s="87"/>
      <c r="B5" s="97"/>
      <c r="C5" s="97"/>
      <c r="D5" s="97"/>
      <c r="E5" s="98"/>
      <c r="F5" s="99"/>
      <c r="G5" s="97"/>
      <c r="H5" s="97"/>
      <c r="I5" s="97"/>
      <c r="J5" s="97"/>
      <c r="K5" s="97"/>
    </row>
    <row r="6" spans="4:5" ht="18.75">
      <c r="D6" s="90" t="s">
        <v>124</v>
      </c>
      <c r="E6" s="96"/>
    </row>
    <row r="8" spans="1:5" ht="18.75">
      <c r="A8" s="92"/>
      <c r="B8" s="92"/>
      <c r="C8" s="92"/>
      <c r="D8" s="88"/>
      <c r="E8" s="96"/>
    </row>
    <row r="10" spans="1:6" ht="15">
      <c r="A10" s="94" t="s">
        <v>125</v>
      </c>
      <c r="B10" s="94"/>
      <c r="C10" s="94" t="s">
        <v>139</v>
      </c>
      <c r="D10" s="94" t="s">
        <v>126</v>
      </c>
      <c r="E10" s="94" t="s">
        <v>127</v>
      </c>
      <c r="F10" s="95" t="s">
        <v>128</v>
      </c>
    </row>
    <row r="11" spans="1:6" ht="15">
      <c r="A11" s="88" t="s">
        <v>129</v>
      </c>
      <c r="B11" s="88" t="s">
        <v>131</v>
      </c>
      <c r="C11" s="88" t="s">
        <v>140</v>
      </c>
      <c r="D11" s="101" t="s">
        <v>138</v>
      </c>
      <c r="E11" s="96" t="s">
        <v>108</v>
      </c>
      <c r="F11" s="89" t="s">
        <v>133</v>
      </c>
    </row>
    <row r="12" spans="1:6" ht="15">
      <c r="A12" s="88"/>
      <c r="B12" s="88" t="s">
        <v>131</v>
      </c>
      <c r="C12" s="88" t="s">
        <v>140</v>
      </c>
      <c r="D12" s="101" t="s">
        <v>122</v>
      </c>
      <c r="E12" s="96" t="s">
        <v>109</v>
      </c>
      <c r="F12" s="89" t="s">
        <v>132</v>
      </c>
    </row>
    <row r="13" spans="1:6" ht="15">
      <c r="A13" s="88" t="s">
        <v>130</v>
      </c>
      <c r="B13" s="88" t="s">
        <v>131</v>
      </c>
      <c r="C13" s="88" t="s">
        <v>141</v>
      </c>
      <c r="D13" s="101" t="s">
        <v>110</v>
      </c>
      <c r="E13" s="96" t="s">
        <v>108</v>
      </c>
      <c r="F13" s="89" t="s">
        <v>133</v>
      </c>
    </row>
    <row r="14" spans="1:6" ht="15">
      <c r="A14" s="88"/>
      <c r="B14" s="88" t="s">
        <v>131</v>
      </c>
      <c r="C14" s="88" t="s">
        <v>141</v>
      </c>
      <c r="D14" s="101" t="s">
        <v>122</v>
      </c>
      <c r="E14" s="96" t="s">
        <v>109</v>
      </c>
      <c r="F14" s="89" t="s">
        <v>132</v>
      </c>
    </row>
    <row r="15" spans="1:6" ht="15">
      <c r="A15" s="88"/>
      <c r="B15" s="88"/>
      <c r="C15" s="88"/>
      <c r="D15" s="88"/>
      <c r="E15" s="96"/>
      <c r="F15" s="89"/>
    </row>
  </sheetData>
  <sheetProtection/>
  <hyperlinks>
    <hyperlink ref="E4" r:id="rId1" display="http://contracts.delaware.gov/contracts_detail.asp?i=2232"/>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L50"/>
  <sheetViews>
    <sheetView showGridLines="0" view="pageBreakPreview" zoomScale="75" zoomScaleSheetLayoutView="75" workbookViewId="0" topLeftCell="A1">
      <pane xSplit="4" topLeftCell="E1" activePane="topRight" state="frozen"/>
      <selection pane="topLeft" activeCell="A10" sqref="A10"/>
      <selection pane="topRight" activeCell="K46" sqref="K46"/>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 min="8" max="8" width="5.57421875" style="3" customWidth="1"/>
    <col min="9" max="9" width="15.7109375" style="3" customWidth="1"/>
    <col min="10" max="10" width="16.140625" style="3" customWidth="1"/>
    <col min="11" max="11" width="22.8515625" style="1" customWidth="1"/>
    <col min="12" max="12" width="5.57421875" style="1" customWidth="1"/>
    <col min="13" max="16384" width="9.140625" style="1" customWidth="1"/>
  </cols>
  <sheetData>
    <row r="1" spans="1:12" ht="19.5" customHeight="1">
      <c r="A1" s="13" t="s">
        <v>120</v>
      </c>
      <c r="H1" s="53"/>
      <c r="L1" s="55"/>
    </row>
    <row r="2" spans="1:12" ht="18.75" customHeight="1">
      <c r="A2" s="145" t="s">
        <v>60</v>
      </c>
      <c r="B2" s="146"/>
      <c r="C2" s="146"/>
      <c r="D2" s="146"/>
      <c r="E2" s="86"/>
      <c r="F2" s="62" t="s">
        <v>109</v>
      </c>
      <c r="G2" s="62"/>
      <c r="H2" s="63"/>
      <c r="I2" s="83"/>
      <c r="J2" s="83" t="s">
        <v>108</v>
      </c>
      <c r="K2" s="85"/>
      <c r="L2" s="66"/>
    </row>
    <row r="3" spans="8:12" ht="14.25">
      <c r="H3" s="53"/>
      <c r="L3" s="55"/>
    </row>
    <row r="4" spans="1:12" ht="14.25" customHeight="1">
      <c r="A4" s="136" t="s">
        <v>25</v>
      </c>
      <c r="B4" s="136"/>
      <c r="C4" s="136"/>
      <c r="D4" s="136"/>
      <c r="E4" s="122" t="s">
        <v>121</v>
      </c>
      <c r="F4" s="123"/>
      <c r="G4" s="124"/>
      <c r="H4" s="53"/>
      <c r="I4" s="122" t="s">
        <v>95</v>
      </c>
      <c r="J4" s="123"/>
      <c r="K4" s="124"/>
      <c r="L4" s="55"/>
    </row>
    <row r="5" spans="1:12" ht="14.25" customHeight="1">
      <c r="A5" s="12"/>
      <c r="B5" s="12"/>
      <c r="C5" s="12"/>
      <c r="D5" s="12"/>
      <c r="E5" s="20"/>
      <c r="F5" s="20"/>
      <c r="G5" s="20"/>
      <c r="H5" s="53"/>
      <c r="I5" s="20"/>
      <c r="J5" s="20"/>
      <c r="K5" s="20"/>
      <c r="L5" s="55"/>
    </row>
    <row r="6" spans="1:12" ht="19.5" customHeight="1">
      <c r="A6" s="136" t="s">
        <v>47</v>
      </c>
      <c r="B6" s="136"/>
      <c r="C6" s="136"/>
      <c r="D6" s="136"/>
      <c r="E6" s="122" t="s">
        <v>80</v>
      </c>
      <c r="F6" s="123"/>
      <c r="G6" s="124"/>
      <c r="H6" s="53"/>
      <c r="I6" s="122" t="s">
        <v>96</v>
      </c>
      <c r="J6" s="123"/>
      <c r="K6" s="124"/>
      <c r="L6" s="55"/>
    </row>
    <row r="7" spans="1:12" ht="36.75" customHeight="1">
      <c r="A7" s="19"/>
      <c r="B7" s="19"/>
      <c r="C7" s="19"/>
      <c r="D7" s="19"/>
      <c r="E7" s="15"/>
      <c r="F7" s="15"/>
      <c r="G7" s="15"/>
      <c r="H7" s="53"/>
      <c r="I7" s="15"/>
      <c r="J7" s="15"/>
      <c r="K7" s="15"/>
      <c r="L7" s="55"/>
    </row>
    <row r="8" spans="1:12" ht="19.5" customHeight="1">
      <c r="A8" s="136" t="s">
        <v>12</v>
      </c>
      <c r="B8" s="136"/>
      <c r="C8" s="136"/>
      <c r="D8" s="136"/>
      <c r="E8" s="113" t="s">
        <v>81</v>
      </c>
      <c r="F8" s="114"/>
      <c r="G8" s="115"/>
      <c r="H8" s="53"/>
      <c r="I8" s="113" t="s">
        <v>97</v>
      </c>
      <c r="J8" s="114"/>
      <c r="K8" s="115"/>
      <c r="L8" s="55"/>
    </row>
    <row r="9" spans="1:12" ht="19.5" customHeight="1">
      <c r="A9" s="136" t="s">
        <v>26</v>
      </c>
      <c r="B9" s="136"/>
      <c r="C9" s="136"/>
      <c r="D9" s="136"/>
      <c r="E9" s="116" t="s">
        <v>82</v>
      </c>
      <c r="F9" s="117"/>
      <c r="G9" s="118"/>
      <c r="H9" s="53"/>
      <c r="I9" s="116"/>
      <c r="J9" s="117"/>
      <c r="K9" s="118"/>
      <c r="L9" s="55"/>
    </row>
    <row r="10" spans="1:12" ht="15.75">
      <c r="A10" s="19"/>
      <c r="B10" s="19"/>
      <c r="C10" s="19"/>
      <c r="D10" s="19"/>
      <c r="E10" s="15"/>
      <c r="F10" s="15"/>
      <c r="G10" s="15"/>
      <c r="H10" s="53"/>
      <c r="I10" s="15"/>
      <c r="J10" s="15"/>
      <c r="K10" s="15"/>
      <c r="L10" s="55"/>
    </row>
    <row r="11" spans="1:12" ht="19.5" customHeight="1">
      <c r="A11" s="136" t="s">
        <v>11</v>
      </c>
      <c r="B11" s="136"/>
      <c r="C11" s="136"/>
      <c r="D11" s="136"/>
      <c r="E11" s="113" t="s">
        <v>83</v>
      </c>
      <c r="F11" s="114"/>
      <c r="G11" s="115"/>
      <c r="H11" s="53"/>
      <c r="I11" s="113" t="s">
        <v>98</v>
      </c>
      <c r="J11" s="114"/>
      <c r="K11" s="115"/>
      <c r="L11" s="55"/>
    </row>
    <row r="12" spans="1:12" ht="19.5" customHeight="1">
      <c r="A12" s="136" t="s">
        <v>27</v>
      </c>
      <c r="B12" s="136"/>
      <c r="C12" s="136"/>
      <c r="D12" s="136"/>
      <c r="E12" s="116" t="s">
        <v>82</v>
      </c>
      <c r="F12" s="117"/>
      <c r="G12" s="118"/>
      <c r="H12" s="53"/>
      <c r="I12" s="116" t="s">
        <v>68</v>
      </c>
      <c r="J12" s="117"/>
      <c r="K12" s="118"/>
      <c r="L12" s="55"/>
    </row>
    <row r="13" spans="1:12" ht="15.75">
      <c r="A13" s="14"/>
      <c r="B13" s="14"/>
      <c r="C13" s="14"/>
      <c r="D13" s="14"/>
      <c r="E13" s="20"/>
      <c r="F13" s="20"/>
      <c r="G13" s="20"/>
      <c r="H13" s="53"/>
      <c r="I13" s="20"/>
      <c r="J13" s="20"/>
      <c r="K13" s="20"/>
      <c r="L13" s="55"/>
    </row>
    <row r="14" spans="1:12" ht="19.5" customHeight="1">
      <c r="A14" s="136" t="s">
        <v>1</v>
      </c>
      <c r="B14" s="136"/>
      <c r="C14" s="136"/>
      <c r="D14" s="136"/>
      <c r="E14" s="113" t="s">
        <v>70</v>
      </c>
      <c r="F14" s="114"/>
      <c r="G14" s="115"/>
      <c r="H14" s="53"/>
      <c r="I14" s="113" t="s">
        <v>99</v>
      </c>
      <c r="J14" s="114"/>
      <c r="K14" s="115"/>
      <c r="L14" s="55"/>
    </row>
    <row r="15" spans="1:12" ht="15.75">
      <c r="A15" s="14"/>
      <c r="B15" s="14"/>
      <c r="C15" s="14"/>
      <c r="D15" s="14"/>
      <c r="E15" s="20"/>
      <c r="F15" s="20"/>
      <c r="G15" s="20"/>
      <c r="H15" s="53"/>
      <c r="I15" s="20"/>
      <c r="J15" s="20"/>
      <c r="K15" s="20"/>
      <c r="L15" s="55"/>
    </row>
    <row r="16" spans="1:12" ht="19.5" customHeight="1">
      <c r="A16" s="136" t="s">
        <v>28</v>
      </c>
      <c r="B16" s="136"/>
      <c r="C16" s="136"/>
      <c r="D16" s="136"/>
      <c r="E16" s="122" t="s">
        <v>84</v>
      </c>
      <c r="F16" s="123"/>
      <c r="G16" s="124"/>
      <c r="H16" s="53"/>
      <c r="I16" s="122" t="s">
        <v>100</v>
      </c>
      <c r="J16" s="123"/>
      <c r="K16" s="124"/>
      <c r="L16" s="55"/>
    </row>
    <row r="17" spans="1:12" ht="15.75">
      <c r="A17" s="14"/>
      <c r="B17" s="14"/>
      <c r="C17" s="14"/>
      <c r="D17" s="14"/>
      <c r="E17" s="20"/>
      <c r="F17" s="20"/>
      <c r="G17" s="20"/>
      <c r="H17" s="53"/>
      <c r="I17" s="20"/>
      <c r="J17" s="20"/>
      <c r="K17" s="20"/>
      <c r="L17" s="55"/>
    </row>
    <row r="18" spans="1:12" ht="19.5" customHeight="1">
      <c r="A18" s="136" t="s">
        <v>29</v>
      </c>
      <c r="B18" s="136"/>
      <c r="C18" s="136"/>
      <c r="D18" s="136"/>
      <c r="E18" s="125" t="s">
        <v>72</v>
      </c>
      <c r="F18" s="126"/>
      <c r="G18" s="124"/>
      <c r="H18" s="53"/>
      <c r="I18" s="125">
        <v>41753</v>
      </c>
      <c r="J18" s="126"/>
      <c r="K18" s="124"/>
      <c r="L18" s="55"/>
    </row>
    <row r="19" spans="1:12" ht="15.75">
      <c r="A19" s="14"/>
      <c r="B19" s="14"/>
      <c r="C19" s="14"/>
      <c r="D19" s="14"/>
      <c r="E19" s="13"/>
      <c r="F19" s="13"/>
      <c r="G19" s="13"/>
      <c r="H19" s="53"/>
      <c r="I19" s="13"/>
      <c r="J19" s="13"/>
      <c r="K19" s="13"/>
      <c r="L19" s="55"/>
    </row>
    <row r="20" spans="1:12" ht="19.5" customHeight="1">
      <c r="A20" s="136" t="s">
        <v>2</v>
      </c>
      <c r="B20" s="136"/>
      <c r="C20" s="136"/>
      <c r="D20" s="136"/>
      <c r="E20" s="119">
        <v>5</v>
      </c>
      <c r="F20" s="120"/>
      <c r="G20" s="121"/>
      <c r="H20" s="53"/>
      <c r="I20" s="119">
        <v>5</v>
      </c>
      <c r="J20" s="120"/>
      <c r="K20" s="121"/>
      <c r="L20" s="55"/>
    </row>
    <row r="21" spans="1:12" ht="15.75">
      <c r="A21" s="19"/>
      <c r="B21" s="19"/>
      <c r="C21" s="19"/>
      <c r="D21" s="19"/>
      <c r="E21" s="17"/>
      <c r="F21" s="17"/>
      <c r="G21" s="17"/>
      <c r="H21" s="53"/>
      <c r="I21" s="17"/>
      <c r="J21" s="17"/>
      <c r="K21" s="17"/>
      <c r="L21" s="55"/>
    </row>
    <row r="22" spans="1:12" ht="19.5" customHeight="1">
      <c r="A22" s="136" t="s">
        <v>5</v>
      </c>
      <c r="B22" s="136"/>
      <c r="C22" s="136"/>
      <c r="D22" s="136"/>
      <c r="E22" s="116">
        <v>38130</v>
      </c>
      <c r="F22" s="117"/>
      <c r="G22" s="118"/>
      <c r="H22" s="53"/>
      <c r="I22" s="116">
        <v>34808</v>
      </c>
      <c r="J22" s="117"/>
      <c r="K22" s="118"/>
      <c r="L22" s="55"/>
    </row>
    <row r="23" spans="1:12" ht="15.75">
      <c r="A23" s="14"/>
      <c r="B23" s="14"/>
      <c r="C23" s="14"/>
      <c r="D23" s="14"/>
      <c r="E23" s="13"/>
      <c r="F23" s="13"/>
      <c r="G23" s="13"/>
      <c r="H23" s="53"/>
      <c r="I23" s="13"/>
      <c r="J23" s="13"/>
      <c r="K23" s="13"/>
      <c r="L23" s="55"/>
    </row>
    <row r="24" spans="1:12" ht="19.5" customHeight="1">
      <c r="A24" s="136" t="s">
        <v>6</v>
      </c>
      <c r="B24" s="136"/>
      <c r="C24" s="136"/>
      <c r="D24" s="136"/>
      <c r="E24" s="116">
        <v>27320</v>
      </c>
      <c r="F24" s="117"/>
      <c r="G24" s="118"/>
      <c r="H24" s="53"/>
      <c r="I24" s="133">
        <v>26219</v>
      </c>
      <c r="J24" s="134"/>
      <c r="K24" s="135"/>
      <c r="L24" s="55"/>
    </row>
    <row r="25" spans="1:12" ht="15.75">
      <c r="A25" s="14"/>
      <c r="B25" s="14"/>
      <c r="C25" s="14"/>
      <c r="D25" s="14"/>
      <c r="E25" s="13"/>
      <c r="F25" s="13"/>
      <c r="G25" s="13"/>
      <c r="H25" s="53"/>
      <c r="I25" s="13"/>
      <c r="J25" s="13"/>
      <c r="K25" s="13"/>
      <c r="L25" s="55"/>
    </row>
    <row r="26" spans="1:12" ht="19.5" customHeight="1">
      <c r="A26" s="136" t="s">
        <v>31</v>
      </c>
      <c r="B26" s="136"/>
      <c r="C26" s="136"/>
      <c r="D26" s="136"/>
      <c r="E26" s="130">
        <f>+E24*E20</f>
        <v>136600</v>
      </c>
      <c r="F26" s="131"/>
      <c r="G26" s="132"/>
      <c r="H26" s="53"/>
      <c r="I26" s="130">
        <v>131095</v>
      </c>
      <c r="J26" s="131"/>
      <c r="K26" s="132"/>
      <c r="L26" s="55"/>
    </row>
    <row r="27" spans="1:12" ht="14.25">
      <c r="A27" s="14"/>
      <c r="B27" s="14"/>
      <c r="C27" s="14"/>
      <c r="D27" s="14"/>
      <c r="E27" s="18"/>
      <c r="F27" s="18"/>
      <c r="G27" s="18"/>
      <c r="H27" s="53"/>
      <c r="I27" s="18"/>
      <c r="J27" s="18"/>
      <c r="K27" s="18"/>
      <c r="L27" s="55"/>
    </row>
    <row r="28" spans="1:12" ht="19.5" customHeight="1">
      <c r="A28" s="136" t="s">
        <v>3</v>
      </c>
      <c r="B28" s="136"/>
      <c r="C28" s="136"/>
      <c r="D28" s="136"/>
      <c r="E28" s="130">
        <f>+(E22-E24)*E20</f>
        <v>54050</v>
      </c>
      <c r="F28" s="131"/>
      <c r="G28" s="132"/>
      <c r="H28" s="53"/>
      <c r="I28" s="130">
        <v>42945</v>
      </c>
      <c r="J28" s="131"/>
      <c r="K28" s="132"/>
      <c r="L28" s="55"/>
    </row>
    <row r="29" spans="1:12" ht="14.25">
      <c r="A29" s="14"/>
      <c r="B29" s="14"/>
      <c r="C29" s="14"/>
      <c r="D29" s="14"/>
      <c r="E29" s="18"/>
      <c r="F29" s="18"/>
      <c r="G29" s="18"/>
      <c r="H29" s="53"/>
      <c r="I29" s="18"/>
      <c r="J29" s="18"/>
      <c r="K29" s="18"/>
      <c r="L29" s="55"/>
    </row>
    <row r="30" spans="1:12" ht="12.75" customHeight="1">
      <c r="A30" s="136" t="s">
        <v>4</v>
      </c>
      <c r="B30" s="136"/>
      <c r="C30" s="136"/>
      <c r="D30" s="136"/>
      <c r="E30" s="23" t="s">
        <v>13</v>
      </c>
      <c r="F30" s="23" t="s">
        <v>14</v>
      </c>
      <c r="G30" s="34" t="s">
        <v>30</v>
      </c>
      <c r="H30" s="53"/>
      <c r="I30" s="57" t="s">
        <v>13</v>
      </c>
      <c r="J30" s="57" t="s">
        <v>14</v>
      </c>
      <c r="K30" s="59" t="s">
        <v>30</v>
      </c>
      <c r="L30" s="55"/>
    </row>
    <row r="31" spans="1:12" s="38" customFormat="1" ht="12.75" customHeight="1">
      <c r="A31" s="39" t="s">
        <v>55</v>
      </c>
      <c r="B31" s="143" t="s">
        <v>56</v>
      </c>
      <c r="C31" s="143"/>
      <c r="D31" s="46"/>
      <c r="E31" s="47" t="s">
        <v>85</v>
      </c>
      <c r="F31" s="47"/>
      <c r="G31" s="47"/>
      <c r="H31" s="53"/>
      <c r="I31" s="75" t="s">
        <v>101</v>
      </c>
      <c r="J31" s="75"/>
      <c r="K31" s="75"/>
      <c r="L31" s="55"/>
    </row>
    <row r="32" spans="1:12" ht="15.75">
      <c r="A32" s="24" t="s">
        <v>7</v>
      </c>
      <c r="B32" s="26" t="s">
        <v>35</v>
      </c>
      <c r="C32" s="32"/>
      <c r="D32" s="25"/>
      <c r="E32" s="51">
        <v>1520</v>
      </c>
      <c r="F32" s="51">
        <v>1368</v>
      </c>
      <c r="G32" s="84" t="s">
        <v>86</v>
      </c>
      <c r="H32" s="53"/>
      <c r="I32" s="51">
        <v>480</v>
      </c>
      <c r="J32" s="51">
        <v>408</v>
      </c>
      <c r="K32" s="84" t="s">
        <v>102</v>
      </c>
      <c r="L32" s="55"/>
    </row>
    <row r="33" spans="1:12" s="30" customFormat="1" ht="15.75">
      <c r="A33" s="24" t="s">
        <v>8</v>
      </c>
      <c r="B33" s="50" t="s">
        <v>61</v>
      </c>
      <c r="C33" s="32"/>
      <c r="D33" s="25"/>
      <c r="E33" s="51" t="s">
        <v>87</v>
      </c>
      <c r="F33" s="51"/>
      <c r="G33" s="84"/>
      <c r="H33" s="53"/>
      <c r="I33" s="51">
        <v>599</v>
      </c>
      <c r="J33" s="51">
        <v>469</v>
      </c>
      <c r="K33" s="84" t="s">
        <v>123</v>
      </c>
      <c r="L33" s="55"/>
    </row>
    <row r="34" spans="1:12" s="29" customFormat="1" ht="15.75">
      <c r="A34" s="24" t="s">
        <v>16</v>
      </c>
      <c r="B34" s="49" t="s">
        <v>57</v>
      </c>
      <c r="C34" s="32"/>
      <c r="D34" s="25"/>
      <c r="E34" s="51">
        <v>175</v>
      </c>
      <c r="F34" s="51">
        <v>157</v>
      </c>
      <c r="G34" s="84" t="s">
        <v>88</v>
      </c>
      <c r="H34" s="53"/>
      <c r="I34" s="51">
        <v>155</v>
      </c>
      <c r="J34" s="51">
        <v>132</v>
      </c>
      <c r="K34" s="84" t="s">
        <v>104</v>
      </c>
      <c r="L34" s="55"/>
    </row>
    <row r="35" spans="1:12" ht="15.75">
      <c r="A35" s="24" t="s">
        <v>17</v>
      </c>
      <c r="B35" s="25" t="s">
        <v>36</v>
      </c>
      <c r="C35" s="32"/>
      <c r="D35" s="25"/>
      <c r="E35" s="51">
        <v>125</v>
      </c>
      <c r="F35" s="51">
        <v>112</v>
      </c>
      <c r="G35" s="84" t="s">
        <v>89</v>
      </c>
      <c r="H35" s="53"/>
      <c r="I35" s="51">
        <v>98</v>
      </c>
      <c r="J35" s="51">
        <v>84</v>
      </c>
      <c r="K35" s="84" t="s">
        <v>103</v>
      </c>
      <c r="L35" s="55"/>
    </row>
    <row r="36" spans="1:12" s="38" customFormat="1" ht="15.75">
      <c r="A36" s="39" t="s">
        <v>18</v>
      </c>
      <c r="B36" s="25" t="s">
        <v>62</v>
      </c>
      <c r="C36" s="48"/>
      <c r="D36" s="25"/>
      <c r="E36" s="51">
        <v>695</v>
      </c>
      <c r="F36" s="51">
        <v>625</v>
      </c>
      <c r="G36" s="84" t="s">
        <v>90</v>
      </c>
      <c r="H36" s="53"/>
      <c r="I36" s="51">
        <v>265</v>
      </c>
      <c r="J36" s="51">
        <v>262</v>
      </c>
      <c r="K36" s="84" t="s">
        <v>105</v>
      </c>
      <c r="L36" s="55"/>
    </row>
    <row r="37" spans="1:12" s="27" customFormat="1" ht="15.75">
      <c r="A37" s="24" t="s">
        <v>19</v>
      </c>
      <c r="B37" s="26" t="s">
        <v>32</v>
      </c>
      <c r="C37" s="32"/>
      <c r="D37" s="25"/>
      <c r="E37" s="51">
        <v>65</v>
      </c>
      <c r="F37" s="51">
        <v>58.5</v>
      </c>
      <c r="G37" s="84" t="s">
        <v>91</v>
      </c>
      <c r="H37" s="53"/>
      <c r="I37" s="51" t="s">
        <v>101</v>
      </c>
      <c r="J37" s="51"/>
      <c r="K37" s="84"/>
      <c r="L37" s="55"/>
    </row>
    <row r="38" spans="1:12" s="38" customFormat="1" ht="15.75">
      <c r="A38" s="39" t="s">
        <v>20</v>
      </c>
      <c r="B38" s="49" t="s">
        <v>58</v>
      </c>
      <c r="C38" s="48"/>
      <c r="D38" s="25"/>
      <c r="E38" s="51" t="s">
        <v>92</v>
      </c>
      <c r="F38" s="51"/>
      <c r="G38" s="84"/>
      <c r="H38" s="53"/>
      <c r="I38" s="51" t="s">
        <v>106</v>
      </c>
      <c r="J38" s="51"/>
      <c r="K38" s="84"/>
      <c r="L38" s="55"/>
    </row>
    <row r="39" spans="1:12" s="38" customFormat="1" ht="15.75">
      <c r="A39" s="39" t="s">
        <v>21</v>
      </c>
      <c r="B39" s="49" t="s">
        <v>59</v>
      </c>
      <c r="C39" s="48"/>
      <c r="D39" s="25"/>
      <c r="E39" s="51">
        <v>675</v>
      </c>
      <c r="F39" s="51">
        <v>607</v>
      </c>
      <c r="G39" s="84" t="s">
        <v>93</v>
      </c>
      <c r="H39" s="53"/>
      <c r="I39" s="51" t="s">
        <v>106</v>
      </c>
      <c r="J39" s="51"/>
      <c r="K39" s="84"/>
      <c r="L39" s="55"/>
    </row>
    <row r="40" spans="1:12" ht="15.75">
      <c r="A40" s="39" t="s">
        <v>22</v>
      </c>
      <c r="B40" s="26" t="s">
        <v>46</v>
      </c>
      <c r="C40" s="32"/>
      <c r="D40" s="25"/>
      <c r="E40" s="51" t="s">
        <v>92</v>
      </c>
      <c r="F40" s="51"/>
      <c r="G40" s="84"/>
      <c r="H40" s="53"/>
      <c r="I40" s="51" t="s">
        <v>106</v>
      </c>
      <c r="J40" s="51"/>
      <c r="K40" s="84"/>
      <c r="L40" s="55"/>
    </row>
    <row r="41" spans="1:12" ht="15.75">
      <c r="A41" s="39" t="s">
        <v>23</v>
      </c>
      <c r="B41" s="26" t="s">
        <v>33</v>
      </c>
      <c r="C41" s="32"/>
      <c r="D41" s="25"/>
      <c r="E41" s="76"/>
      <c r="F41" s="76">
        <v>190</v>
      </c>
      <c r="G41" s="77"/>
      <c r="H41" s="78"/>
      <c r="I41" s="76" t="s">
        <v>101</v>
      </c>
      <c r="J41" s="76"/>
      <c r="K41" s="77"/>
      <c r="L41" s="79"/>
    </row>
    <row r="42" spans="1:12" ht="15.75">
      <c r="A42" s="39" t="s">
        <v>24</v>
      </c>
      <c r="B42" s="25" t="s">
        <v>34</v>
      </c>
      <c r="C42" s="25"/>
      <c r="D42" s="25"/>
      <c r="E42" s="21">
        <v>800</v>
      </c>
      <c r="F42" s="21">
        <v>720</v>
      </c>
      <c r="G42" s="33" t="s">
        <v>79</v>
      </c>
      <c r="H42" s="53"/>
      <c r="I42" s="56">
        <v>790</v>
      </c>
      <c r="J42" s="51">
        <v>672</v>
      </c>
      <c r="K42" s="58" t="s">
        <v>107</v>
      </c>
      <c r="L42" s="55"/>
    </row>
    <row r="43" spans="1:12" ht="15.75">
      <c r="A43" s="24"/>
      <c r="B43" s="25"/>
      <c r="C43" s="25"/>
      <c r="D43" s="25"/>
      <c r="E43" s="21"/>
      <c r="F43" s="21"/>
      <c r="G43" s="33"/>
      <c r="H43" s="53"/>
      <c r="I43" s="56"/>
      <c r="J43" s="56"/>
      <c r="K43" s="58"/>
      <c r="L43" s="55"/>
    </row>
    <row r="44" spans="1:12" ht="14.25" customHeight="1">
      <c r="A44" s="136" t="s">
        <v>42</v>
      </c>
      <c r="B44" s="136"/>
      <c r="C44" s="136"/>
      <c r="D44" s="137"/>
      <c r="E44" s="127">
        <v>0.1</v>
      </c>
      <c r="F44" s="128"/>
      <c r="G44" s="129"/>
      <c r="H44" s="53"/>
      <c r="I44" s="127">
        <v>0.05</v>
      </c>
      <c r="J44" s="128"/>
      <c r="K44" s="129"/>
      <c r="L44" s="55"/>
    </row>
    <row r="45" spans="1:12" s="38" customFormat="1" ht="14.25" customHeight="1">
      <c r="A45" s="40"/>
      <c r="B45" s="40"/>
      <c r="C45" s="40"/>
      <c r="D45" s="40"/>
      <c r="E45" s="43"/>
      <c r="F45" s="43"/>
      <c r="G45" s="43"/>
      <c r="H45" s="53"/>
      <c r="I45" s="60"/>
      <c r="J45" s="60"/>
      <c r="K45" s="60"/>
      <c r="L45" s="55"/>
    </row>
    <row r="46" spans="1:12" s="38" customFormat="1" ht="14.25" customHeight="1">
      <c r="A46" s="138" t="s">
        <v>49</v>
      </c>
      <c r="B46" s="139"/>
      <c r="C46" s="139"/>
      <c r="D46" s="140"/>
      <c r="E46" s="44"/>
      <c r="F46" s="51">
        <v>1290</v>
      </c>
      <c r="G46" s="44"/>
      <c r="H46" s="53"/>
      <c r="I46" s="61" t="s">
        <v>101</v>
      </c>
      <c r="J46" s="61"/>
      <c r="K46" s="61"/>
      <c r="L46" s="55"/>
    </row>
    <row r="47" spans="1:12" s="38" customFormat="1" ht="14.25" customHeight="1">
      <c r="A47" s="141" t="s">
        <v>50</v>
      </c>
      <c r="B47" s="142"/>
      <c r="C47" s="142"/>
      <c r="D47" s="140"/>
      <c r="E47" s="44"/>
      <c r="F47" s="51">
        <v>1790</v>
      </c>
      <c r="G47" s="44"/>
      <c r="H47" s="53"/>
      <c r="I47" s="61" t="s">
        <v>101</v>
      </c>
      <c r="J47" s="61"/>
      <c r="K47" s="61"/>
      <c r="L47" s="55"/>
    </row>
    <row r="48" spans="1:12" s="38" customFormat="1" ht="14.25" customHeight="1">
      <c r="A48" s="141" t="s">
        <v>51</v>
      </c>
      <c r="B48" s="139"/>
      <c r="C48" s="139"/>
      <c r="D48" s="144"/>
      <c r="E48" s="44"/>
      <c r="F48" s="51">
        <v>2115</v>
      </c>
      <c r="G48" s="44"/>
      <c r="H48" s="53"/>
      <c r="I48" s="61" t="s">
        <v>101</v>
      </c>
      <c r="J48" s="61"/>
      <c r="K48" s="61"/>
      <c r="L48" s="55"/>
    </row>
    <row r="49" spans="1:12" ht="14.25" customHeight="1">
      <c r="A49" s="14"/>
      <c r="B49" s="14"/>
      <c r="C49" s="14"/>
      <c r="D49" s="14"/>
      <c r="E49" s="16"/>
      <c r="F49" s="16"/>
      <c r="G49" s="16"/>
      <c r="H49" s="53"/>
      <c r="I49" s="16"/>
      <c r="J49" s="16"/>
      <c r="K49" s="16"/>
      <c r="L49" s="55"/>
    </row>
    <row r="50" spans="1:12" ht="14.25" customHeight="1">
      <c r="A50" s="136" t="s">
        <v>9</v>
      </c>
      <c r="B50" s="136"/>
      <c r="C50" s="136"/>
      <c r="D50" s="136"/>
      <c r="E50" s="116" t="s">
        <v>94</v>
      </c>
      <c r="F50" s="117"/>
      <c r="G50" s="118"/>
      <c r="H50" s="53"/>
      <c r="I50" s="116" t="s">
        <v>94</v>
      </c>
      <c r="J50" s="117"/>
      <c r="K50" s="118"/>
      <c r="L50" s="55"/>
    </row>
  </sheetData>
  <sheetProtection/>
  <mergeCells count="54">
    <mergeCell ref="A2:D2"/>
    <mergeCell ref="E11:G11"/>
    <mergeCell ref="A22:D22"/>
    <mergeCell ref="A9:D9"/>
    <mergeCell ref="E18:G18"/>
    <mergeCell ref="A20:D20"/>
    <mergeCell ref="A11:D11"/>
    <mergeCell ref="A4:D4"/>
    <mergeCell ref="E4:G4"/>
    <mergeCell ref="A6:D6"/>
    <mergeCell ref="E6:G6"/>
    <mergeCell ref="E9:G9"/>
    <mergeCell ref="A8:D8"/>
    <mergeCell ref="E8:G8"/>
    <mergeCell ref="E24:G24"/>
    <mergeCell ref="E14:G14"/>
    <mergeCell ref="A12:D12"/>
    <mergeCell ref="E12:G12"/>
    <mergeCell ref="A14:D14"/>
    <mergeCell ref="E22:G22"/>
    <mergeCell ref="A16:D16"/>
    <mergeCell ref="E20:G20"/>
    <mergeCell ref="B31:C31"/>
    <mergeCell ref="A28:D28"/>
    <mergeCell ref="E26:G26"/>
    <mergeCell ref="A48:D48"/>
    <mergeCell ref="E16:G16"/>
    <mergeCell ref="A18:D18"/>
    <mergeCell ref="A26:D26"/>
    <mergeCell ref="E28:G28"/>
    <mergeCell ref="A30:D30"/>
    <mergeCell ref="A24:D24"/>
    <mergeCell ref="A44:D44"/>
    <mergeCell ref="E44:G44"/>
    <mergeCell ref="A50:D50"/>
    <mergeCell ref="E50:G50"/>
    <mergeCell ref="A46:D46"/>
    <mergeCell ref="A47:D47"/>
    <mergeCell ref="I44:K44"/>
    <mergeCell ref="I50:K50"/>
    <mergeCell ref="I26:K26"/>
    <mergeCell ref="I16:K16"/>
    <mergeCell ref="I28:K28"/>
    <mergeCell ref="I24:K24"/>
    <mergeCell ref="I14:K14"/>
    <mergeCell ref="I12:K12"/>
    <mergeCell ref="I22:K22"/>
    <mergeCell ref="I20:K20"/>
    <mergeCell ref="I4:K4"/>
    <mergeCell ref="I6:K6"/>
    <mergeCell ref="I9:K9"/>
    <mergeCell ref="I8:K8"/>
    <mergeCell ref="I11:K11"/>
    <mergeCell ref="I18:K18"/>
  </mergeCells>
  <printOptions/>
  <pageMargins left="0.7" right="0.7" top="0.75" bottom="0.75" header="0.3" footer="0.3"/>
  <pageSetup horizontalDpi="600" verticalDpi="600" orientation="landscape" paperSize="5" scale="46" r:id="rId1"/>
  <headerFooter>
    <oddHeader>&amp;C
</oddHeader>
  </headerFooter>
  <colBreaks count="1" manualBreakCount="1">
    <brk id="12" max="53" man="1"/>
  </colBreaks>
</worksheet>
</file>

<file path=xl/worksheets/sheet4.xml><?xml version="1.0" encoding="utf-8"?>
<worksheet xmlns="http://schemas.openxmlformats.org/spreadsheetml/2006/main" xmlns:r="http://schemas.openxmlformats.org/officeDocument/2006/relationships">
  <dimension ref="A1:M49"/>
  <sheetViews>
    <sheetView showGridLines="0" view="pageBreakPreview" zoomScale="70" zoomScaleSheetLayoutView="70" workbookViewId="0" topLeftCell="A1">
      <pane xSplit="4" topLeftCell="E1" activePane="topRight" state="frozen"/>
      <selection pane="topLeft" activeCell="A13" sqref="A13"/>
      <selection pane="topRight" activeCell="E44" sqref="E44"/>
    </sheetView>
  </sheetViews>
  <sheetFormatPr defaultColWidth="9.140625" defaultRowHeight="15"/>
  <cols>
    <col min="1" max="1" width="18.140625" style="3" customWidth="1"/>
    <col min="2" max="2" width="6.28125" style="3" customWidth="1"/>
    <col min="3" max="3" width="31.00390625" style="3" customWidth="1"/>
    <col min="4" max="4" width="10.8515625" style="3" customWidth="1"/>
    <col min="5" max="5" width="23.57421875" style="3" customWidth="1"/>
    <col min="6" max="6" width="20.7109375" style="3" customWidth="1"/>
    <col min="7" max="7" width="23.57421875" style="3" customWidth="1"/>
    <col min="8" max="8" width="4.57421875" style="3" customWidth="1"/>
    <col min="9" max="9" width="23.140625" style="3" customWidth="1"/>
    <col min="10" max="10" width="16.7109375" style="3" customWidth="1"/>
    <col min="11" max="11" width="26.8515625" style="1" bestFit="1" customWidth="1"/>
    <col min="12" max="12" width="4.421875" style="1" customWidth="1"/>
    <col min="13" max="16384" width="9.140625" style="1" customWidth="1"/>
  </cols>
  <sheetData>
    <row r="1" spans="1:12" s="9" customFormat="1" ht="16.5" customHeight="1">
      <c r="A1" s="4"/>
      <c r="B1" s="5"/>
      <c r="C1" s="13" t="s">
        <v>120</v>
      </c>
      <c r="D1" s="7"/>
      <c r="E1" s="7"/>
      <c r="F1" s="7"/>
      <c r="G1" s="8"/>
      <c r="H1" s="52"/>
      <c r="I1" s="8"/>
      <c r="J1" s="8"/>
      <c r="L1" s="54"/>
    </row>
    <row r="2" spans="1:13" ht="24" customHeight="1">
      <c r="A2" s="145" t="s">
        <v>65</v>
      </c>
      <c r="B2" s="146"/>
      <c r="C2" s="146"/>
      <c r="D2" s="146"/>
      <c r="E2" s="62"/>
      <c r="F2" s="62" t="s">
        <v>109</v>
      </c>
      <c r="G2" s="62"/>
      <c r="H2" s="63"/>
      <c r="I2" s="64"/>
      <c r="J2" s="83" t="s">
        <v>108</v>
      </c>
      <c r="K2" s="65"/>
      <c r="L2" s="66"/>
      <c r="M2" s="65"/>
    </row>
    <row r="3" spans="8:12" ht="14.25">
      <c r="H3" s="53"/>
      <c r="L3" s="55"/>
    </row>
    <row r="4" spans="1:12" ht="19.5" customHeight="1">
      <c r="A4" s="136" t="s">
        <v>25</v>
      </c>
      <c r="B4" s="136"/>
      <c r="C4" s="136"/>
      <c r="D4" s="136"/>
      <c r="E4" s="122" t="s">
        <v>122</v>
      </c>
      <c r="F4" s="123"/>
      <c r="G4" s="124"/>
      <c r="H4" s="53"/>
      <c r="I4" s="122" t="s">
        <v>110</v>
      </c>
      <c r="J4" s="123"/>
      <c r="K4" s="124"/>
      <c r="L4" s="55"/>
    </row>
    <row r="5" spans="1:12" ht="15.75">
      <c r="A5" s="12"/>
      <c r="B5" s="12"/>
      <c r="C5" s="12"/>
      <c r="D5" s="12"/>
      <c r="E5" s="20"/>
      <c r="F5" s="20"/>
      <c r="G5" s="20"/>
      <c r="H5" s="53"/>
      <c r="I5" s="20"/>
      <c r="J5" s="20"/>
      <c r="K5" s="20"/>
      <c r="L5" s="55"/>
    </row>
    <row r="6" spans="1:12" ht="19.5" customHeight="1">
      <c r="A6" s="136" t="s">
        <v>47</v>
      </c>
      <c r="B6" s="136"/>
      <c r="C6" s="136"/>
      <c r="D6" s="136"/>
      <c r="E6" s="122" t="s">
        <v>66</v>
      </c>
      <c r="F6" s="123"/>
      <c r="G6" s="124"/>
      <c r="H6" s="53"/>
      <c r="I6" s="122" t="s">
        <v>111</v>
      </c>
      <c r="J6" s="123"/>
      <c r="K6" s="124"/>
      <c r="L6" s="55"/>
    </row>
    <row r="7" spans="1:12" ht="48" customHeight="1">
      <c r="A7" s="19"/>
      <c r="B7" s="19"/>
      <c r="C7" s="19"/>
      <c r="D7" s="19"/>
      <c r="E7" s="15"/>
      <c r="F7" s="15"/>
      <c r="G7" s="15"/>
      <c r="H7" s="53"/>
      <c r="I7" s="15"/>
      <c r="J7" s="15"/>
      <c r="K7" s="15"/>
      <c r="L7" s="55"/>
    </row>
    <row r="8" spans="1:12" ht="19.5" customHeight="1">
      <c r="A8" s="136" t="s">
        <v>12</v>
      </c>
      <c r="B8" s="136"/>
      <c r="C8" s="136"/>
      <c r="D8" s="136"/>
      <c r="E8" s="113" t="s">
        <v>67</v>
      </c>
      <c r="F8" s="114"/>
      <c r="G8" s="115"/>
      <c r="H8" s="53"/>
      <c r="I8" s="113" t="s">
        <v>97</v>
      </c>
      <c r="J8" s="114"/>
      <c r="K8" s="115"/>
      <c r="L8" s="55"/>
    </row>
    <row r="9" spans="1:12" ht="19.5" customHeight="1">
      <c r="A9" s="136" t="s">
        <v>26</v>
      </c>
      <c r="B9" s="136"/>
      <c r="C9" s="136"/>
      <c r="D9" s="136"/>
      <c r="E9" s="116" t="s">
        <v>68</v>
      </c>
      <c r="F9" s="117"/>
      <c r="G9" s="118"/>
      <c r="H9" s="53"/>
      <c r="I9" s="116" t="s">
        <v>68</v>
      </c>
      <c r="J9" s="117"/>
      <c r="K9" s="118"/>
      <c r="L9" s="55"/>
    </row>
    <row r="10" spans="1:12" ht="15.75">
      <c r="A10" s="19"/>
      <c r="B10" s="19"/>
      <c r="C10" s="19"/>
      <c r="D10" s="19"/>
      <c r="E10" s="15"/>
      <c r="F10" s="15"/>
      <c r="G10" s="15"/>
      <c r="H10" s="53"/>
      <c r="I10" s="15"/>
      <c r="J10" s="15"/>
      <c r="K10" s="15"/>
      <c r="L10" s="55"/>
    </row>
    <row r="11" spans="1:12" ht="19.5" customHeight="1">
      <c r="A11" s="136" t="s">
        <v>11</v>
      </c>
      <c r="B11" s="136"/>
      <c r="C11" s="136"/>
      <c r="D11" s="136"/>
      <c r="E11" s="113" t="s">
        <v>69</v>
      </c>
      <c r="F11" s="114"/>
      <c r="G11" s="115"/>
      <c r="H11" s="53"/>
      <c r="I11" s="113" t="s">
        <v>98</v>
      </c>
      <c r="J11" s="114"/>
      <c r="K11" s="115"/>
      <c r="L11" s="55"/>
    </row>
    <row r="12" spans="1:12" ht="19.5" customHeight="1">
      <c r="A12" s="136" t="s">
        <v>27</v>
      </c>
      <c r="B12" s="136"/>
      <c r="C12" s="136"/>
      <c r="D12" s="136"/>
      <c r="E12" s="116" t="s">
        <v>68</v>
      </c>
      <c r="F12" s="117"/>
      <c r="G12" s="118"/>
      <c r="H12" s="53"/>
      <c r="I12" s="116" t="s">
        <v>68</v>
      </c>
      <c r="J12" s="117"/>
      <c r="K12" s="118"/>
      <c r="L12" s="55"/>
    </row>
    <row r="13" spans="1:12" ht="15.75">
      <c r="A13" s="14"/>
      <c r="B13" s="14"/>
      <c r="C13" s="14"/>
      <c r="D13" s="14"/>
      <c r="E13" s="20"/>
      <c r="F13" s="20"/>
      <c r="G13" s="20"/>
      <c r="H13" s="53"/>
      <c r="I13" s="20"/>
      <c r="J13" s="20"/>
      <c r="K13" s="20"/>
      <c r="L13" s="55"/>
    </row>
    <row r="14" spans="1:12" ht="19.5" customHeight="1">
      <c r="A14" s="136" t="s">
        <v>1</v>
      </c>
      <c r="B14" s="136"/>
      <c r="C14" s="136"/>
      <c r="D14" s="136"/>
      <c r="E14" s="113" t="s">
        <v>70</v>
      </c>
      <c r="F14" s="114"/>
      <c r="G14" s="115"/>
      <c r="H14" s="53"/>
      <c r="I14" s="113" t="s">
        <v>99</v>
      </c>
      <c r="J14" s="114"/>
      <c r="K14" s="115"/>
      <c r="L14" s="55"/>
    </row>
    <row r="15" spans="1:12" ht="15.75">
      <c r="A15" s="14"/>
      <c r="B15" s="14"/>
      <c r="C15" s="14"/>
      <c r="D15" s="14"/>
      <c r="E15" s="20"/>
      <c r="F15" s="20"/>
      <c r="G15" s="20"/>
      <c r="H15" s="53"/>
      <c r="I15" s="20"/>
      <c r="J15" s="20"/>
      <c r="K15" s="20"/>
      <c r="L15" s="55"/>
    </row>
    <row r="16" spans="1:12" ht="19.5" customHeight="1">
      <c r="A16" s="136" t="s">
        <v>28</v>
      </c>
      <c r="B16" s="136"/>
      <c r="C16" s="136"/>
      <c r="D16" s="136"/>
      <c r="E16" s="122" t="s">
        <v>71</v>
      </c>
      <c r="F16" s="123"/>
      <c r="G16" s="124"/>
      <c r="H16" s="53"/>
      <c r="I16" s="122" t="s">
        <v>112</v>
      </c>
      <c r="J16" s="123"/>
      <c r="K16" s="124"/>
      <c r="L16" s="55"/>
    </row>
    <row r="17" spans="1:12" ht="15.75">
      <c r="A17" s="14"/>
      <c r="B17" s="14"/>
      <c r="C17" s="14"/>
      <c r="D17" s="14"/>
      <c r="E17" s="20"/>
      <c r="F17" s="20"/>
      <c r="G17" s="20"/>
      <c r="H17" s="53"/>
      <c r="I17" s="20"/>
      <c r="J17" s="20"/>
      <c r="K17" s="20"/>
      <c r="L17" s="55"/>
    </row>
    <row r="18" spans="1:12" ht="19.5" customHeight="1">
      <c r="A18" s="136" t="s">
        <v>29</v>
      </c>
      <c r="B18" s="136"/>
      <c r="C18" s="136"/>
      <c r="D18" s="136"/>
      <c r="E18" s="125" t="s">
        <v>87</v>
      </c>
      <c r="F18" s="126"/>
      <c r="G18" s="124"/>
      <c r="H18" s="53"/>
      <c r="I18" s="125">
        <v>41753</v>
      </c>
      <c r="J18" s="126"/>
      <c r="K18" s="124"/>
      <c r="L18" s="55"/>
    </row>
    <row r="19" spans="1:12" ht="15.75">
      <c r="A19" s="14"/>
      <c r="B19" s="14"/>
      <c r="C19" s="14"/>
      <c r="D19" s="14"/>
      <c r="E19" s="13"/>
      <c r="F19" s="13"/>
      <c r="G19" s="13"/>
      <c r="H19" s="53"/>
      <c r="I19" s="13"/>
      <c r="J19" s="13"/>
      <c r="K19" s="13"/>
      <c r="L19" s="55"/>
    </row>
    <row r="20" spans="1:12" ht="19.5" customHeight="1">
      <c r="A20" s="136" t="s">
        <v>2</v>
      </c>
      <c r="B20" s="136"/>
      <c r="C20" s="136"/>
      <c r="D20" s="136"/>
      <c r="E20" s="119">
        <v>10</v>
      </c>
      <c r="F20" s="120"/>
      <c r="G20" s="121"/>
      <c r="H20" s="53"/>
      <c r="I20" s="119">
        <v>10</v>
      </c>
      <c r="J20" s="120"/>
      <c r="K20" s="121"/>
      <c r="L20" s="55"/>
    </row>
    <row r="21" spans="1:12" ht="15.75">
      <c r="A21" s="19"/>
      <c r="B21" s="19"/>
      <c r="C21" s="19"/>
      <c r="D21" s="19"/>
      <c r="E21" s="17"/>
      <c r="F21" s="17"/>
      <c r="G21" s="17"/>
      <c r="H21" s="53"/>
      <c r="I21" s="17"/>
      <c r="J21" s="17"/>
      <c r="K21" s="17"/>
      <c r="L21" s="55"/>
    </row>
    <row r="22" spans="1:12" ht="19.5" customHeight="1">
      <c r="A22" s="136" t="s">
        <v>5</v>
      </c>
      <c r="B22" s="136"/>
      <c r="C22" s="136"/>
      <c r="D22" s="136"/>
      <c r="E22" s="116">
        <v>32800</v>
      </c>
      <c r="F22" s="117"/>
      <c r="G22" s="118"/>
      <c r="H22" s="53"/>
      <c r="I22" s="116">
        <v>32165</v>
      </c>
      <c r="J22" s="117"/>
      <c r="K22" s="118"/>
      <c r="L22" s="55"/>
    </row>
    <row r="23" spans="1:12" ht="15.75">
      <c r="A23" s="14"/>
      <c r="B23" s="14"/>
      <c r="C23" s="14"/>
      <c r="D23" s="14"/>
      <c r="E23" s="13"/>
      <c r="F23" s="13"/>
      <c r="G23" s="13"/>
      <c r="H23" s="53"/>
      <c r="I23" s="13"/>
      <c r="J23" s="13"/>
      <c r="K23" s="13"/>
      <c r="L23" s="55"/>
    </row>
    <row r="24" spans="1:12" ht="19.5" customHeight="1">
      <c r="A24" s="136" t="s">
        <v>6</v>
      </c>
      <c r="B24" s="136"/>
      <c r="C24" s="136"/>
      <c r="D24" s="136"/>
      <c r="E24" s="116">
        <v>22350</v>
      </c>
      <c r="F24" s="117"/>
      <c r="G24" s="118"/>
      <c r="H24" s="53"/>
      <c r="I24" s="133">
        <v>20312</v>
      </c>
      <c r="J24" s="134"/>
      <c r="K24" s="135"/>
      <c r="L24" s="55"/>
    </row>
    <row r="25" spans="1:12" ht="15.75">
      <c r="A25" s="14"/>
      <c r="B25" s="14"/>
      <c r="C25" s="14"/>
      <c r="D25" s="14"/>
      <c r="E25" s="13"/>
      <c r="F25" s="13"/>
      <c r="G25" s="13"/>
      <c r="H25" s="53"/>
      <c r="I25" s="13"/>
      <c r="J25" s="13"/>
      <c r="K25" s="13"/>
      <c r="L25" s="55"/>
    </row>
    <row r="26" spans="1:12" ht="19.5" customHeight="1">
      <c r="A26" s="136" t="s">
        <v>31</v>
      </c>
      <c r="B26" s="136"/>
      <c r="C26" s="136"/>
      <c r="D26" s="136"/>
      <c r="E26" s="130">
        <f>+E24*E20</f>
        <v>223500</v>
      </c>
      <c r="F26" s="131"/>
      <c r="G26" s="132"/>
      <c r="H26" s="53"/>
      <c r="I26" s="130">
        <v>203120</v>
      </c>
      <c r="J26" s="131"/>
      <c r="K26" s="132"/>
      <c r="L26" s="55"/>
    </row>
    <row r="27" spans="1:12" ht="14.25">
      <c r="A27" s="14"/>
      <c r="B27" s="14"/>
      <c r="C27" s="14"/>
      <c r="D27" s="14"/>
      <c r="E27" s="18"/>
      <c r="F27" s="18"/>
      <c r="G27" s="18"/>
      <c r="H27" s="53"/>
      <c r="I27" s="18"/>
      <c r="J27" s="18"/>
      <c r="K27" s="18"/>
      <c r="L27" s="55"/>
    </row>
    <row r="28" spans="1:12" ht="19.5" customHeight="1">
      <c r="A28" s="136" t="s">
        <v>3</v>
      </c>
      <c r="B28" s="136"/>
      <c r="C28" s="136"/>
      <c r="D28" s="136"/>
      <c r="E28" s="130">
        <f>+(E22-E24)*E20</f>
        <v>104500</v>
      </c>
      <c r="F28" s="131"/>
      <c r="G28" s="132"/>
      <c r="H28" s="53"/>
      <c r="I28" s="130">
        <v>118530</v>
      </c>
      <c r="J28" s="131"/>
      <c r="K28" s="132"/>
      <c r="L28" s="55"/>
    </row>
    <row r="29" spans="1:12" ht="9.75" customHeight="1">
      <c r="A29" s="14"/>
      <c r="B29" s="14"/>
      <c r="C29" s="14"/>
      <c r="D29" s="14"/>
      <c r="E29" s="18"/>
      <c r="F29" s="18"/>
      <c r="G29" s="18"/>
      <c r="H29" s="53"/>
      <c r="I29" s="18"/>
      <c r="J29" s="18"/>
      <c r="K29" s="18"/>
      <c r="L29" s="55"/>
    </row>
    <row r="30" spans="1:12" ht="19.5" customHeight="1">
      <c r="A30" s="136" t="s">
        <v>4</v>
      </c>
      <c r="B30" s="136"/>
      <c r="C30" s="136"/>
      <c r="D30" s="136"/>
      <c r="E30" s="23" t="s">
        <v>13</v>
      </c>
      <c r="F30" s="23" t="s">
        <v>14</v>
      </c>
      <c r="G30" s="34" t="s">
        <v>30</v>
      </c>
      <c r="H30" s="53"/>
      <c r="I30" s="68" t="s">
        <v>13</v>
      </c>
      <c r="J30" s="68" t="s">
        <v>14</v>
      </c>
      <c r="K30" s="70" t="s">
        <v>30</v>
      </c>
      <c r="L30" s="55"/>
    </row>
    <row r="31" spans="1:12" s="38" customFormat="1" ht="19.5" customHeight="1">
      <c r="A31" s="39" t="s">
        <v>55</v>
      </c>
      <c r="B31" s="143" t="s">
        <v>56</v>
      </c>
      <c r="C31" s="143"/>
      <c r="D31" s="46"/>
      <c r="E31" s="47" t="s">
        <v>72</v>
      </c>
      <c r="F31" s="47"/>
      <c r="G31" s="47"/>
      <c r="H31" s="53"/>
      <c r="I31" s="73" t="s">
        <v>101</v>
      </c>
      <c r="J31" s="73"/>
      <c r="K31" s="73"/>
      <c r="L31" s="55"/>
    </row>
    <row r="32" spans="1:12" s="30" customFormat="1" ht="19.5" customHeight="1">
      <c r="A32" s="39" t="s">
        <v>7</v>
      </c>
      <c r="B32" s="26" t="s">
        <v>37</v>
      </c>
      <c r="C32" s="32"/>
      <c r="D32" s="25"/>
      <c r="E32" s="21">
        <v>1150</v>
      </c>
      <c r="F32" s="51">
        <v>1050</v>
      </c>
      <c r="G32" s="33" t="s">
        <v>73</v>
      </c>
      <c r="H32" s="53"/>
      <c r="I32" s="67">
        <v>1730</v>
      </c>
      <c r="J32" s="51">
        <v>1674</v>
      </c>
      <c r="K32" s="69" t="s">
        <v>113</v>
      </c>
      <c r="L32" s="55"/>
    </row>
    <row r="33" spans="1:12" ht="19.5" customHeight="1">
      <c r="A33" s="39" t="s">
        <v>8</v>
      </c>
      <c r="B33" s="26" t="s">
        <v>38</v>
      </c>
      <c r="C33" s="32"/>
      <c r="D33" s="25"/>
      <c r="E33" s="47"/>
      <c r="F33" s="21">
        <v>595</v>
      </c>
      <c r="G33" s="33"/>
      <c r="H33" s="53"/>
      <c r="I33" s="67">
        <v>650</v>
      </c>
      <c r="J33" s="51">
        <v>458</v>
      </c>
      <c r="K33" s="69" t="s">
        <v>114</v>
      </c>
      <c r="L33" s="55"/>
    </row>
    <row r="34" spans="1:12" s="27" customFormat="1" ht="19.5" customHeight="1">
      <c r="A34" s="39" t="s">
        <v>16</v>
      </c>
      <c r="B34" s="26" t="s">
        <v>39</v>
      </c>
      <c r="C34" s="32"/>
      <c r="D34" s="25"/>
      <c r="E34" s="47"/>
      <c r="F34" s="21">
        <v>3195</v>
      </c>
      <c r="G34" s="33"/>
      <c r="H34" s="53"/>
      <c r="I34" s="67">
        <v>1895</v>
      </c>
      <c r="J34" s="51">
        <v>1350</v>
      </c>
      <c r="K34" s="69" t="s">
        <v>115</v>
      </c>
      <c r="L34" s="55"/>
    </row>
    <row r="35" spans="1:12" s="27" customFormat="1" ht="19.5" customHeight="1">
      <c r="A35" s="39" t="s">
        <v>17</v>
      </c>
      <c r="B35" s="26" t="s">
        <v>40</v>
      </c>
      <c r="C35" s="32"/>
      <c r="D35" s="25"/>
      <c r="E35" s="21" t="s">
        <v>74</v>
      </c>
      <c r="F35" s="21"/>
      <c r="G35" s="33"/>
      <c r="H35" s="53"/>
      <c r="I35" s="67" t="s">
        <v>106</v>
      </c>
      <c r="J35" s="51"/>
      <c r="K35" s="69"/>
      <c r="L35" s="55"/>
    </row>
    <row r="36" spans="1:12" s="27" customFormat="1" ht="19.5" customHeight="1">
      <c r="A36" s="39" t="s">
        <v>18</v>
      </c>
      <c r="B36" s="26" t="s">
        <v>41</v>
      </c>
      <c r="C36" s="32"/>
      <c r="D36" s="25"/>
      <c r="E36" s="75" t="s">
        <v>72</v>
      </c>
      <c r="F36" s="21"/>
      <c r="G36" s="33"/>
      <c r="H36" s="53"/>
      <c r="I36" s="67">
        <v>1290</v>
      </c>
      <c r="J36" s="51">
        <v>1100</v>
      </c>
      <c r="K36" s="69" t="s">
        <v>116</v>
      </c>
      <c r="L36" s="55"/>
    </row>
    <row r="37" spans="1:12" ht="19.5" customHeight="1">
      <c r="A37" s="39" t="s">
        <v>19</v>
      </c>
      <c r="B37" s="26" t="s">
        <v>36</v>
      </c>
      <c r="C37" s="32"/>
      <c r="D37" s="25"/>
      <c r="E37" s="21">
        <v>125</v>
      </c>
      <c r="F37" s="21">
        <v>112</v>
      </c>
      <c r="G37" s="33" t="s">
        <v>75</v>
      </c>
      <c r="H37" s="53"/>
      <c r="I37" s="67">
        <v>98</v>
      </c>
      <c r="J37" s="51">
        <v>84</v>
      </c>
      <c r="K37" s="69" t="s">
        <v>117</v>
      </c>
      <c r="L37" s="55"/>
    </row>
    <row r="38" spans="1:12" s="35" customFormat="1" ht="19.5" customHeight="1">
      <c r="A38" s="39" t="s">
        <v>20</v>
      </c>
      <c r="B38" s="50" t="s">
        <v>63</v>
      </c>
      <c r="C38" s="36"/>
      <c r="D38" s="25"/>
      <c r="E38" s="21" t="s">
        <v>76</v>
      </c>
      <c r="F38" s="21"/>
      <c r="G38" s="37"/>
      <c r="H38" s="53"/>
      <c r="I38" s="67" t="s">
        <v>106</v>
      </c>
      <c r="J38" s="51"/>
      <c r="K38" s="69"/>
      <c r="L38" s="55"/>
    </row>
    <row r="39" spans="1:12" s="27" customFormat="1" ht="19.5" customHeight="1">
      <c r="A39" s="39" t="s">
        <v>21</v>
      </c>
      <c r="B39" s="50" t="s">
        <v>64</v>
      </c>
      <c r="C39" s="32"/>
      <c r="D39" s="25"/>
      <c r="E39" s="21">
        <v>1155</v>
      </c>
      <c r="F39" s="21">
        <v>1039</v>
      </c>
      <c r="G39" s="33" t="s">
        <v>77</v>
      </c>
      <c r="H39" s="53"/>
      <c r="I39" s="67">
        <v>860</v>
      </c>
      <c r="J39" s="51">
        <v>731</v>
      </c>
      <c r="K39" s="69" t="s">
        <v>118</v>
      </c>
      <c r="L39" s="55"/>
    </row>
    <row r="40" spans="1:12" ht="15.75">
      <c r="A40" s="39" t="s">
        <v>22</v>
      </c>
      <c r="B40" s="26" t="s">
        <v>33</v>
      </c>
      <c r="C40" s="32"/>
      <c r="D40" s="25"/>
      <c r="E40" s="76"/>
      <c r="F40" s="76">
        <v>190</v>
      </c>
      <c r="G40" s="77" t="s">
        <v>78</v>
      </c>
      <c r="H40" s="78"/>
      <c r="I40" s="76" t="s">
        <v>101</v>
      </c>
      <c r="J40" s="76"/>
      <c r="K40" s="77"/>
      <c r="L40" s="79"/>
    </row>
    <row r="41" spans="1:12" ht="19.5" customHeight="1">
      <c r="A41" s="39" t="s">
        <v>23</v>
      </c>
      <c r="B41" s="26" t="s">
        <v>34</v>
      </c>
      <c r="C41" s="32"/>
      <c r="D41" s="25"/>
      <c r="E41" s="21">
        <v>900</v>
      </c>
      <c r="F41" s="51">
        <v>810</v>
      </c>
      <c r="G41" s="33" t="s">
        <v>79</v>
      </c>
      <c r="H41" s="53"/>
      <c r="I41" s="67">
        <v>1115</v>
      </c>
      <c r="J41" s="67">
        <v>949</v>
      </c>
      <c r="K41" s="69" t="s">
        <v>119</v>
      </c>
      <c r="L41" s="55"/>
    </row>
    <row r="42" spans="1:12" ht="15.75">
      <c r="A42" s="24"/>
      <c r="B42" s="26"/>
      <c r="C42" s="32"/>
      <c r="D42" s="25"/>
      <c r="E42" s="21"/>
      <c r="F42" s="21"/>
      <c r="G42" s="33"/>
      <c r="H42" s="53"/>
      <c r="I42" s="67"/>
      <c r="J42" s="67"/>
      <c r="K42" s="69"/>
      <c r="L42" s="55"/>
    </row>
    <row r="43" spans="1:12" ht="15.75">
      <c r="A43" s="136" t="s">
        <v>42</v>
      </c>
      <c r="B43" s="136"/>
      <c r="C43" s="136"/>
      <c r="D43" s="137"/>
      <c r="E43" s="127">
        <v>0.1</v>
      </c>
      <c r="F43" s="128"/>
      <c r="G43" s="129"/>
      <c r="H43" s="53"/>
      <c r="I43" s="127">
        <v>0.05</v>
      </c>
      <c r="J43" s="128"/>
      <c r="K43" s="129"/>
      <c r="L43" s="55"/>
    </row>
    <row r="44" spans="1:12" s="38" customFormat="1" ht="15.75">
      <c r="A44" s="40"/>
      <c r="B44" s="40"/>
      <c r="C44" s="40"/>
      <c r="D44" s="40"/>
      <c r="E44" s="43"/>
      <c r="F44" s="74"/>
      <c r="G44" s="43"/>
      <c r="H44" s="53"/>
      <c r="I44" s="71"/>
      <c r="J44" s="71"/>
      <c r="K44" s="71"/>
      <c r="L44" s="55"/>
    </row>
    <row r="45" spans="1:12" s="38" customFormat="1" ht="15.75">
      <c r="A45" s="138" t="s">
        <v>49</v>
      </c>
      <c r="B45" s="139"/>
      <c r="C45" s="139"/>
      <c r="D45" s="140"/>
      <c r="E45" s="44"/>
      <c r="F45" s="51">
        <v>1290</v>
      </c>
      <c r="G45" s="44"/>
      <c r="H45" s="53"/>
      <c r="I45" s="72" t="s">
        <v>101</v>
      </c>
      <c r="J45" s="72"/>
      <c r="K45" s="72"/>
      <c r="L45" s="55"/>
    </row>
    <row r="46" spans="1:12" s="38" customFormat="1" ht="15.75">
      <c r="A46" s="141" t="s">
        <v>50</v>
      </c>
      <c r="B46" s="142"/>
      <c r="C46" s="142"/>
      <c r="D46" s="140"/>
      <c r="E46" s="44"/>
      <c r="F46" s="51">
        <v>1790</v>
      </c>
      <c r="G46" s="44"/>
      <c r="H46" s="53"/>
      <c r="I46" s="72" t="s">
        <v>101</v>
      </c>
      <c r="J46" s="72"/>
      <c r="K46" s="72"/>
      <c r="L46" s="55"/>
    </row>
    <row r="47" spans="1:12" s="38" customFormat="1" ht="15.75">
      <c r="A47" s="141" t="s">
        <v>51</v>
      </c>
      <c r="B47" s="139"/>
      <c r="C47" s="139"/>
      <c r="D47" s="144"/>
      <c r="E47" s="44"/>
      <c r="F47" s="51">
        <v>2115</v>
      </c>
      <c r="G47" s="44"/>
      <c r="H47" s="53"/>
      <c r="I47" s="72" t="s">
        <v>101</v>
      </c>
      <c r="J47" s="72"/>
      <c r="K47" s="72"/>
      <c r="L47" s="55"/>
    </row>
    <row r="48" spans="1:12" ht="6" customHeight="1">
      <c r="A48" s="14"/>
      <c r="B48" s="14"/>
      <c r="C48" s="14"/>
      <c r="D48" s="14"/>
      <c r="E48" s="16"/>
      <c r="F48" s="16"/>
      <c r="G48" s="16"/>
      <c r="H48" s="53"/>
      <c r="I48" s="16"/>
      <c r="J48" s="16"/>
      <c r="K48" s="16"/>
      <c r="L48" s="55"/>
    </row>
    <row r="49" spans="1:12" ht="17.25" customHeight="1">
      <c r="A49" s="136" t="s">
        <v>9</v>
      </c>
      <c r="B49" s="136"/>
      <c r="C49" s="136"/>
      <c r="D49" s="136"/>
      <c r="E49" s="147" t="s">
        <v>94</v>
      </c>
      <c r="F49" s="148"/>
      <c r="G49" s="149"/>
      <c r="H49" s="80"/>
      <c r="I49" s="147" t="s">
        <v>68</v>
      </c>
      <c r="J49" s="148"/>
      <c r="K49" s="149"/>
      <c r="L49" s="81"/>
    </row>
  </sheetData>
  <sheetProtection/>
  <mergeCells count="54">
    <mergeCell ref="A20:D20"/>
    <mergeCell ref="A28:D28"/>
    <mergeCell ref="E28:G28"/>
    <mergeCell ref="A30:D30"/>
    <mergeCell ref="A22:D22"/>
    <mergeCell ref="E22:G22"/>
    <mergeCell ref="A24:D24"/>
    <mergeCell ref="E24:G24"/>
    <mergeCell ref="E9:G9"/>
    <mergeCell ref="A11:D11"/>
    <mergeCell ref="E11:G11"/>
    <mergeCell ref="E14:G14"/>
    <mergeCell ref="E26:G26"/>
    <mergeCell ref="A16:D16"/>
    <mergeCell ref="E16:G16"/>
    <mergeCell ref="A18:D18"/>
    <mergeCell ref="E18:G18"/>
    <mergeCell ref="A26:D26"/>
    <mergeCell ref="A12:D12"/>
    <mergeCell ref="E12:G12"/>
    <mergeCell ref="A14:D14"/>
    <mergeCell ref="A4:D4"/>
    <mergeCell ref="E4:G4"/>
    <mergeCell ref="A6:D6"/>
    <mergeCell ref="E6:G6"/>
    <mergeCell ref="A8:D8"/>
    <mergeCell ref="E8:G8"/>
    <mergeCell ref="A9:D9"/>
    <mergeCell ref="B31:C31"/>
    <mergeCell ref="A45:D45"/>
    <mergeCell ref="A46:D46"/>
    <mergeCell ref="A47:D47"/>
    <mergeCell ref="A43:D43"/>
    <mergeCell ref="E43:G43"/>
    <mergeCell ref="E49:G49"/>
    <mergeCell ref="I14:K14"/>
    <mergeCell ref="I26:K26"/>
    <mergeCell ref="I16:K16"/>
    <mergeCell ref="I18:K18"/>
    <mergeCell ref="I20:K20"/>
    <mergeCell ref="I28:K28"/>
    <mergeCell ref="I22:K22"/>
    <mergeCell ref="I24:K24"/>
    <mergeCell ref="E20:G20"/>
    <mergeCell ref="A2:D2"/>
    <mergeCell ref="I43:K43"/>
    <mergeCell ref="I49:K49"/>
    <mergeCell ref="I12:K12"/>
    <mergeCell ref="I4:K4"/>
    <mergeCell ref="I6:K6"/>
    <mergeCell ref="I8:K8"/>
    <mergeCell ref="I9:K9"/>
    <mergeCell ref="I11:K11"/>
    <mergeCell ref="A49:D49"/>
  </mergeCells>
  <printOptions/>
  <pageMargins left="0.7" right="0.7" top="0.75" bottom="0.75" header="0.3" footer="0.3"/>
  <pageSetup horizontalDpi="600" verticalDpi="600" orientation="landscape" paperSize="5" scale="46" r:id="rId1"/>
  <headerFooter>
    <oddHeader>&amp;C
</oddHeader>
  </headerFooter>
  <colBreaks count="1" manualBreakCount="1">
    <brk id="12" max="50" man="1"/>
  </colBreaks>
</worksheet>
</file>

<file path=xl/worksheets/sheet5.xml><?xml version="1.0" encoding="utf-8"?>
<worksheet xmlns="http://schemas.openxmlformats.org/spreadsheetml/2006/main" xmlns:r="http://schemas.openxmlformats.org/officeDocument/2006/relationships">
  <dimension ref="A1:G51"/>
  <sheetViews>
    <sheetView showGridLines="0" view="pageLayout" workbookViewId="0" topLeftCell="A1">
      <selection activeCell="C21" sqref="C21:D21"/>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s>
  <sheetData>
    <row r="1" spans="1:6" ht="15">
      <c r="A1" s="2"/>
      <c r="B1" s="2"/>
      <c r="C1" s="2"/>
      <c r="D1" s="31"/>
      <c r="E1" s="31"/>
      <c r="F1" s="31"/>
    </row>
    <row r="2" spans="1:7" ht="20.25">
      <c r="A2" s="4" t="s">
        <v>10</v>
      </c>
      <c r="B2" s="5"/>
      <c r="C2" s="22" t="e">
        <f>+#REF!</f>
        <v>#REF!</v>
      </c>
      <c r="D2" s="6" t="s">
        <v>0</v>
      </c>
      <c r="E2" s="6" t="s">
        <v>0</v>
      </c>
      <c r="F2" s="7"/>
      <c r="G2" s="8"/>
    </row>
    <row r="3" spans="1:6" ht="15">
      <c r="A3" s="10"/>
      <c r="B3" s="10"/>
      <c r="C3" s="10"/>
      <c r="D3" s="11"/>
      <c r="E3" s="11"/>
      <c r="F3" s="11"/>
    </row>
    <row r="4" spans="1:7" ht="20.25">
      <c r="A4" s="145" t="s">
        <v>54</v>
      </c>
      <c r="B4" s="145"/>
      <c r="C4" s="145"/>
      <c r="D4" s="145"/>
      <c r="E4" s="145"/>
      <c r="F4" s="145"/>
      <c r="G4" s="145"/>
    </row>
    <row r="5" ht="19.5" customHeight="1"/>
    <row r="6" spans="1:7" ht="19.5" customHeight="1">
      <c r="A6" s="136" t="s">
        <v>25</v>
      </c>
      <c r="B6" s="136"/>
      <c r="C6" s="136"/>
      <c r="D6" s="136"/>
      <c r="E6" s="122"/>
      <c r="F6" s="123"/>
      <c r="G6" s="124"/>
    </row>
    <row r="7" spans="1:7" ht="19.5" customHeight="1">
      <c r="A7" s="12"/>
      <c r="B7" s="12"/>
      <c r="C7" s="12"/>
      <c r="D7" s="12"/>
      <c r="E7" s="20"/>
      <c r="F7" s="20"/>
      <c r="G7" s="20"/>
    </row>
    <row r="8" spans="1:7" ht="19.5" customHeight="1">
      <c r="A8" s="136" t="s">
        <v>48</v>
      </c>
      <c r="B8" s="136"/>
      <c r="C8" s="136"/>
      <c r="D8" s="136"/>
      <c r="E8" s="122"/>
      <c r="F8" s="123"/>
      <c r="G8" s="124"/>
    </row>
    <row r="9" spans="1:7" ht="19.5" customHeight="1">
      <c r="A9" s="19"/>
      <c r="B9" s="19"/>
      <c r="C9" s="19"/>
      <c r="D9" s="19"/>
      <c r="E9" s="15"/>
      <c r="F9" s="15"/>
      <c r="G9" s="15"/>
    </row>
    <row r="10" spans="1:7" ht="19.5" customHeight="1">
      <c r="A10" s="136" t="s">
        <v>12</v>
      </c>
      <c r="B10" s="136"/>
      <c r="C10" s="136"/>
      <c r="D10" s="136"/>
      <c r="E10" s="113"/>
      <c r="F10" s="114"/>
      <c r="G10" s="115"/>
    </row>
    <row r="11" spans="1:7" ht="19.5" customHeight="1">
      <c r="A11" s="136" t="s">
        <v>26</v>
      </c>
      <c r="B11" s="136"/>
      <c r="C11" s="136"/>
      <c r="D11" s="136"/>
      <c r="E11" s="116"/>
      <c r="F11" s="117"/>
      <c r="G11" s="118"/>
    </row>
    <row r="12" spans="1:7" ht="19.5" customHeight="1">
      <c r="A12" s="19"/>
      <c r="B12" s="19"/>
      <c r="C12" s="19"/>
      <c r="D12" s="19"/>
      <c r="E12" s="15"/>
      <c r="F12" s="15"/>
      <c r="G12" s="15"/>
    </row>
    <row r="13" spans="1:7" ht="19.5" customHeight="1">
      <c r="A13" s="136" t="s">
        <v>11</v>
      </c>
      <c r="B13" s="136"/>
      <c r="C13" s="136"/>
      <c r="D13" s="136"/>
      <c r="E13" s="113"/>
      <c r="F13" s="114"/>
      <c r="G13" s="115"/>
    </row>
    <row r="14" spans="1:7" ht="19.5" customHeight="1">
      <c r="A14" s="136" t="s">
        <v>27</v>
      </c>
      <c r="B14" s="136"/>
      <c r="C14" s="136"/>
      <c r="D14" s="136"/>
      <c r="E14" s="116"/>
      <c r="F14" s="117"/>
      <c r="G14" s="118"/>
    </row>
    <row r="15" spans="1:7" ht="19.5" customHeight="1">
      <c r="A15" s="14"/>
      <c r="B15" s="14"/>
      <c r="C15" s="14"/>
      <c r="D15" s="14"/>
      <c r="E15" s="20"/>
      <c r="F15" s="20"/>
      <c r="G15" s="20"/>
    </row>
    <row r="16" spans="1:7" ht="19.5" customHeight="1">
      <c r="A16" s="136" t="s">
        <v>1</v>
      </c>
      <c r="B16" s="136"/>
      <c r="C16" s="136"/>
      <c r="D16" s="136"/>
      <c r="E16" s="113"/>
      <c r="F16" s="114"/>
      <c r="G16" s="115"/>
    </row>
    <row r="17" spans="1:7" ht="19.5" customHeight="1">
      <c r="A17" s="14"/>
      <c r="B17" s="14"/>
      <c r="C17" s="14"/>
      <c r="D17" s="14"/>
      <c r="E17" s="20"/>
      <c r="F17" s="20"/>
      <c r="G17" s="20"/>
    </row>
    <row r="18" spans="1:7" ht="19.5" customHeight="1">
      <c r="A18" s="136" t="s">
        <v>28</v>
      </c>
      <c r="B18" s="136"/>
      <c r="C18" s="136"/>
      <c r="D18" s="136"/>
      <c r="E18" s="122"/>
      <c r="F18" s="123"/>
      <c r="G18" s="124"/>
    </row>
    <row r="19" spans="1:7" ht="19.5" customHeight="1">
      <c r="A19" s="14"/>
      <c r="B19" s="14"/>
      <c r="C19" s="14"/>
      <c r="D19" s="14"/>
      <c r="E19" s="20"/>
      <c r="F19" s="20"/>
      <c r="G19" s="20"/>
    </row>
    <row r="20" spans="1:7" ht="19.5" customHeight="1">
      <c r="A20" s="136" t="s">
        <v>29</v>
      </c>
      <c r="B20" s="136"/>
      <c r="C20" s="136"/>
      <c r="D20" s="136"/>
      <c r="E20" s="125"/>
      <c r="F20" s="126"/>
      <c r="G20" s="124"/>
    </row>
    <row r="21" spans="1:7" ht="19.5" customHeight="1">
      <c r="A21" s="14"/>
      <c r="B21" s="14"/>
      <c r="C21" s="14"/>
      <c r="D21" s="14"/>
      <c r="E21" s="13"/>
      <c r="F21" s="13"/>
      <c r="G21" s="13"/>
    </row>
    <row r="22" spans="1:7" ht="19.5" customHeight="1">
      <c r="A22" s="136" t="s">
        <v>2</v>
      </c>
      <c r="B22" s="136"/>
      <c r="C22" s="136"/>
      <c r="D22" s="136"/>
      <c r="E22" s="119">
        <v>5</v>
      </c>
      <c r="F22" s="120"/>
      <c r="G22" s="121"/>
    </row>
    <row r="23" spans="1:7" ht="19.5" customHeight="1">
      <c r="A23" s="19"/>
      <c r="B23" s="19"/>
      <c r="C23" s="19"/>
      <c r="D23" s="19"/>
      <c r="E23" s="17"/>
      <c r="F23" s="17"/>
      <c r="G23" s="17"/>
    </row>
    <row r="24" spans="1:7" ht="19.5" customHeight="1">
      <c r="A24" s="136" t="s">
        <v>5</v>
      </c>
      <c r="B24" s="136"/>
      <c r="C24" s="136"/>
      <c r="D24" s="136"/>
      <c r="E24" s="116"/>
      <c r="F24" s="117"/>
      <c r="G24" s="118"/>
    </row>
    <row r="25" spans="1:7" ht="19.5" customHeight="1">
      <c r="A25" s="14"/>
      <c r="B25" s="14"/>
      <c r="C25" s="14"/>
      <c r="D25" s="14"/>
      <c r="E25" s="13"/>
      <c r="F25" s="13"/>
      <c r="G25" s="13"/>
    </row>
    <row r="26" spans="1:7" ht="19.5" customHeight="1">
      <c r="A26" s="136" t="s">
        <v>6</v>
      </c>
      <c r="B26" s="136"/>
      <c r="C26" s="136"/>
      <c r="D26" s="136"/>
      <c r="E26" s="116"/>
      <c r="F26" s="117"/>
      <c r="G26" s="118"/>
    </row>
    <row r="27" spans="1:7" ht="19.5" customHeight="1">
      <c r="A27" s="14"/>
      <c r="B27" s="14"/>
      <c r="C27" s="14"/>
      <c r="D27" s="14"/>
      <c r="E27" s="13"/>
      <c r="F27" s="13"/>
      <c r="G27" s="13"/>
    </row>
    <row r="28" spans="1:7" ht="19.5" customHeight="1">
      <c r="A28" s="136" t="s">
        <v>31</v>
      </c>
      <c r="B28" s="136"/>
      <c r="C28" s="136"/>
      <c r="D28" s="136"/>
      <c r="E28" s="130">
        <f>+E26*E22</f>
        <v>0</v>
      </c>
      <c r="F28" s="131"/>
      <c r="G28" s="132"/>
    </row>
    <row r="29" spans="1:7" ht="19.5" customHeight="1">
      <c r="A29" s="14"/>
      <c r="B29" s="14"/>
      <c r="C29" s="14"/>
      <c r="D29" s="14"/>
      <c r="E29" s="18"/>
      <c r="F29" s="18"/>
      <c r="G29" s="18"/>
    </row>
    <row r="30" spans="1:7" ht="19.5" customHeight="1">
      <c r="A30" s="136" t="s">
        <v>3</v>
      </c>
      <c r="B30" s="136"/>
      <c r="C30" s="136"/>
      <c r="D30" s="136"/>
      <c r="E30" s="130">
        <f>+(E24-E26)*E22</f>
        <v>0</v>
      </c>
      <c r="F30" s="131"/>
      <c r="G30" s="132"/>
    </row>
    <row r="31" spans="1:7" ht="19.5" customHeight="1">
      <c r="A31" s="14"/>
      <c r="B31" s="14"/>
      <c r="C31" s="14"/>
      <c r="D31" s="14"/>
      <c r="E31" s="18"/>
      <c r="F31" s="18"/>
      <c r="G31" s="18"/>
    </row>
    <row r="32" spans="1:7" ht="15.75">
      <c r="A32" s="136" t="s">
        <v>4</v>
      </c>
      <c r="B32" s="136"/>
      <c r="C32" s="136"/>
      <c r="D32" s="136"/>
      <c r="E32" s="23" t="s">
        <v>13</v>
      </c>
      <c r="F32" s="23" t="s">
        <v>14</v>
      </c>
      <c r="G32" s="34" t="s">
        <v>30</v>
      </c>
    </row>
    <row r="33" spans="1:7" ht="21.75" customHeight="1">
      <c r="A33" s="39" t="s">
        <v>55</v>
      </c>
      <c r="B33" s="143" t="s">
        <v>56</v>
      </c>
      <c r="C33" s="143"/>
      <c r="D33" s="46"/>
      <c r="E33" s="47"/>
      <c r="F33" s="47"/>
      <c r="G33" s="47"/>
    </row>
    <row r="34" spans="1:7" ht="19.5" customHeight="1">
      <c r="A34" s="24" t="s">
        <v>7</v>
      </c>
      <c r="B34" s="26" t="s">
        <v>46</v>
      </c>
      <c r="C34" s="32"/>
      <c r="D34" s="25"/>
      <c r="E34" s="21"/>
      <c r="F34" s="21"/>
      <c r="G34" s="33"/>
    </row>
    <row r="35" spans="1:7" ht="19.5" customHeight="1">
      <c r="A35" s="24" t="s">
        <v>8</v>
      </c>
      <c r="B35" s="26" t="s">
        <v>33</v>
      </c>
      <c r="C35" s="32"/>
      <c r="D35" s="25"/>
      <c r="E35" s="21"/>
      <c r="F35" s="21"/>
      <c r="G35" s="33"/>
    </row>
    <row r="36" spans="1:7" ht="19.5" customHeight="1">
      <c r="A36" s="24" t="s">
        <v>16</v>
      </c>
      <c r="B36" s="26" t="s">
        <v>34</v>
      </c>
      <c r="C36" s="32"/>
      <c r="D36" s="25"/>
      <c r="E36" s="21"/>
      <c r="F36" s="21"/>
      <c r="G36" s="33"/>
    </row>
    <row r="37" spans="1:7" ht="19.5" customHeight="1">
      <c r="A37" s="24" t="s">
        <v>17</v>
      </c>
      <c r="B37" s="26" t="s">
        <v>43</v>
      </c>
      <c r="C37" s="32"/>
      <c r="D37" s="25"/>
      <c r="E37" s="21"/>
      <c r="F37" s="21"/>
      <c r="G37" s="33"/>
    </row>
    <row r="38" spans="1:7" ht="19.5" customHeight="1">
      <c r="A38" s="24" t="s">
        <v>18</v>
      </c>
      <c r="B38" s="26" t="s">
        <v>45</v>
      </c>
      <c r="C38" s="32"/>
      <c r="D38" s="25"/>
      <c r="E38" s="21"/>
      <c r="F38" s="21"/>
      <c r="G38" s="33"/>
    </row>
    <row r="39" spans="1:7" ht="36" customHeight="1">
      <c r="A39" s="28" t="s">
        <v>19</v>
      </c>
      <c r="B39" s="154" t="s">
        <v>44</v>
      </c>
      <c r="C39" s="153"/>
      <c r="D39" s="155"/>
      <c r="E39" s="21"/>
      <c r="F39" s="21"/>
      <c r="G39" s="33"/>
    </row>
    <row r="40" spans="1:7" ht="9.75" customHeight="1">
      <c r="A40" s="25"/>
      <c r="B40" s="25"/>
      <c r="C40" s="25"/>
      <c r="D40" s="25"/>
      <c r="E40" s="41"/>
      <c r="F40" s="41"/>
      <c r="G40" s="42"/>
    </row>
    <row r="41" spans="1:7" ht="19.5" customHeight="1">
      <c r="A41" s="136" t="s">
        <v>42</v>
      </c>
      <c r="B41" s="136"/>
      <c r="C41" s="136"/>
      <c r="D41" s="137"/>
      <c r="E41" s="127"/>
      <c r="F41" s="128"/>
      <c r="G41" s="129"/>
    </row>
    <row r="42" spans="1:7" ht="4.5" customHeight="1">
      <c r="A42" s="40"/>
      <c r="B42" s="40"/>
      <c r="C42" s="40"/>
      <c r="D42" s="40"/>
      <c r="E42" s="43"/>
      <c r="F42" s="43"/>
      <c r="G42" s="43"/>
    </row>
    <row r="43" spans="1:7" ht="19.5" customHeight="1">
      <c r="A43" s="138" t="s">
        <v>49</v>
      </c>
      <c r="B43" s="139"/>
      <c r="C43" s="139"/>
      <c r="D43" s="140"/>
      <c r="E43" s="44"/>
      <c r="F43" s="44"/>
      <c r="G43" s="44"/>
    </row>
    <row r="44" spans="1:7" ht="19.5" customHeight="1">
      <c r="A44" s="141" t="s">
        <v>50</v>
      </c>
      <c r="B44" s="142"/>
      <c r="C44" s="142"/>
      <c r="D44" s="140"/>
      <c r="E44" s="44"/>
      <c r="F44" s="45"/>
      <c r="G44" s="44"/>
    </row>
    <row r="45" spans="1:7" ht="19.5" customHeight="1">
      <c r="A45" s="141" t="s">
        <v>51</v>
      </c>
      <c r="B45" s="139"/>
      <c r="C45" s="139"/>
      <c r="D45" s="144"/>
      <c r="E45" s="44"/>
      <c r="F45" s="44"/>
      <c r="G45" s="44"/>
    </row>
    <row r="46" spans="1:7" ht="6.75" customHeight="1">
      <c r="A46" s="14"/>
      <c r="B46" s="14"/>
      <c r="C46" s="14"/>
      <c r="D46" s="14"/>
      <c r="E46" s="16"/>
      <c r="F46" s="16"/>
      <c r="G46" s="16"/>
    </row>
    <row r="47" spans="1:7" ht="19.5" customHeight="1">
      <c r="A47" s="136" t="s">
        <v>9</v>
      </c>
      <c r="B47" s="136"/>
      <c r="C47" s="136"/>
      <c r="D47" s="136"/>
      <c r="E47" s="116" t="s">
        <v>15</v>
      </c>
      <c r="F47" s="117"/>
      <c r="G47" s="118"/>
    </row>
    <row r="48" ht="8.25" customHeight="1"/>
    <row r="49" spans="2:6" ht="15">
      <c r="B49" s="152" t="s">
        <v>53</v>
      </c>
      <c r="C49" s="153"/>
      <c r="D49" s="153"/>
      <c r="E49" s="153"/>
      <c r="F49" s="153"/>
    </row>
    <row r="50" spans="2:6" ht="15">
      <c r="B50" s="153"/>
      <c r="C50" s="153"/>
      <c r="D50" s="153"/>
      <c r="E50" s="153"/>
      <c r="F50" s="153"/>
    </row>
    <row r="51" spans="1:7" ht="55.5" customHeight="1">
      <c r="A51" s="150" t="s">
        <v>52</v>
      </c>
      <c r="B51" s="151"/>
      <c r="C51" s="151"/>
      <c r="D51" s="151"/>
      <c r="E51" s="151"/>
      <c r="F51" s="151"/>
      <c r="G51" s="151"/>
    </row>
  </sheetData>
  <sheetProtection/>
  <mergeCells count="41">
    <mergeCell ref="A4:G4"/>
    <mergeCell ref="A6:D6"/>
    <mergeCell ref="E6:G6"/>
    <mergeCell ref="A8:D8"/>
    <mergeCell ref="E8:G8"/>
    <mergeCell ref="A10:D10"/>
    <mergeCell ref="E10:G10"/>
    <mergeCell ref="A11:D11"/>
    <mergeCell ref="E11:G11"/>
    <mergeCell ref="A13:D13"/>
    <mergeCell ref="E13:G13"/>
    <mergeCell ref="A14:D14"/>
    <mergeCell ref="E14:G14"/>
    <mergeCell ref="E28:G28"/>
    <mergeCell ref="A30:D30"/>
    <mergeCell ref="A16:D16"/>
    <mergeCell ref="E16:G16"/>
    <mergeCell ref="A18:D18"/>
    <mergeCell ref="E18:G18"/>
    <mergeCell ref="A20:D20"/>
    <mergeCell ref="E20:G20"/>
    <mergeCell ref="E47:G47"/>
    <mergeCell ref="A43:D43"/>
    <mergeCell ref="A22:D22"/>
    <mergeCell ref="E22:G22"/>
    <mergeCell ref="A24:D24"/>
    <mergeCell ref="E24:G24"/>
    <mergeCell ref="A45:D45"/>
    <mergeCell ref="A26:D26"/>
    <mergeCell ref="E26:G26"/>
    <mergeCell ref="A28:D28"/>
    <mergeCell ref="B33:C33"/>
    <mergeCell ref="A44:D44"/>
    <mergeCell ref="E30:G30"/>
    <mergeCell ref="A51:G51"/>
    <mergeCell ref="B49:F50"/>
    <mergeCell ref="A32:D32"/>
    <mergeCell ref="B39:D39"/>
    <mergeCell ref="A41:D41"/>
    <mergeCell ref="E41:G41"/>
    <mergeCell ref="A47:D47"/>
  </mergeCells>
  <printOptions/>
  <pageMargins left="0.7" right="0.7" top="0.75" bottom="0.75" header="0.3" footer="0.3"/>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Jacobs, Madonna (OMB)</cp:lastModifiedBy>
  <cp:lastPrinted>2014-04-30T17:17:59Z</cp:lastPrinted>
  <dcterms:created xsi:type="dcterms:W3CDTF">2010-02-25T13:34:41Z</dcterms:created>
  <dcterms:modified xsi:type="dcterms:W3CDTF">2014-05-05T14:57:36Z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