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46" yWindow="30" windowWidth="19155" windowHeight="12330" activeTab="0"/>
  </bookViews>
  <sheets>
    <sheet name="LOCATIONS" sheetId="1" r:id="rId1"/>
    <sheet name="AGGREGATE PRICING GRID" sheetId="2" r:id="rId2"/>
    <sheet name="PRICING SAMPLE" sheetId="3" r:id="rId3"/>
    <sheet name="STAFF CERT" sheetId="4" r:id="rId4"/>
    <sheet name="Clear Vision Warranty" sheetId="5" r:id="rId5"/>
    <sheet name="Safelite Warranty" sheetId="6" r:id="rId6"/>
  </sheets>
  <definedNames/>
  <calcPr fullCalcOnLoad="1"/>
</workbook>
</file>

<file path=xl/sharedStrings.xml><?xml version="1.0" encoding="utf-8"?>
<sst xmlns="http://schemas.openxmlformats.org/spreadsheetml/2006/main" count="410" uniqueCount="184">
  <si>
    <t>BUSINESS NAME</t>
  </si>
  <si>
    <t>BUSINESS ADDRESS</t>
  </si>
  <si>
    <t>MAIN CONTACT NAME</t>
  </si>
  <si>
    <t>CONTACT PHONE#</t>
  </si>
  <si>
    <t>CONTACT FAX #</t>
  </si>
  <si>
    <t>EMAIL ADDRESS</t>
  </si>
  <si>
    <t>MOBILE GLASS REPAIR LOCATIONS</t>
  </si>
  <si>
    <t>KENT</t>
  </si>
  <si>
    <t>NEW CASTLE</t>
  </si>
  <si>
    <t>SUSSEX</t>
  </si>
  <si>
    <t>OTHER RETAIL GLASS REPAIR LOCATIONS</t>
  </si>
  <si>
    <t>DAYS OF WEEK/ HOURS OF OPERATION</t>
  </si>
  <si>
    <t>MON</t>
  </si>
  <si>
    <t>TUES</t>
  </si>
  <si>
    <t>WED</t>
  </si>
  <si>
    <t>THURS</t>
  </si>
  <si>
    <t>FRIDAY</t>
  </si>
  <si>
    <t>SATURDAY</t>
  </si>
  <si>
    <t>SUNDAY</t>
  </si>
  <si>
    <t>HOLIDAY DATES WHEN SERVICE IS NOT AVAILABLE</t>
  </si>
  <si>
    <t>SAFELITE FULFILLMENT, INC</t>
  </si>
  <si>
    <t xml:space="preserve">2400 FARMERS DRIVE </t>
  </si>
  <si>
    <t>COLUMBUS, OHIO 43235</t>
  </si>
  <si>
    <t>614-210-9421</t>
  </si>
  <si>
    <t>BRETT.WANNER@SAFELITE.COM</t>
  </si>
  <si>
    <t>4200 N DUPONT HWY, DOVER, KENT</t>
  </si>
  <si>
    <t>22834 DUPONT BLVD, GEORGETOWN, SUSSEX</t>
  </si>
  <si>
    <t>4722 KIRKWOOD HWY, WILMINGTON, NEWCASTLE</t>
  </si>
  <si>
    <t>CALL</t>
  </si>
  <si>
    <t>8AM TILL 5PM</t>
  </si>
  <si>
    <t>8 AM TILL 12PM</t>
  </si>
  <si>
    <t>NEW YEAR'S DAY</t>
  </si>
  <si>
    <t>MEMORIAL DAY</t>
  </si>
  <si>
    <t>INDEPENDENCE DAY</t>
  </si>
  <si>
    <t>LABOR DAY</t>
  </si>
  <si>
    <t>THANKSGIVING DAY</t>
  </si>
  <si>
    <t>CHRISTMAS DAY</t>
  </si>
  <si>
    <t>10 Wilmington West Chester Pike</t>
  </si>
  <si>
    <t>Chaddsford, PA 19317</t>
  </si>
  <si>
    <t>Matthew Noselli</t>
  </si>
  <si>
    <t>610-541-2174</t>
  </si>
  <si>
    <t>484-842-1651</t>
  </si>
  <si>
    <t>clearvisionde@yahoo.com</t>
  </si>
  <si>
    <t>none</t>
  </si>
  <si>
    <t>8 AM TILL 5PM</t>
  </si>
  <si>
    <t>CLOSED</t>
  </si>
  <si>
    <t>Christmas Day</t>
  </si>
  <si>
    <t>Thanksgiving</t>
  </si>
  <si>
    <t>New Years Day</t>
  </si>
  <si>
    <t>July 4th</t>
  </si>
  <si>
    <t>Labor Day</t>
  </si>
  <si>
    <t>Memorial Day</t>
  </si>
  <si>
    <t>GLASS DISCOUNT (%OFF)</t>
  </si>
  <si>
    <t>Replacement of flat glass  (Discount off published list prices %)</t>
  </si>
  <si>
    <t>Replace door &amp; back vents (Discount off published list prices %)</t>
  </si>
  <si>
    <t>Replace Windshield  (Discount off published list prices %)</t>
  </si>
  <si>
    <t>SAFELITE</t>
  </si>
  <si>
    <t>UNSPSC</t>
  </si>
  <si>
    <t>LABOR &amp; SUPPLY CHARGES FOR GLASS INSTALLATIONS</t>
  </si>
  <si>
    <t>Installations of Replacement Glass at Suppliers Location</t>
  </si>
  <si>
    <r>
      <t xml:space="preserve">Flat Laminated    </t>
    </r>
    <r>
      <rPr>
        <sz val="10"/>
        <rFont val="Arial"/>
        <family val="2"/>
      </rPr>
      <t>Installation Labor Charge/Additional Parts Charges Other than Glass</t>
    </r>
  </si>
  <si>
    <r>
      <t xml:space="preserve">Curved Tempered   </t>
    </r>
    <r>
      <rPr>
        <sz val="10"/>
        <rFont val="Arial"/>
        <family val="2"/>
      </rPr>
      <t xml:space="preserve"> Installation Labor Charge/Additional Parts Charges Other than Glass</t>
    </r>
  </si>
  <si>
    <r>
      <t xml:space="preserve">Tempered Glass    </t>
    </r>
    <r>
      <rPr>
        <sz val="10"/>
        <rFont val="Arial"/>
        <family val="2"/>
      </rPr>
      <t>Installation Labor Charge/Additional Parts Charges Other than Glass</t>
    </r>
  </si>
  <si>
    <r>
      <t xml:space="preserve">Windshields    </t>
    </r>
    <r>
      <rPr>
        <sz val="10"/>
        <rFont val="Arial"/>
        <family val="2"/>
      </rPr>
      <t>Installation Labor Charge/Additional Parts Charges Other than Glass</t>
    </r>
  </si>
  <si>
    <t>LABOR &amp; SUPPLY CHARGES FOR GLASS REPAIR</t>
  </si>
  <si>
    <t>Repair of Glass at Suppliers Location</t>
  </si>
  <si>
    <r>
      <rPr>
        <b/>
        <sz val="10"/>
        <rFont val="Arial"/>
        <family val="2"/>
      </rPr>
      <t>Leaking Windshields</t>
    </r>
    <r>
      <rPr>
        <sz val="10"/>
        <rFont val="Arial"/>
        <family val="2"/>
      </rPr>
      <t xml:space="preserve">  Repair Labor Charge/Additional Parts Charges Other than Glass</t>
    </r>
  </si>
  <si>
    <r>
      <t xml:space="preserve">Small Windshield Repairs (less than 2" in diameter)  </t>
    </r>
    <r>
      <rPr>
        <sz val="10"/>
        <rFont val="Arial"/>
        <family val="2"/>
      </rPr>
      <t>Repair Labor Charge/Additional Parts Charges Other than Glass</t>
    </r>
  </si>
  <si>
    <r>
      <rPr>
        <b/>
        <sz val="10"/>
        <rFont val="Arial"/>
        <family val="2"/>
      </rPr>
      <t xml:space="preserve">Large Windshield Repairs (greater than 2")  </t>
    </r>
    <r>
      <rPr>
        <sz val="10"/>
        <rFont val="Arial"/>
        <family val="2"/>
      </rPr>
      <t xml:space="preserve"> Repair Labor Charge/Additional Parts Charges Other than Glass</t>
    </r>
  </si>
  <si>
    <r>
      <rPr>
        <b/>
        <sz val="10"/>
        <rFont val="Arial"/>
        <family val="2"/>
      </rPr>
      <t xml:space="preserve">Replace Weather Stripping </t>
    </r>
    <r>
      <rPr>
        <sz val="10"/>
        <rFont val="Arial"/>
        <family val="2"/>
      </rPr>
      <t xml:space="preserve">     Repair Labor Charge/Additional Parts Charges Other than Glass</t>
    </r>
  </si>
  <si>
    <t>$50.00 / $0.00</t>
  </si>
  <si>
    <t>LABOR &amp; SUPPLY CHARGE FOR GLASS INSTALLATIONS</t>
  </si>
  <si>
    <t>Installations of Replacement Glass by Mobile Units</t>
  </si>
  <si>
    <r>
      <t xml:space="preserve">Windshields  </t>
    </r>
    <r>
      <rPr>
        <sz val="10"/>
        <rFont val="Arial"/>
        <family val="2"/>
      </rPr>
      <t>Installation Labor Charge / Additional Parts Charges other than Glass</t>
    </r>
  </si>
  <si>
    <r>
      <t xml:space="preserve">Tempered Glass      </t>
    </r>
    <r>
      <rPr>
        <sz val="10"/>
        <rFont val="Arial"/>
        <family val="2"/>
      </rPr>
      <t>Installation Labor Charge / Additional Parts Charges other than Glass</t>
    </r>
  </si>
  <si>
    <r>
      <t xml:space="preserve">Curved Tempered    </t>
    </r>
    <r>
      <rPr>
        <sz val="10"/>
        <rFont val="Arial"/>
        <family val="2"/>
      </rPr>
      <t xml:space="preserve"> Installation Labor Charge / Additional Parts Charges other than Glass </t>
    </r>
  </si>
  <si>
    <r>
      <t xml:space="preserve">Flat Laminated      </t>
    </r>
    <r>
      <rPr>
        <sz val="10"/>
        <rFont val="Arial"/>
        <family val="2"/>
      </rPr>
      <t xml:space="preserve">Installation Labor Charge / Additional Parts Charges other than Glass </t>
    </r>
  </si>
  <si>
    <t>Repair of glass by Mobile Units</t>
  </si>
  <si>
    <r>
      <t xml:space="preserve">Leaking Windshields </t>
    </r>
    <r>
      <rPr>
        <sz val="10"/>
        <rFont val="Arial"/>
        <family val="2"/>
      </rPr>
      <t xml:space="preserve"> Installation Labor Charge / Additional Parts Charges other than Glass</t>
    </r>
  </si>
  <si>
    <r>
      <t xml:space="preserve">Small Windshield Repairs (less than 2" in diameter)  </t>
    </r>
    <r>
      <rPr>
        <sz val="10"/>
        <rFont val="Arial"/>
        <family val="2"/>
      </rPr>
      <t xml:space="preserve"> Installation Labor Charge / Additional Parts Charges other than Glass</t>
    </r>
  </si>
  <si>
    <r>
      <t xml:space="preserve">Large Windshield Repairs (greater than 2")  </t>
    </r>
    <r>
      <rPr>
        <sz val="10"/>
        <rFont val="Arial"/>
        <family val="2"/>
      </rPr>
      <t xml:space="preserve"> Installation Labor Charge / Additional Parts Charges other than Glass</t>
    </r>
  </si>
  <si>
    <r>
      <t xml:space="preserve">Replace Weather Stripping </t>
    </r>
    <r>
      <rPr>
        <sz val="10"/>
        <rFont val="Arial"/>
        <family val="2"/>
      </rPr>
      <t xml:space="preserve">  Installation Labor Charge / Additional Parts Charges other than Glass</t>
    </r>
  </si>
  <si>
    <t>MEDIUM AND LARGE DUTY TRUCKS AND HEAVY EQUIPMENT SURCHARGE</t>
  </si>
  <si>
    <t>Med and Lg Duty Truck Glass Repair</t>
  </si>
  <si>
    <t>Med and Lg Duty Truck Glass Replacement</t>
  </si>
  <si>
    <t>Heavy Equipment Glass Repair</t>
  </si>
  <si>
    <t>Heavy Equipment Glass Replacement</t>
  </si>
  <si>
    <t>ESTIMATED RESPONSE TIME</t>
  </si>
  <si>
    <t>State your average response time to a service call:</t>
  </si>
  <si>
    <t>Prior to 9:30 am</t>
  </si>
  <si>
    <t>After 9:30 am</t>
  </si>
  <si>
    <t>REPLACEMENT AND REPAIR WARRANTY PERIODS</t>
  </si>
  <si>
    <t>State what the warranty period is for the following:</t>
  </si>
  <si>
    <t>Replacement Glass</t>
  </si>
  <si>
    <t>Glass Repair</t>
  </si>
  <si>
    <t>TURNAROUND TIME</t>
  </si>
  <si>
    <t>The ability to quickly pickup, repair, and return a vehicle is critical to the success of this contract. Please indicate your typical "turnaround" time for a glass repair. From time of contact to redelivery of the vehicle, your firm will complete typical repairs in:</t>
  </si>
  <si>
    <t xml:space="preserve"># of Hours: </t>
  </si>
  <si>
    <t>2013 Ford Interceptor Sedan</t>
  </si>
  <si>
    <t>Windshield</t>
  </si>
  <si>
    <t>Labor Charge</t>
  </si>
  <si>
    <t>Glass Charge</t>
  </si>
  <si>
    <t>Additional Parts Charge</t>
  </si>
  <si>
    <t>Total Repair Cost</t>
  </si>
  <si>
    <t>Driver Side Front Door Glass</t>
  </si>
  <si>
    <t>Rear Glass with Defroster</t>
  </si>
  <si>
    <t>2013 Chevrolet Impala</t>
  </si>
  <si>
    <t>2013 Dodge Grand Caravan SE</t>
  </si>
  <si>
    <t>Driver Side Rear Door Glass</t>
  </si>
  <si>
    <t>Tailgate Glass with Defroster</t>
  </si>
  <si>
    <t>2013 Ford F 250</t>
  </si>
  <si>
    <t>2013 Dodge Charger</t>
  </si>
  <si>
    <t>2013 Chevrolet Tahoe PPV</t>
  </si>
  <si>
    <t>2013 Ford E350 XL Wagon S3B</t>
  </si>
  <si>
    <t>2013 Ford CMAX Hybrid SE</t>
  </si>
  <si>
    <t>2013 Ford Focus P3E Sedan</t>
  </si>
  <si>
    <t>2013 Chevrolet Caprice</t>
  </si>
  <si>
    <t>Safelite</t>
  </si>
  <si>
    <t>Clearvision</t>
  </si>
  <si>
    <t>Name</t>
  </si>
  <si>
    <t>Year Experience</t>
  </si>
  <si>
    <t>Certification/Training</t>
  </si>
  <si>
    <t>List the names of glass technicians, years of experience and certifications (if any) for all employess who will perform glass repairs to State vehicles</t>
  </si>
  <si>
    <t>Large Truck and Heavy Equipment Technicians</t>
  </si>
  <si>
    <t>Please list seperately any technicians who have training and experience working on medium/large trucks and heavy equipment</t>
  </si>
  <si>
    <t xml:space="preserve">Glass Repair Process / Standards Used </t>
  </si>
  <si>
    <t xml:space="preserve"> </t>
  </si>
  <si>
    <t>$45.00 / $0.00</t>
  </si>
  <si>
    <t>$48.00 / $0.00</t>
  </si>
  <si>
    <t>same day</t>
  </si>
  <si>
    <t>same day/next day</t>
  </si>
  <si>
    <t>life of car</t>
  </si>
  <si>
    <t>Joseph Moye</t>
  </si>
  <si>
    <t>Frank Blevins</t>
  </si>
  <si>
    <t>same as above</t>
  </si>
  <si>
    <t xml:space="preserve">Our auto glass installers use Essex Eurethane to provide a top quality seal. We use the full cut method and apply new mouldings and clips as needed. .   
Our installers are qualified to do the latest vehicles. We guarantee all our work other than standard glass breakage   
our technicians are skilled professionals that provide excellent customer serivce. They provide prompt and friendly service
</t>
  </si>
  <si>
    <t>SAME OR NEXT DAY</t>
  </si>
  <si>
    <t xml:space="preserve">AS LONG AS VEHICLE IS OWNED </t>
  </si>
  <si>
    <t>Peel Jr., James A. (Manager)</t>
  </si>
  <si>
    <t>Rudd, Mark (Manager)</t>
  </si>
  <si>
    <t>Stevens, Ronald (Manager)</t>
  </si>
  <si>
    <t xml:space="preserve">Anderson, William D. </t>
  </si>
  <si>
    <t xml:space="preserve">Beiseigel, Paul </t>
  </si>
  <si>
    <t xml:space="preserve">Brister, Joseph </t>
  </si>
  <si>
    <t xml:space="preserve">Brown, Gerald  </t>
  </si>
  <si>
    <t>Burtcham, Bryan</t>
  </si>
  <si>
    <t xml:space="preserve">Chapman, Gregory </t>
  </si>
  <si>
    <t>Cooper, Homer</t>
  </si>
  <si>
    <t xml:space="preserve">Grier, James </t>
  </si>
  <si>
    <t>Haith, David</t>
  </si>
  <si>
    <t xml:space="preserve">Hertsenberg, Daniel </t>
  </si>
  <si>
    <t>Jacobs II, David</t>
  </si>
  <si>
    <t>Ryan, Bruce</t>
  </si>
  <si>
    <t xml:space="preserve">Shorter III, William </t>
  </si>
  <si>
    <t>Steinhauser, Gary</t>
  </si>
  <si>
    <t>Thongvong, Kathingthong</t>
  </si>
  <si>
    <t xml:space="preserve">Yaniak, Robert </t>
  </si>
  <si>
    <t>Young, Boonsiam</t>
  </si>
  <si>
    <t>Bryan, Jeanie (Repair  Specialist)</t>
  </si>
  <si>
    <t>Cole, Daniel (Repair  Specialist)</t>
  </si>
  <si>
    <t>DiFilippo, Toni(Repair  Specialist)</t>
  </si>
  <si>
    <t>Hitchens, Heath (Repair  Specialist)</t>
  </si>
  <si>
    <t>Imlay, Shawn (Repair  Specialist)</t>
  </si>
  <si>
    <t>Safetech / Repair Medic / Hazcom / Alert Driving</t>
  </si>
  <si>
    <t>Carino, Harry</t>
  </si>
  <si>
    <t xml:space="preserve">Carter, Mark </t>
  </si>
  <si>
    <t>Gralley, Glenn</t>
  </si>
  <si>
    <t>18.4.</t>
  </si>
  <si>
    <t xml:space="preserve"> It penetrates the cracks better to make your windshield strong again. </t>
  </si>
  <si>
    <t>Safelite's exclusive GlassHealer resin is why our repairs stay stronger and last longer.</t>
  </si>
  <si>
    <t>Installations of Replacement Glass by Mobile Unit</t>
  </si>
  <si>
    <t>GSS13230-GLASS_REPAIR, Glass Repair and Replacement for State Vehicles and Heavy Equipment Pricing Spreadsheet</t>
  </si>
  <si>
    <t>CLEAR VISION</t>
  </si>
  <si>
    <t>Clear Vision Glass</t>
  </si>
  <si>
    <t xml:space="preserve">BRETT WANNER 614-210-9209 </t>
  </si>
  <si>
    <r>
      <t xml:space="preserve">   </t>
    </r>
    <r>
      <rPr>
        <b/>
        <sz val="11"/>
        <color indexed="8"/>
        <rFont val="Calibri"/>
        <family val="2"/>
      </rPr>
      <t>SCHEDULING LINE:800-469-3941</t>
    </r>
  </si>
  <si>
    <t>Additional Ordering Information</t>
  </si>
  <si>
    <t>Safelite Fulfillment Warranty</t>
  </si>
  <si>
    <t>Clear Vision Auto Glass Warranty</t>
  </si>
  <si>
    <t>Clear Vision</t>
  </si>
  <si>
    <t>You can schedule glass repair or replacement online at:</t>
  </si>
  <si>
    <t>www.safeliteservice.com</t>
  </si>
  <si>
    <t>Initially when using the referenced website, an agency will have to establish a registration account. In order to create a new profile, agency personnel will also be asked for an account number as one of the fields to enter. For account numbers, questions about registering, or to request assistance with the online site, please contact Local Area Sales Manager Joe Odierno at 302-218-4110</t>
  </si>
  <si>
    <t>or by email at joseph.odierno@safelite.com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</si>
</sst>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Red]&quot;$&quot;#,##0.00"/>
    <numFmt numFmtId="167" formatCode="#,##0.00;[Red]#,##0.00"/>
    <numFmt numFmtId="168" formatCode="&quot;Yes&quot;;&quot;Yes&quot;;&quot;No&quot;"/>
    <numFmt numFmtId="169" formatCode="&quot;True&quot;;&quot;True&quot;;&quot;False&quot;"/>
    <numFmt numFmtId="170" formatCode="&quot;On&quot;;&quot;On&quot;;&quot;Off&quot;"/>
    <numFmt numFmtId="171" formatCode="[$€-2]\ #,##0.00_);[Red]\([$€-2]\ #,##0.00\)"/>
  </numFmts>
  <fonts count="64">
    <font>
      <sz val="11"/>
      <color theme="1"/>
      <name val="Calibri"/>
      <family val="2"/>
    </font>
    <font>
      <sz val="11"/>
      <color indexed="8"/>
      <name val="Calibri"/>
      <family val="2"/>
    </font>
    <font>
      <sz val="10"/>
      <name val="Arial"/>
      <family val="2"/>
    </font>
    <font>
      <sz val="11"/>
      <name val="Arial"/>
      <family val="2"/>
    </font>
    <font>
      <b/>
      <sz val="10"/>
      <name val="Arial"/>
      <family val="2"/>
    </font>
    <font>
      <b/>
      <sz val="12"/>
      <name val="Arial"/>
      <family val="2"/>
    </font>
    <font>
      <u val="single"/>
      <sz val="10"/>
      <color indexed="12"/>
      <name val="Arial"/>
      <family val="2"/>
    </font>
    <font>
      <sz val="10"/>
      <color indexed="8"/>
      <name val="Verdana"/>
      <family val="2"/>
    </font>
    <font>
      <sz val="10"/>
      <color indexed="8"/>
      <name val="Times New Roman"/>
      <family val="1"/>
    </font>
    <font>
      <b/>
      <sz val="11"/>
      <name val="Arial"/>
      <family val="2"/>
    </font>
    <font>
      <sz val="10"/>
      <color indexed="8"/>
      <name val="MS Sans Serif"/>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6"/>
      <color indexed="8"/>
      <name val="Calibri"/>
      <family val="2"/>
    </font>
    <font>
      <b/>
      <sz val="16"/>
      <color indexed="8"/>
      <name val="Calibri"/>
      <family val="2"/>
    </font>
    <font>
      <b/>
      <sz val="14"/>
      <color indexed="8"/>
      <name val="Calibri"/>
      <family val="2"/>
    </font>
    <font>
      <b/>
      <u val="single"/>
      <sz val="11"/>
      <color indexed="8"/>
      <name val="Calibri"/>
      <family val="2"/>
    </font>
    <font>
      <b/>
      <sz val="12"/>
      <color indexed="8"/>
      <name val="Calibri"/>
      <family val="2"/>
    </font>
    <font>
      <sz val="11"/>
      <color indexed="8"/>
      <name val="Arial"/>
      <family val="2"/>
    </font>
    <font>
      <sz val="11"/>
      <name val="Calibri"/>
      <family val="2"/>
    </font>
    <font>
      <sz val="10"/>
      <color indexed="8"/>
      <name val="Calibri"/>
      <family val="2"/>
    </font>
    <font>
      <sz val="14"/>
      <color indexed="8"/>
      <name val="Calibri"/>
      <family val="2"/>
    </font>
    <font>
      <b/>
      <sz val="11"/>
      <name val="Calibri"/>
      <family val="2"/>
    </font>
    <font>
      <b/>
      <sz val="1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6"/>
      <color theme="1"/>
      <name val="Calibri"/>
      <family val="2"/>
    </font>
    <font>
      <b/>
      <sz val="14"/>
      <color theme="1"/>
      <name val="Calibri"/>
      <family val="2"/>
    </font>
    <font>
      <b/>
      <u val="single"/>
      <sz val="11"/>
      <color theme="1"/>
      <name val="Calibri"/>
      <family val="2"/>
    </font>
    <font>
      <b/>
      <sz val="12"/>
      <color theme="1"/>
      <name val="Calibri"/>
      <family val="2"/>
    </font>
    <font>
      <sz val="11"/>
      <color theme="1"/>
      <name val="Arial"/>
      <family val="2"/>
    </font>
    <font>
      <sz val="10"/>
      <color theme="1"/>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bottom style="thin"/>
    </border>
    <border>
      <left style="thin"/>
      <right>
        <color indexed="63"/>
      </right>
      <top>
        <color indexed="63"/>
      </top>
      <bottom>
        <color indexed="63"/>
      </bottom>
    </border>
    <border>
      <left>
        <color indexed="63"/>
      </left>
      <right>
        <color indexed="63"/>
      </right>
      <top>
        <color indexed="63"/>
      </top>
      <bottom style="thick"/>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4">
    <xf numFmtId="0" fontId="0" fillId="0" borderId="0" xfId="0" applyFont="1" applyAlignment="1">
      <alignment/>
    </xf>
    <xf numFmtId="0" fontId="54" fillId="0" borderId="0" xfId="0" applyFont="1" applyAlignment="1">
      <alignment horizontal="right"/>
    </xf>
    <xf numFmtId="0" fontId="56" fillId="0" borderId="0" xfId="0" applyFont="1" applyAlignment="1">
      <alignment horizontal="right"/>
    </xf>
    <xf numFmtId="0" fontId="56" fillId="0" borderId="0" xfId="0" applyFont="1" applyAlignment="1">
      <alignment/>
    </xf>
    <xf numFmtId="0" fontId="5" fillId="0" borderId="0" xfId="62" applyFont="1" applyFill="1" applyBorder="1" applyAlignment="1">
      <alignment/>
      <protection/>
    </xf>
    <xf numFmtId="0" fontId="5" fillId="0" borderId="0" xfId="62" applyFont="1" applyFill="1" applyBorder="1" applyAlignment="1">
      <alignment horizontal="center"/>
      <protection/>
    </xf>
    <xf numFmtId="0" fontId="0" fillId="0" borderId="0" xfId="0" applyAlignment="1">
      <alignment horizontal="center"/>
    </xf>
    <xf numFmtId="0" fontId="6" fillId="0" borderId="0" xfId="57" applyAlignment="1" applyProtection="1">
      <alignment horizontal="center"/>
      <protection/>
    </xf>
    <xf numFmtId="0" fontId="56" fillId="0" borderId="0" xfId="0" applyFont="1" applyAlignment="1">
      <alignment horizontal="center"/>
    </xf>
    <xf numFmtId="0" fontId="0" fillId="4" borderId="10" xfId="0" applyFill="1" applyBorder="1" applyAlignment="1">
      <alignment horizontal="center"/>
    </xf>
    <xf numFmtId="0" fontId="0" fillId="6" borderId="10" xfId="0" applyFill="1" applyBorder="1" applyAlignment="1">
      <alignment horizontal="center"/>
    </xf>
    <xf numFmtId="0" fontId="6" fillId="4" borderId="10" xfId="57" applyFill="1" applyBorder="1" applyAlignment="1" applyProtection="1">
      <alignment horizontal="center"/>
      <protection/>
    </xf>
    <xf numFmtId="0" fontId="6" fillId="6" borderId="10" xfId="57" applyFill="1" applyBorder="1" applyAlignment="1" applyProtection="1">
      <alignment horizontal="center"/>
      <protection/>
    </xf>
    <xf numFmtId="0" fontId="57" fillId="4" borderId="10" xfId="0" applyFont="1" applyFill="1" applyBorder="1" applyAlignment="1">
      <alignment horizontal="center"/>
    </xf>
    <xf numFmtId="0" fontId="58" fillId="6" borderId="10" xfId="0" applyFont="1" applyFill="1" applyBorder="1" applyAlignment="1">
      <alignment horizontal="center"/>
    </xf>
    <xf numFmtId="0" fontId="3" fillId="4" borderId="10" xfId="62" applyFont="1" applyFill="1" applyBorder="1" applyAlignment="1">
      <alignment horizontal="center"/>
      <protection/>
    </xf>
    <xf numFmtId="0" fontId="3" fillId="6" borderId="10" xfId="62" applyFont="1" applyFill="1" applyBorder="1" applyAlignment="1">
      <alignment horizontal="center"/>
      <protection/>
    </xf>
    <xf numFmtId="0" fontId="0" fillId="0" borderId="0" xfId="0" applyAlignment="1">
      <alignment horizontal="right"/>
    </xf>
    <xf numFmtId="0" fontId="59" fillId="0" borderId="0" xfId="0" applyFont="1" applyAlignment="1">
      <alignment horizontal="right"/>
    </xf>
    <xf numFmtId="0" fontId="59" fillId="0" borderId="0" xfId="0" applyFont="1" applyAlignment="1">
      <alignment horizontal="center"/>
    </xf>
    <xf numFmtId="0" fontId="2" fillId="0" borderId="0" xfId="61" applyFont="1" applyFill="1" applyBorder="1" applyAlignment="1">
      <alignment horizontal="right"/>
      <protection/>
    </xf>
    <xf numFmtId="0" fontId="4" fillId="0" borderId="0" xfId="61" applyFont="1" applyFill="1" applyBorder="1" applyAlignment="1">
      <alignment horizontal="right" wrapText="1"/>
      <protection/>
    </xf>
    <xf numFmtId="0" fontId="0" fillId="0" borderId="10" xfId="0" applyBorder="1" applyAlignment="1">
      <alignment horizontal="center"/>
    </xf>
    <xf numFmtId="0" fontId="2" fillId="0" borderId="0" xfId="61" applyFont="1" applyFill="1" applyBorder="1" applyAlignment="1">
      <alignment horizontal="right" wrapText="1"/>
      <protection/>
    </xf>
    <xf numFmtId="0" fontId="7" fillId="0" borderId="10" xfId="61" applyFont="1" applyFill="1" applyBorder="1" applyAlignment="1">
      <alignment horizontal="center"/>
      <protection/>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0" xfId="0" applyAlignment="1">
      <alignment horizontal="right" wrapText="1"/>
    </xf>
    <xf numFmtId="0" fontId="54" fillId="0" borderId="0" xfId="0" applyFont="1" applyAlignment="1">
      <alignment horizontal="right" wrapText="1"/>
    </xf>
    <xf numFmtId="0" fontId="2" fillId="0" borderId="0" xfId="61" applyFont="1" applyFill="1" applyAlignment="1">
      <alignment wrapText="1"/>
      <protection/>
    </xf>
    <xf numFmtId="0" fontId="0" fillId="33" borderId="10" xfId="0" applyFill="1" applyBorder="1" applyAlignment="1">
      <alignment horizontal="center"/>
    </xf>
    <xf numFmtId="0" fontId="54" fillId="0" borderId="0" xfId="0" applyFont="1" applyAlignment="1">
      <alignment wrapText="1"/>
    </xf>
    <xf numFmtId="0" fontId="60" fillId="0" borderId="0" xfId="0" applyFont="1" applyAlignment="1">
      <alignment wrapText="1"/>
    </xf>
    <xf numFmtId="0" fontId="54" fillId="11" borderId="0" xfId="0" applyFont="1" applyFill="1" applyAlignment="1">
      <alignment horizontal="left"/>
    </xf>
    <xf numFmtId="0" fontId="60" fillId="11" borderId="0" xfId="0" applyFont="1" applyFill="1" applyAlignment="1">
      <alignment horizontal="left"/>
    </xf>
    <xf numFmtId="0" fontId="60" fillId="11" borderId="0" xfId="0" applyFont="1" applyFill="1" applyAlignment="1">
      <alignment/>
    </xf>
    <xf numFmtId="0" fontId="59" fillId="6" borderId="0" xfId="0" applyFont="1" applyFill="1" applyAlignment="1">
      <alignment horizontal="center"/>
    </xf>
    <xf numFmtId="0" fontId="0" fillId="34" borderId="0" xfId="0" applyFill="1" applyAlignment="1">
      <alignment/>
    </xf>
    <xf numFmtId="0" fontId="8" fillId="0" borderId="0" xfId="61" applyFont="1" applyAlignment="1">
      <alignment vertical="top"/>
      <protection/>
    </xf>
    <xf numFmtId="0" fontId="8" fillId="0" borderId="0" xfId="61" applyFont="1" applyAlignment="1">
      <alignment horizontal="center" vertical="top"/>
      <protection/>
    </xf>
    <xf numFmtId="0" fontId="0" fillId="0" borderId="0" xfId="0" applyAlignment="1">
      <alignment wrapText="1"/>
    </xf>
    <xf numFmtId="0" fontId="0" fillId="0" borderId="11" xfId="0" applyFont="1" applyFill="1" applyBorder="1" applyAlignment="1">
      <alignment horizontal="center"/>
    </xf>
    <xf numFmtId="0" fontId="0" fillId="0" borderId="0"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Alignment="1">
      <alignment horizontal="center"/>
    </xf>
    <xf numFmtId="0" fontId="0" fillId="4" borderId="10" xfId="0" applyFont="1" applyFill="1" applyBorder="1" applyAlignment="1">
      <alignment horizontal="center"/>
    </xf>
    <xf numFmtId="0" fontId="0" fillId="0" borderId="0" xfId="0" applyFont="1" applyAlignment="1">
      <alignment horizontal="center"/>
    </xf>
    <xf numFmtId="0" fontId="61" fillId="0" borderId="0" xfId="0" applyFont="1" applyFill="1" applyAlignment="1">
      <alignment horizontal="center"/>
    </xf>
    <xf numFmtId="0" fontId="61" fillId="0" borderId="0" xfId="0" applyFont="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Alignment="1">
      <alignment horizontal="center"/>
    </xf>
    <xf numFmtId="0" fontId="0" fillId="4" borderId="10" xfId="0" applyFont="1" applyFill="1" applyBorder="1" applyAlignment="1">
      <alignment horizontal="center"/>
    </xf>
    <xf numFmtId="10" fontId="34" fillId="4" borderId="10" xfId="63" applyNumberFormat="1" applyFont="1" applyFill="1" applyBorder="1" applyAlignment="1">
      <alignment horizontal="center"/>
      <protection/>
    </xf>
    <xf numFmtId="0" fontId="34" fillId="4" borderId="10" xfId="63" applyFont="1" applyFill="1" applyBorder="1" applyAlignment="1">
      <alignment horizontal="center"/>
      <protection/>
    </xf>
    <xf numFmtId="0" fontId="34" fillId="4" borderId="10" xfId="61" applyFont="1" applyFill="1" applyBorder="1" applyAlignment="1">
      <alignment horizontal="center"/>
      <protection/>
    </xf>
    <xf numFmtId="0" fontId="3" fillId="4" borderId="10" xfId="61" applyFont="1" applyFill="1" applyBorder="1" applyAlignment="1">
      <alignment horizontal="center"/>
      <protection/>
    </xf>
    <xf numFmtId="165" fontId="2" fillId="4" borderId="10" xfId="61" applyNumberFormat="1" applyFont="1" applyFill="1" applyBorder="1" applyAlignment="1">
      <alignment horizontal="center"/>
      <protection/>
    </xf>
    <xf numFmtId="165" fontId="2" fillId="4" borderId="13" xfId="61" applyNumberFormat="1" applyFont="1" applyFill="1" applyBorder="1" applyAlignment="1">
      <alignment horizontal="center"/>
      <protection/>
    </xf>
    <xf numFmtId="165" fontId="0" fillId="4" borderId="10" xfId="0" applyNumberFormat="1" applyFont="1" applyFill="1" applyBorder="1" applyAlignment="1">
      <alignment horizontal="center"/>
    </xf>
    <xf numFmtId="166" fontId="0" fillId="0" borderId="0" xfId="0" applyNumberFormat="1" applyFont="1" applyAlignment="1">
      <alignment horizontal="center"/>
    </xf>
    <xf numFmtId="166" fontId="0" fillId="0" borderId="0" xfId="0" applyNumberFormat="1" applyFont="1" applyFill="1" applyAlignment="1">
      <alignment horizontal="center"/>
    </xf>
    <xf numFmtId="0" fontId="9" fillId="0" borderId="14" xfId="61" applyFont="1" applyFill="1" applyBorder="1" applyAlignment="1">
      <alignment horizontal="center"/>
      <protection/>
    </xf>
    <xf numFmtId="0" fontId="9" fillId="0" borderId="0" xfId="61" applyFont="1" applyFill="1" applyBorder="1" applyAlignment="1">
      <alignment horizontal="center"/>
      <protection/>
    </xf>
    <xf numFmtId="10" fontId="34" fillId="6" borderId="10" xfId="61" applyNumberFormat="1" applyFont="1" applyFill="1" applyBorder="1" applyAlignment="1">
      <alignment horizontal="center"/>
      <protection/>
    </xf>
    <xf numFmtId="165" fontId="34" fillId="6" borderId="10" xfId="61" applyNumberFormat="1" applyFont="1" applyFill="1" applyBorder="1" applyAlignment="1">
      <alignment horizontal="center"/>
      <protection/>
    </xf>
    <xf numFmtId="0" fontId="34" fillId="6" borderId="10" xfId="61" applyFont="1" applyFill="1" applyBorder="1" applyAlignment="1">
      <alignment horizontal="center"/>
      <protection/>
    </xf>
    <xf numFmtId="0" fontId="34" fillId="6" borderId="10" xfId="61" applyFont="1" applyFill="1" applyBorder="1" applyAlignment="1">
      <alignment horizontal="center" wrapText="1"/>
      <protection/>
    </xf>
    <xf numFmtId="0" fontId="10" fillId="0" borderId="0" xfId="61" applyFont="1" applyAlignment="1">
      <alignment horizontal="center" vertical="top"/>
      <protection/>
    </xf>
    <xf numFmtId="0" fontId="0" fillId="0" borderId="15" xfId="0" applyBorder="1" applyAlignment="1">
      <alignment/>
    </xf>
    <xf numFmtId="0" fontId="0" fillId="34" borderId="15" xfId="0" applyFill="1" applyBorder="1" applyAlignment="1">
      <alignment/>
    </xf>
    <xf numFmtId="0" fontId="8" fillId="0" borderId="15" xfId="61" applyFont="1" applyBorder="1" applyAlignment="1">
      <alignment vertical="top"/>
      <protection/>
    </xf>
    <xf numFmtId="0" fontId="8" fillId="0" borderId="15" xfId="61" applyFont="1" applyBorder="1" applyAlignment="1">
      <alignment horizontal="center" vertical="top"/>
      <protection/>
    </xf>
    <xf numFmtId="0" fontId="10" fillId="0" borderId="15" xfId="61" applyFont="1" applyBorder="1" applyAlignment="1">
      <alignment horizontal="center" vertical="top"/>
      <protection/>
    </xf>
    <xf numFmtId="166" fontId="0" fillId="6" borderId="10" xfId="0" applyNumberFormat="1" applyFont="1" applyFill="1" applyBorder="1" applyAlignment="1">
      <alignment horizontal="center"/>
    </xf>
    <xf numFmtId="166" fontId="2" fillId="6" borderId="10" xfId="61" applyNumberFormat="1" applyFont="1" applyFill="1" applyBorder="1" applyAlignment="1">
      <alignment horizontal="center"/>
      <protection/>
    </xf>
    <xf numFmtId="166" fontId="2" fillId="6" borderId="13" xfId="61" applyNumberFormat="1" applyFont="1" applyFill="1" applyBorder="1" applyAlignment="1">
      <alignment horizontal="center"/>
      <protection/>
    </xf>
    <xf numFmtId="165" fontId="54" fillId="0" borderId="0" xfId="0" applyNumberFormat="1" applyFont="1" applyFill="1" applyBorder="1" applyAlignment="1">
      <alignment horizontal="center"/>
    </xf>
    <xf numFmtId="166" fontId="0" fillId="0" borderId="0" xfId="0" applyNumberFormat="1" applyFont="1" applyFill="1" applyBorder="1" applyAlignment="1">
      <alignment horizontal="center"/>
    </xf>
    <xf numFmtId="165" fontId="0" fillId="0" borderId="0" xfId="0" applyNumberFormat="1" applyFont="1" applyAlignment="1">
      <alignment horizontal="center"/>
    </xf>
    <xf numFmtId="166" fontId="0" fillId="0" borderId="0" xfId="0" applyNumberFormat="1" applyAlignment="1">
      <alignment horizontal="center"/>
    </xf>
    <xf numFmtId="165" fontId="54" fillId="0" borderId="0" xfId="0" applyNumberFormat="1" applyFont="1" applyAlignment="1">
      <alignment horizontal="center"/>
    </xf>
    <xf numFmtId="166" fontId="54" fillId="0" borderId="0" xfId="0" applyNumberFormat="1" applyFont="1" applyAlignment="1">
      <alignment horizontal="center"/>
    </xf>
    <xf numFmtId="0" fontId="54" fillId="0" borderId="0" xfId="0" applyFont="1" applyAlignment="1">
      <alignment horizontal="center"/>
    </xf>
    <xf numFmtId="0" fontId="0" fillId="0" borderId="0" xfId="0" applyAlignment="1">
      <alignment horizontal="center"/>
    </xf>
    <xf numFmtId="165" fontId="0" fillId="0" borderId="0" xfId="0" applyNumberFormat="1" applyAlignment="1">
      <alignment horizontal="center"/>
    </xf>
    <xf numFmtId="0" fontId="54" fillId="4" borderId="0" xfId="0" applyFont="1" applyFill="1" applyAlignment="1">
      <alignment horizontal="center"/>
    </xf>
    <xf numFmtId="0" fontId="54" fillId="6" borderId="0" xfId="0" applyFont="1" applyFill="1" applyAlignment="1">
      <alignment horizontal="center"/>
    </xf>
    <xf numFmtId="165" fontId="34" fillId="4" borderId="10" xfId="63" applyNumberFormat="1" applyFont="1" applyFill="1" applyBorder="1" applyAlignment="1">
      <alignment horizontal="center"/>
      <protection/>
    </xf>
    <xf numFmtId="0" fontId="34" fillId="6" borderId="16" xfId="61" applyFont="1" applyFill="1" applyBorder="1" applyAlignment="1">
      <alignment horizontal="center"/>
      <protection/>
    </xf>
    <xf numFmtId="0" fontId="59" fillId="4" borderId="0" xfId="0" applyFont="1" applyFill="1" applyAlignment="1">
      <alignment horizontal="center"/>
    </xf>
    <xf numFmtId="0" fontId="0" fillId="0" borderId="0" xfId="0" applyFont="1" applyAlignment="1">
      <alignment/>
    </xf>
    <xf numFmtId="0" fontId="54" fillId="0" borderId="0" xfId="0" applyFont="1" applyAlignment="1">
      <alignment horizontal="right" vertical="top"/>
    </xf>
    <xf numFmtId="0" fontId="58" fillId="0" borderId="0" xfId="0" applyFont="1" applyAlignment="1">
      <alignment/>
    </xf>
    <xf numFmtId="0" fontId="0" fillId="6" borderId="17" xfId="0" applyFill="1" applyBorder="1" applyAlignment="1">
      <alignment horizontal="center"/>
    </xf>
    <xf numFmtId="0" fontId="6" fillId="6" borderId="18" xfId="57" applyFill="1" applyBorder="1" applyAlignment="1" applyProtection="1">
      <alignment horizontal="left" indent="5"/>
      <protection/>
    </xf>
    <xf numFmtId="0" fontId="62" fillId="6" borderId="13" xfId="0" applyFont="1" applyFill="1" applyBorder="1" applyAlignment="1">
      <alignment horizontal="center"/>
    </xf>
    <xf numFmtId="0" fontId="58" fillId="0" borderId="0" xfId="0" applyFont="1" applyAlignment="1">
      <alignment horizontal="right"/>
    </xf>
    <xf numFmtId="0" fontId="63" fillId="0" borderId="0" xfId="0" applyFont="1" applyAlignment="1">
      <alignment/>
    </xf>
    <xf numFmtId="0" fontId="2" fillId="6" borderId="18" xfId="57" applyFont="1" applyFill="1" applyBorder="1" applyAlignment="1" applyProtection="1">
      <alignment wrapText="1"/>
      <protection/>
    </xf>
    <xf numFmtId="0" fontId="34" fillId="6" borderId="18" xfId="0" applyFont="1" applyFill="1" applyBorder="1" applyAlignment="1">
      <alignment wrapText="1"/>
    </xf>
    <xf numFmtId="0" fontId="0" fillId="0" borderId="0" xfId="0" applyAlignment="1">
      <alignment/>
    </xf>
    <xf numFmtId="0" fontId="58" fillId="0" borderId="0" xfId="0" applyFont="1" applyAlignment="1">
      <alignment/>
    </xf>
    <xf numFmtId="0" fontId="0" fillId="34" borderId="0" xfId="0" applyFill="1" applyAlignment="1">
      <alignment/>
    </xf>
    <xf numFmtId="0" fontId="38" fillId="6" borderId="0" xfId="0" applyFont="1" applyFill="1" applyAlignment="1">
      <alignment horizontal="center"/>
    </xf>
    <xf numFmtId="0" fontId="54" fillId="0" borderId="0" xfId="0" applyFont="1" applyAlignment="1">
      <alignment wrapText="1"/>
    </xf>
    <xf numFmtId="0" fontId="0" fillId="0" borderId="0" xfId="0" applyAlignment="1">
      <alignment wrapText="1"/>
    </xf>
    <xf numFmtId="0" fontId="54" fillId="0" borderId="0" xfId="0" applyFont="1" applyFill="1" applyAlignment="1">
      <alignment horizontal="center"/>
    </xf>
    <xf numFmtId="0" fontId="2" fillId="0" borderId="0" xfId="61" applyFont="1" applyFill="1" applyBorder="1" applyAlignment="1">
      <alignment/>
      <protection/>
    </xf>
    <xf numFmtId="0" fontId="2" fillId="0" borderId="0" xfId="61" applyFill="1" applyBorder="1" applyAlignment="1">
      <alignment/>
      <protection/>
    </xf>
    <xf numFmtId="0" fontId="37" fillId="6" borderId="0" xfId="0" applyFont="1" applyFill="1" applyAlignment="1">
      <alignment horizontal="center"/>
    </xf>
    <xf numFmtId="0" fontId="57" fillId="4" borderId="0" xfId="0" applyFont="1" applyFill="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12</xdr:col>
      <xdr:colOff>457200</xdr:colOff>
      <xdr:row>53</xdr:row>
      <xdr:rowOff>152400</xdr:rowOff>
    </xdr:to>
    <xdr:grpSp>
      <xdr:nvGrpSpPr>
        <xdr:cNvPr id="1" name="Group 1"/>
        <xdr:cNvGrpSpPr>
          <a:grpSpLocks/>
        </xdr:cNvGrpSpPr>
      </xdr:nvGrpSpPr>
      <xdr:grpSpPr>
        <a:xfrm>
          <a:off x="0" y="314325"/>
          <a:ext cx="7772400" cy="9982200"/>
          <a:chOff x="0" y="0"/>
          <a:chExt cx="12240" cy="15840"/>
        </a:xfrm>
        <a:solidFill>
          <a:srgbClr val="FFFFFF"/>
        </a:solidFill>
      </xdr:grpSpPr>
      <xdr:pic>
        <xdr:nvPicPr>
          <xdr:cNvPr id="2" name="Picture 2"/>
          <xdr:cNvPicPr preferRelativeResize="1">
            <a:picLocks noChangeAspect="1"/>
          </xdr:cNvPicPr>
        </xdr:nvPicPr>
        <xdr:blipFill>
          <a:blip r:embed="rId1"/>
          <a:stretch>
            <a:fillRect/>
          </a:stretch>
        </xdr:blipFill>
        <xdr:spPr>
          <a:xfrm>
            <a:off x="0" y="0"/>
            <a:ext cx="12240" cy="15840"/>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8678" y="883"/>
            <a:ext cx="961" cy="174"/>
          </a:xfrm>
          <a:prstGeom prst="rect">
            <a:avLst/>
          </a:prstGeom>
          <a:noFill/>
          <a:ln w="9525" cmpd="sng">
            <a:noFill/>
          </a:ln>
        </xdr:spPr>
      </xdr:pic>
      <xdr:pic>
        <xdr:nvPicPr>
          <xdr:cNvPr id="4" name="Picture 4"/>
          <xdr:cNvPicPr preferRelativeResize="1">
            <a:picLocks noChangeAspect="1"/>
          </xdr:cNvPicPr>
        </xdr:nvPicPr>
        <xdr:blipFill>
          <a:blip r:embed="rId3"/>
          <a:stretch>
            <a:fillRect/>
          </a:stretch>
        </xdr:blipFill>
        <xdr:spPr>
          <a:xfrm>
            <a:off x="3687" y="1940"/>
            <a:ext cx="5031" cy="689"/>
          </a:xfrm>
          <a:prstGeom prst="rect">
            <a:avLst/>
          </a:prstGeom>
          <a:noFill/>
          <a:ln w="9525" cmpd="sng">
            <a:noFill/>
          </a:ln>
        </xdr:spPr>
      </xdr:pic>
      <xdr:pic>
        <xdr:nvPicPr>
          <xdr:cNvPr id="5" name="Picture 5"/>
          <xdr:cNvPicPr preferRelativeResize="1">
            <a:picLocks noChangeAspect="1"/>
          </xdr:cNvPicPr>
        </xdr:nvPicPr>
        <xdr:blipFill>
          <a:blip r:embed="rId4"/>
          <a:stretch>
            <a:fillRect/>
          </a:stretch>
        </xdr:blipFill>
        <xdr:spPr>
          <a:xfrm>
            <a:off x="1613" y="3227"/>
            <a:ext cx="9177" cy="925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12</xdr:col>
      <xdr:colOff>457200</xdr:colOff>
      <xdr:row>53</xdr:row>
      <xdr:rowOff>152400</xdr:rowOff>
    </xdr:to>
    <xdr:grpSp>
      <xdr:nvGrpSpPr>
        <xdr:cNvPr id="1" name="Group 1"/>
        <xdr:cNvGrpSpPr>
          <a:grpSpLocks/>
        </xdr:cNvGrpSpPr>
      </xdr:nvGrpSpPr>
      <xdr:grpSpPr>
        <a:xfrm>
          <a:off x="0" y="495300"/>
          <a:ext cx="7772400" cy="9972675"/>
          <a:chOff x="0" y="0"/>
          <a:chExt cx="12240" cy="15840"/>
        </a:xfrm>
        <a:solidFill>
          <a:srgbClr val="FFFFFF"/>
        </a:solidFill>
      </xdr:grpSpPr>
      <xdr:pic>
        <xdr:nvPicPr>
          <xdr:cNvPr id="2" name="Picture 2"/>
          <xdr:cNvPicPr preferRelativeResize="1">
            <a:picLocks noChangeAspect="1"/>
          </xdr:cNvPicPr>
        </xdr:nvPicPr>
        <xdr:blipFill>
          <a:blip r:embed="rId1"/>
          <a:stretch>
            <a:fillRect/>
          </a:stretch>
        </xdr:blipFill>
        <xdr:spPr>
          <a:xfrm>
            <a:off x="0" y="0"/>
            <a:ext cx="12240" cy="15840"/>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845" y="249"/>
            <a:ext cx="10138" cy="1334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ETT.WANNER@SAFELITE.COM" TargetMode="External" /><Relationship Id="rId2" Type="http://schemas.openxmlformats.org/officeDocument/2006/relationships/hyperlink" Target="mailto:clearvisionde@yahoo.com" TargetMode="External" /><Relationship Id="rId3" Type="http://schemas.openxmlformats.org/officeDocument/2006/relationships/hyperlink" Target="http://www.safeliteservice.co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F55"/>
  <sheetViews>
    <sheetView tabSelected="1" zoomScalePageLayoutView="0" workbookViewId="0" topLeftCell="A1">
      <selection activeCell="A2" sqref="A2:D2"/>
    </sheetView>
  </sheetViews>
  <sheetFormatPr defaultColWidth="9.140625" defaultRowHeight="15"/>
  <cols>
    <col min="1" max="1" width="46.00390625" style="1" bestFit="1" customWidth="1"/>
    <col min="2" max="2" width="37.00390625" style="6" customWidth="1"/>
    <col min="3" max="3" width="52.140625" style="6" customWidth="1"/>
    <col min="5" max="5" width="37.28125" style="6" customWidth="1"/>
  </cols>
  <sheetData>
    <row r="2" spans="1:4" ht="18.75">
      <c r="A2" s="99" t="s">
        <v>171</v>
      </c>
      <c r="B2" s="100"/>
      <c r="C2" s="100"/>
      <c r="D2" s="100"/>
    </row>
    <row r="5" spans="1:5" s="3" customFormat="1" ht="21">
      <c r="A5" s="2" t="s">
        <v>0</v>
      </c>
      <c r="B5" s="13" t="s">
        <v>173</v>
      </c>
      <c r="C5" s="14" t="s">
        <v>20</v>
      </c>
      <c r="E5" s="8"/>
    </row>
    <row r="6" spans="1:6" ht="15.75">
      <c r="A6" s="1" t="s">
        <v>1</v>
      </c>
      <c r="B6" s="15" t="s">
        <v>37</v>
      </c>
      <c r="C6" s="16" t="s">
        <v>21</v>
      </c>
      <c r="E6" s="5"/>
      <c r="F6" s="4"/>
    </row>
    <row r="7" spans="2:3" ht="15">
      <c r="B7" s="9" t="s">
        <v>38</v>
      </c>
      <c r="C7" s="10" t="s">
        <v>22</v>
      </c>
    </row>
    <row r="8" spans="1:3" ht="15">
      <c r="A8" s="1" t="s">
        <v>2</v>
      </c>
      <c r="B8" s="9" t="s">
        <v>39</v>
      </c>
      <c r="C8" s="10" t="s">
        <v>174</v>
      </c>
    </row>
    <row r="9" spans="1:3" ht="15">
      <c r="A9" s="1" t="s">
        <v>3</v>
      </c>
      <c r="B9" s="9" t="s">
        <v>40</v>
      </c>
      <c r="C9" s="10" t="s">
        <v>175</v>
      </c>
    </row>
    <row r="10" spans="1:3" ht="15">
      <c r="A10" s="1" t="s">
        <v>4</v>
      </c>
      <c r="B10" s="9" t="s">
        <v>41</v>
      </c>
      <c r="C10" s="10" t="s">
        <v>23</v>
      </c>
    </row>
    <row r="11" spans="1:5" ht="15">
      <c r="A11" s="1" t="s">
        <v>5</v>
      </c>
      <c r="B11" s="11" t="s">
        <v>42</v>
      </c>
      <c r="C11" s="12" t="s">
        <v>24</v>
      </c>
      <c r="E11" s="7"/>
    </row>
    <row r="12" spans="2:3" ht="15">
      <c r="B12" s="9"/>
      <c r="C12" s="10"/>
    </row>
    <row r="13" spans="1:3" ht="15">
      <c r="A13" s="1" t="s">
        <v>6</v>
      </c>
      <c r="B13" s="9"/>
      <c r="C13" s="10"/>
    </row>
    <row r="14" spans="1:3" ht="15">
      <c r="A14" s="1" t="s">
        <v>8</v>
      </c>
      <c r="B14" s="9">
        <v>3</v>
      </c>
      <c r="C14" s="10">
        <v>12</v>
      </c>
    </row>
    <row r="15" spans="1:3" ht="15">
      <c r="A15" s="1" t="s">
        <v>7</v>
      </c>
      <c r="B15" s="9">
        <v>3</v>
      </c>
      <c r="C15" s="10">
        <v>5</v>
      </c>
    </row>
    <row r="16" spans="1:3" ht="15">
      <c r="A16" s="1" t="s">
        <v>9</v>
      </c>
      <c r="B16" s="9">
        <v>0</v>
      </c>
      <c r="C16" s="10">
        <v>3</v>
      </c>
    </row>
    <row r="17" spans="2:3" ht="15">
      <c r="B17" s="9"/>
      <c r="C17" s="10"/>
    </row>
    <row r="18" spans="1:3" ht="15">
      <c r="A18" s="1" t="s">
        <v>10</v>
      </c>
      <c r="B18" s="9"/>
      <c r="C18" s="10"/>
    </row>
    <row r="19" spans="2:3" ht="15">
      <c r="B19" s="9" t="s">
        <v>43</v>
      </c>
      <c r="C19" s="10" t="s">
        <v>27</v>
      </c>
    </row>
    <row r="20" spans="2:3" ht="15">
      <c r="B20" s="9"/>
      <c r="C20" s="10" t="s">
        <v>25</v>
      </c>
    </row>
    <row r="21" spans="2:3" ht="15">
      <c r="B21" s="9"/>
      <c r="C21" s="10" t="s">
        <v>26</v>
      </c>
    </row>
    <row r="22" spans="1:3" ht="15">
      <c r="A22" s="1" t="s">
        <v>11</v>
      </c>
      <c r="B22" s="9"/>
      <c r="C22" s="10"/>
    </row>
    <row r="23" spans="1:3" ht="15">
      <c r="A23" s="1" t="s">
        <v>12</v>
      </c>
      <c r="B23" s="9" t="s">
        <v>44</v>
      </c>
      <c r="C23" s="10" t="s">
        <v>29</v>
      </c>
    </row>
    <row r="24" spans="1:3" ht="15">
      <c r="A24" s="1" t="s">
        <v>13</v>
      </c>
      <c r="B24" s="9" t="s">
        <v>44</v>
      </c>
      <c r="C24" s="10" t="s">
        <v>29</v>
      </c>
    </row>
    <row r="25" spans="1:3" ht="15">
      <c r="A25" s="1" t="s">
        <v>14</v>
      </c>
      <c r="B25" s="9" t="s">
        <v>44</v>
      </c>
      <c r="C25" s="10" t="s">
        <v>29</v>
      </c>
    </row>
    <row r="26" spans="1:3" ht="15">
      <c r="A26" s="1" t="s">
        <v>15</v>
      </c>
      <c r="B26" s="9" t="s">
        <v>44</v>
      </c>
      <c r="C26" s="10" t="s">
        <v>29</v>
      </c>
    </row>
    <row r="27" spans="1:3" ht="15">
      <c r="A27" s="1" t="s">
        <v>16</v>
      </c>
      <c r="B27" s="9" t="s">
        <v>44</v>
      </c>
      <c r="C27" s="10" t="s">
        <v>29</v>
      </c>
    </row>
    <row r="28" spans="1:3" ht="15">
      <c r="A28" s="1" t="s">
        <v>17</v>
      </c>
      <c r="B28" s="9" t="s">
        <v>44</v>
      </c>
      <c r="C28" s="10" t="s">
        <v>30</v>
      </c>
    </row>
    <row r="29" spans="1:3" ht="15">
      <c r="A29" s="1" t="s">
        <v>18</v>
      </c>
      <c r="B29" s="9" t="s">
        <v>45</v>
      </c>
      <c r="C29" s="10" t="s">
        <v>28</v>
      </c>
    </row>
    <row r="30" spans="2:3" ht="15">
      <c r="B30" s="9"/>
      <c r="C30" s="10"/>
    </row>
    <row r="31" spans="1:3" ht="15">
      <c r="A31" s="1" t="s">
        <v>19</v>
      </c>
      <c r="B31" s="9"/>
      <c r="C31" s="10"/>
    </row>
    <row r="32" spans="2:3" ht="15">
      <c r="B32" s="9" t="s">
        <v>48</v>
      </c>
      <c r="C32" s="10" t="s">
        <v>31</v>
      </c>
    </row>
    <row r="33" spans="2:3" ht="15">
      <c r="B33" s="9" t="s">
        <v>51</v>
      </c>
      <c r="C33" s="10" t="s">
        <v>32</v>
      </c>
    </row>
    <row r="34" spans="2:3" ht="15">
      <c r="B34" s="9" t="s">
        <v>49</v>
      </c>
      <c r="C34" s="10" t="s">
        <v>33</v>
      </c>
    </row>
    <row r="35" spans="2:3" ht="15">
      <c r="B35" s="9" t="s">
        <v>50</v>
      </c>
      <c r="C35" s="10" t="s">
        <v>34</v>
      </c>
    </row>
    <row r="36" spans="2:3" ht="15">
      <c r="B36" s="9" t="s">
        <v>47</v>
      </c>
      <c r="C36" s="10" t="s">
        <v>35</v>
      </c>
    </row>
    <row r="37" spans="2:3" ht="15">
      <c r="B37" s="9" t="s">
        <v>46</v>
      </c>
      <c r="C37" s="10" t="s">
        <v>36</v>
      </c>
    </row>
    <row r="38" spans="1:3" ht="15">
      <c r="A38" s="94" t="s">
        <v>176</v>
      </c>
      <c r="C38" s="96" t="s">
        <v>180</v>
      </c>
    </row>
    <row r="39" ht="15">
      <c r="C39" s="97" t="s">
        <v>181</v>
      </c>
    </row>
    <row r="40" ht="15">
      <c r="C40" s="101" t="s">
        <v>182</v>
      </c>
    </row>
    <row r="41" ht="15">
      <c r="C41" s="102"/>
    </row>
    <row r="42" ht="15">
      <c r="C42" s="102"/>
    </row>
    <row r="43" ht="15">
      <c r="C43" s="102"/>
    </row>
    <row r="44" ht="15">
      <c r="C44" s="102"/>
    </row>
    <row r="45" ht="15">
      <c r="C45" s="102"/>
    </row>
    <row r="46" ht="15">
      <c r="C46" s="98" t="s">
        <v>183</v>
      </c>
    </row>
    <row r="47" ht="15">
      <c r="C47" s="93"/>
    </row>
    <row r="48" ht="15">
      <c r="C48" s="93"/>
    </row>
    <row r="49" ht="15">
      <c r="C49" s="93"/>
    </row>
    <row r="50" ht="15">
      <c r="C50" s="93"/>
    </row>
    <row r="51" ht="15">
      <c r="C51" s="93"/>
    </row>
    <row r="52" ht="15">
      <c r="C52" s="93"/>
    </row>
    <row r="53" ht="15">
      <c r="C53" s="93"/>
    </row>
    <row r="54" ht="15">
      <c r="C54" s="93"/>
    </row>
    <row r="55" ht="15">
      <c r="C55" s="93"/>
    </row>
  </sheetData>
  <sheetProtection/>
  <mergeCells count="2">
    <mergeCell ref="A2:D2"/>
    <mergeCell ref="C40:C45"/>
  </mergeCells>
  <hyperlinks>
    <hyperlink ref="C11" r:id="rId1" display="BRETT.WANNER@SAFELITE.COM"/>
    <hyperlink ref="B11" r:id="rId2" display="clearvisionde@yahoo.com"/>
    <hyperlink ref="C39" r:id="rId3" display="www.safeliteservice.com"/>
  </hyperlinks>
  <printOptions/>
  <pageMargins left="0.7" right="0.7" top="0.75" bottom="0.75" header="0.3" footer="0.3"/>
  <pageSetup fitToHeight="1" fitToWidth="1" horizontalDpi="600" verticalDpi="600" orientation="landscape" scale="73" r:id="rId4"/>
</worksheet>
</file>

<file path=xl/worksheets/sheet2.xml><?xml version="1.0" encoding="utf-8"?>
<worksheet xmlns="http://schemas.openxmlformats.org/spreadsheetml/2006/main" xmlns:r="http://schemas.openxmlformats.org/officeDocument/2006/relationships">
  <dimension ref="A1:H56"/>
  <sheetViews>
    <sheetView zoomScalePageLayoutView="0" workbookViewId="0" topLeftCell="A16">
      <selection activeCell="A2" sqref="A2:H2"/>
    </sheetView>
  </sheetViews>
  <sheetFormatPr defaultColWidth="9.140625" defaultRowHeight="15"/>
  <cols>
    <col min="1" max="1" width="57.00390625" style="17" customWidth="1"/>
    <col min="2" max="2" width="13.57421875" style="6" customWidth="1"/>
    <col min="3" max="3" width="18.8515625" style="6" customWidth="1"/>
    <col min="4" max="4" width="19.8515625" style="47" customWidth="1"/>
  </cols>
  <sheetData>
    <row r="1" spans="2:3" ht="15">
      <c r="B1" s="86"/>
      <c r="C1" s="86"/>
    </row>
    <row r="2" spans="1:8" ht="18.75">
      <c r="A2" s="99" t="s">
        <v>171</v>
      </c>
      <c r="B2" s="100"/>
      <c r="C2" s="100"/>
      <c r="D2" s="100"/>
      <c r="E2" s="103"/>
      <c r="F2" s="103"/>
      <c r="G2" s="103"/>
      <c r="H2" s="103"/>
    </row>
    <row r="4" spans="1:4" ht="15">
      <c r="A4" s="18" t="s">
        <v>52</v>
      </c>
      <c r="B4" s="19" t="s">
        <v>57</v>
      </c>
      <c r="C4" s="88" t="s">
        <v>172</v>
      </c>
      <c r="D4" s="89" t="s">
        <v>56</v>
      </c>
    </row>
    <row r="5" spans="1:4" ht="15">
      <c r="A5" s="17" t="s">
        <v>55</v>
      </c>
      <c r="B5" s="22">
        <v>25172301</v>
      </c>
      <c r="C5" s="55">
        <v>0.581</v>
      </c>
      <c r="D5" s="66">
        <v>0.55</v>
      </c>
    </row>
    <row r="6" spans="1:4" ht="15">
      <c r="A6" s="17" t="s">
        <v>54</v>
      </c>
      <c r="B6" s="22">
        <v>25172300</v>
      </c>
      <c r="C6" s="55">
        <v>0.581</v>
      </c>
      <c r="D6" s="66">
        <v>0.55</v>
      </c>
    </row>
    <row r="7" spans="1:4" ht="15">
      <c r="A7" s="17" t="s">
        <v>53</v>
      </c>
      <c r="B7" s="22">
        <v>25172300</v>
      </c>
      <c r="C7" s="55">
        <v>0.581</v>
      </c>
      <c r="D7" s="66">
        <v>0.55</v>
      </c>
    </row>
    <row r="8" spans="2:4" ht="15">
      <c r="B8" s="25"/>
      <c r="C8" s="50"/>
      <c r="D8" s="42"/>
    </row>
    <row r="9" spans="1:4" ht="15">
      <c r="A9" s="1" t="s">
        <v>58</v>
      </c>
      <c r="B9" s="26"/>
      <c r="C9" s="51"/>
      <c r="D9" s="43"/>
    </row>
    <row r="10" spans="1:4" ht="15">
      <c r="A10" s="1" t="s">
        <v>59</v>
      </c>
      <c r="B10" s="27"/>
      <c r="C10" s="52"/>
      <c r="D10" s="44"/>
    </row>
    <row r="11" spans="1:4" ht="33" customHeight="1">
      <c r="A11" s="21" t="s">
        <v>63</v>
      </c>
      <c r="B11" s="22">
        <v>78180106</v>
      </c>
      <c r="C11" s="90" t="s">
        <v>127</v>
      </c>
      <c r="D11" s="67" t="s">
        <v>70</v>
      </c>
    </row>
    <row r="12" spans="1:4" ht="33.75" customHeight="1">
      <c r="A12" s="21" t="s">
        <v>62</v>
      </c>
      <c r="B12" s="22">
        <v>78180106</v>
      </c>
      <c r="C12" s="90" t="s">
        <v>127</v>
      </c>
      <c r="D12" s="67" t="s">
        <v>70</v>
      </c>
    </row>
    <row r="13" spans="1:4" ht="40.5" customHeight="1">
      <c r="A13" s="21" t="s">
        <v>61</v>
      </c>
      <c r="B13" s="22">
        <v>78180106</v>
      </c>
      <c r="C13" s="90" t="s">
        <v>127</v>
      </c>
      <c r="D13" s="67" t="s">
        <v>70</v>
      </c>
    </row>
    <row r="14" spans="1:4" ht="33" customHeight="1">
      <c r="A14" s="21" t="s">
        <v>60</v>
      </c>
      <c r="B14" s="22">
        <v>78180106</v>
      </c>
      <c r="C14" s="90" t="s">
        <v>127</v>
      </c>
      <c r="D14" s="67" t="s">
        <v>70</v>
      </c>
    </row>
    <row r="15" spans="2:4" ht="15">
      <c r="B15" s="25"/>
      <c r="C15" s="50"/>
      <c r="D15" s="42"/>
    </row>
    <row r="16" spans="1:4" ht="15">
      <c r="A16" s="1" t="s">
        <v>64</v>
      </c>
      <c r="B16" s="26"/>
      <c r="C16" s="51"/>
      <c r="D16" s="43"/>
    </row>
    <row r="17" spans="1:4" ht="15">
      <c r="A17" s="1" t="s">
        <v>65</v>
      </c>
      <c r="B17" s="27"/>
      <c r="C17" s="52"/>
      <c r="D17" s="44"/>
    </row>
    <row r="18" spans="1:4" ht="27" customHeight="1">
      <c r="A18" s="23" t="s">
        <v>66</v>
      </c>
      <c r="B18" s="24">
        <v>78180100</v>
      </c>
      <c r="C18" s="90" t="s">
        <v>128</v>
      </c>
      <c r="D18" s="67" t="s">
        <v>70</v>
      </c>
    </row>
    <row r="19" spans="1:4" ht="30.75" customHeight="1">
      <c r="A19" s="21" t="s">
        <v>67</v>
      </c>
      <c r="B19" s="24">
        <v>78180100</v>
      </c>
      <c r="C19" s="90" t="s">
        <v>127</v>
      </c>
      <c r="D19" s="67" t="s">
        <v>70</v>
      </c>
    </row>
    <row r="20" spans="1:4" ht="30.75" customHeight="1">
      <c r="A20" s="23" t="s">
        <v>68</v>
      </c>
      <c r="B20" s="24">
        <v>78180100</v>
      </c>
      <c r="C20" s="90" t="s">
        <v>127</v>
      </c>
      <c r="D20" s="67" t="s">
        <v>70</v>
      </c>
    </row>
    <row r="21" spans="1:4" ht="27" customHeight="1">
      <c r="A21" s="23" t="s">
        <v>69</v>
      </c>
      <c r="B21" s="24">
        <v>78180100</v>
      </c>
      <c r="C21" s="90" t="s">
        <v>128</v>
      </c>
      <c r="D21" s="67" t="s">
        <v>70</v>
      </c>
    </row>
    <row r="22" spans="3:4" ht="15">
      <c r="C22" s="53"/>
      <c r="D22" s="45"/>
    </row>
    <row r="23" spans="1:4" ht="15">
      <c r="A23" s="1" t="s">
        <v>71</v>
      </c>
      <c r="C23" s="53"/>
      <c r="D23" s="45"/>
    </row>
    <row r="24" spans="1:4" ht="15">
      <c r="A24" s="1" t="s">
        <v>72</v>
      </c>
      <c r="C24" s="53"/>
      <c r="D24" s="45"/>
    </row>
    <row r="25" spans="1:4" ht="29.25" customHeight="1">
      <c r="A25" s="21" t="s">
        <v>73</v>
      </c>
      <c r="B25" s="24">
        <v>78180106</v>
      </c>
      <c r="C25" s="90" t="s">
        <v>127</v>
      </c>
      <c r="D25" s="67" t="s">
        <v>70</v>
      </c>
    </row>
    <row r="26" spans="1:4" ht="29.25" customHeight="1">
      <c r="A26" s="21" t="s">
        <v>74</v>
      </c>
      <c r="B26" s="24">
        <v>78180106</v>
      </c>
      <c r="C26" s="90" t="s">
        <v>127</v>
      </c>
      <c r="D26" s="67" t="s">
        <v>70</v>
      </c>
    </row>
    <row r="27" spans="1:4" ht="29.25" customHeight="1">
      <c r="A27" s="21" t="s">
        <v>75</v>
      </c>
      <c r="B27" s="24">
        <v>78180106</v>
      </c>
      <c r="C27" s="90" t="s">
        <v>127</v>
      </c>
      <c r="D27" s="67" t="s">
        <v>70</v>
      </c>
    </row>
    <row r="28" spans="1:4" ht="29.25" customHeight="1">
      <c r="A28" s="21" t="s">
        <v>76</v>
      </c>
      <c r="B28" s="24">
        <v>78180106</v>
      </c>
      <c r="C28" s="90" t="s">
        <v>127</v>
      </c>
      <c r="D28" s="67" t="s">
        <v>70</v>
      </c>
    </row>
    <row r="29" spans="1:4" ht="15">
      <c r="A29" s="30"/>
      <c r="C29" s="53"/>
      <c r="D29" s="45"/>
    </row>
    <row r="30" spans="1:4" ht="15">
      <c r="A30" s="1" t="s">
        <v>64</v>
      </c>
      <c r="C30" s="53"/>
      <c r="D30" s="45"/>
    </row>
    <row r="31" spans="1:4" ht="15">
      <c r="A31" s="1" t="s">
        <v>77</v>
      </c>
      <c r="C31" s="53"/>
      <c r="D31" s="45"/>
    </row>
    <row r="32" spans="1:4" ht="30" customHeight="1">
      <c r="A32" s="21" t="s">
        <v>78</v>
      </c>
      <c r="B32" s="24">
        <v>78180100</v>
      </c>
      <c r="C32" s="90" t="s">
        <v>127</v>
      </c>
      <c r="D32" s="67" t="s">
        <v>70</v>
      </c>
    </row>
    <row r="33" spans="1:4" ht="45.75" customHeight="1">
      <c r="A33" s="21" t="s">
        <v>79</v>
      </c>
      <c r="B33" s="24">
        <v>78180100</v>
      </c>
      <c r="C33" s="90" t="s">
        <v>127</v>
      </c>
      <c r="D33" s="67" t="s">
        <v>70</v>
      </c>
    </row>
    <row r="34" spans="1:4" ht="33" customHeight="1">
      <c r="A34" s="21" t="s">
        <v>80</v>
      </c>
      <c r="B34" s="24">
        <v>78180100</v>
      </c>
      <c r="C34" s="90" t="s">
        <v>127</v>
      </c>
      <c r="D34" s="67" t="s">
        <v>70</v>
      </c>
    </row>
    <row r="35" spans="1:4" ht="33.75" customHeight="1">
      <c r="A35" s="21" t="s">
        <v>81</v>
      </c>
      <c r="B35" s="24">
        <v>78180100</v>
      </c>
      <c r="C35" s="90" t="s">
        <v>127</v>
      </c>
      <c r="D35" s="67" t="s">
        <v>70</v>
      </c>
    </row>
    <row r="36" spans="3:4" ht="15">
      <c r="C36" s="53"/>
      <c r="D36" s="45"/>
    </row>
    <row r="37" spans="1:4" ht="33" customHeight="1">
      <c r="A37" s="29" t="s">
        <v>82</v>
      </c>
      <c r="C37" s="53"/>
      <c r="D37" s="45"/>
    </row>
    <row r="38" spans="1:6" ht="15">
      <c r="A38" s="20" t="s">
        <v>83</v>
      </c>
      <c r="B38" s="31"/>
      <c r="C38" s="54">
        <v>0</v>
      </c>
      <c r="D38" s="91">
        <v>0</v>
      </c>
      <c r="E38" s="64"/>
      <c r="F38" s="65"/>
    </row>
    <row r="39" spans="1:6" ht="15">
      <c r="A39" s="20" t="s">
        <v>84</v>
      </c>
      <c r="B39" s="31"/>
      <c r="C39" s="54">
        <v>0</v>
      </c>
      <c r="D39" s="91">
        <v>0</v>
      </c>
      <c r="E39" s="64"/>
      <c r="F39" s="65"/>
    </row>
    <row r="40" spans="1:6" ht="15">
      <c r="A40" s="20" t="s">
        <v>85</v>
      </c>
      <c r="B40" s="31"/>
      <c r="C40" s="54">
        <v>0</v>
      </c>
      <c r="D40" s="91">
        <v>0</v>
      </c>
      <c r="E40" s="64"/>
      <c r="F40" s="65"/>
    </row>
    <row r="41" spans="1:6" ht="15">
      <c r="A41" s="20" t="s">
        <v>86</v>
      </c>
      <c r="B41" s="31"/>
      <c r="C41" s="54">
        <v>0</v>
      </c>
      <c r="D41" s="91">
        <v>0</v>
      </c>
      <c r="E41" s="64"/>
      <c r="F41" s="65"/>
    </row>
    <row r="42" spans="3:4" ht="15">
      <c r="C42" s="53"/>
      <c r="D42" s="45"/>
    </row>
    <row r="43" spans="1:4" ht="15">
      <c r="A43" s="1" t="s">
        <v>87</v>
      </c>
      <c r="C43" s="53"/>
      <c r="D43" s="45"/>
    </row>
    <row r="44" spans="1:4" ht="15">
      <c r="A44" s="17" t="s">
        <v>88</v>
      </c>
      <c r="C44" s="53"/>
      <c r="D44" s="45"/>
    </row>
    <row r="45" spans="1:4" ht="15">
      <c r="A45" s="17" t="s">
        <v>89</v>
      </c>
      <c r="B45" s="31"/>
      <c r="C45" s="56" t="s">
        <v>129</v>
      </c>
      <c r="D45" s="68" t="s">
        <v>136</v>
      </c>
    </row>
    <row r="46" spans="1:4" ht="15">
      <c r="A46" s="17" t="s">
        <v>90</v>
      </c>
      <c r="B46" s="31"/>
      <c r="C46" s="56" t="s">
        <v>130</v>
      </c>
      <c r="D46" s="68" t="s">
        <v>136</v>
      </c>
    </row>
    <row r="47" spans="3:4" ht="15">
      <c r="C47" s="53"/>
      <c r="D47" s="45"/>
    </row>
    <row r="48" spans="1:4" ht="15">
      <c r="A48" s="1" t="s">
        <v>91</v>
      </c>
      <c r="C48" s="53"/>
      <c r="D48" s="45"/>
    </row>
    <row r="49" spans="1:4" ht="15">
      <c r="A49" s="17" t="s">
        <v>92</v>
      </c>
      <c r="C49" s="53"/>
      <c r="D49" s="45"/>
    </row>
    <row r="50" spans="1:4" ht="32.25" customHeight="1">
      <c r="A50" s="17" t="s">
        <v>93</v>
      </c>
      <c r="B50" s="31"/>
      <c r="C50" s="57" t="s">
        <v>131</v>
      </c>
      <c r="D50" s="69" t="s">
        <v>137</v>
      </c>
    </row>
    <row r="51" spans="1:4" ht="32.25" customHeight="1">
      <c r="A51" s="17" t="s">
        <v>94</v>
      </c>
      <c r="B51" s="31"/>
      <c r="C51" s="57" t="s">
        <v>131</v>
      </c>
      <c r="D51" s="69" t="s">
        <v>137</v>
      </c>
    </row>
    <row r="52" spans="3:4" ht="15">
      <c r="C52" s="48"/>
      <c r="D52" s="45"/>
    </row>
    <row r="53" spans="1:4" ht="15">
      <c r="A53" s="1" t="s">
        <v>95</v>
      </c>
      <c r="C53" s="48"/>
      <c r="D53" s="45"/>
    </row>
    <row r="54" spans="1:4" ht="77.25" customHeight="1">
      <c r="A54" s="28" t="s">
        <v>96</v>
      </c>
      <c r="C54" s="48"/>
      <c r="D54" s="45"/>
    </row>
    <row r="55" spans="1:4" ht="15">
      <c r="A55" s="17" t="s">
        <v>97</v>
      </c>
      <c r="B55" s="31"/>
      <c r="C55" s="58" t="s">
        <v>130</v>
      </c>
      <c r="D55" s="68">
        <v>24</v>
      </c>
    </row>
    <row r="56" ht="15">
      <c r="C56" s="49"/>
    </row>
  </sheetData>
  <sheetProtection/>
  <mergeCells count="1">
    <mergeCell ref="A2:H2"/>
  </mergeCells>
  <printOptions/>
  <pageMargins left="0.7" right="0.7" top="0.75" bottom="0.75" header="0.3" footer="0.3"/>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1:L182"/>
  <sheetViews>
    <sheetView zoomScalePageLayoutView="0" workbookViewId="0" topLeftCell="A1">
      <selection activeCell="D14" sqref="D14"/>
    </sheetView>
  </sheetViews>
  <sheetFormatPr defaultColWidth="9.140625" defaultRowHeight="15"/>
  <cols>
    <col min="1" max="1" width="6.57421875" style="0" customWidth="1"/>
    <col min="2" max="2" width="32.57421875" style="0" customWidth="1"/>
    <col min="3" max="3" width="14.140625" style="47" customWidth="1"/>
    <col min="4" max="4" width="14.57421875" style="6" customWidth="1"/>
  </cols>
  <sheetData>
    <row r="1" ht="15">
      <c r="D1" s="86"/>
    </row>
    <row r="2" spans="2:12" ht="18.75">
      <c r="B2" s="99" t="s">
        <v>171</v>
      </c>
      <c r="C2" s="100"/>
      <c r="D2" s="100"/>
      <c r="E2" s="100"/>
      <c r="F2" s="103"/>
      <c r="G2" s="103"/>
      <c r="H2" s="103"/>
      <c r="I2" s="103"/>
      <c r="J2" s="103"/>
      <c r="K2" s="103"/>
      <c r="L2" s="103"/>
    </row>
    <row r="3" ht="15">
      <c r="B3" t="s">
        <v>126</v>
      </c>
    </row>
    <row r="4" spans="2:4" ht="59.25" customHeight="1">
      <c r="B4" s="33" t="s">
        <v>59</v>
      </c>
      <c r="C4" s="92" t="s">
        <v>179</v>
      </c>
      <c r="D4" s="37" t="s">
        <v>117</v>
      </c>
    </row>
    <row r="5" spans="1:2" ht="15.75">
      <c r="A5">
        <v>1</v>
      </c>
      <c r="B5" s="36" t="s">
        <v>98</v>
      </c>
    </row>
    <row r="6" ht="15">
      <c r="B6" s="18" t="s">
        <v>99</v>
      </c>
    </row>
    <row r="7" spans="2:4" ht="15">
      <c r="B7" s="17" t="s">
        <v>100</v>
      </c>
      <c r="C7" s="59">
        <v>45</v>
      </c>
      <c r="D7" s="77">
        <v>50</v>
      </c>
    </row>
    <row r="8" spans="2:4" ht="15">
      <c r="B8" s="17" t="s">
        <v>101</v>
      </c>
      <c r="C8" s="60">
        <v>155.01</v>
      </c>
      <c r="D8" s="78">
        <v>166.48</v>
      </c>
    </row>
    <row r="9" spans="2:4" ht="19.5" customHeight="1">
      <c r="B9" s="17" t="s">
        <v>102</v>
      </c>
      <c r="C9" s="46"/>
      <c r="D9" s="76"/>
    </row>
    <row r="10" spans="2:4" ht="15">
      <c r="B10" s="17" t="s">
        <v>103</v>
      </c>
      <c r="C10" s="61">
        <f>SUM(C7:C8)</f>
        <v>200.01</v>
      </c>
      <c r="D10" s="76">
        <f>SUM(D7:D9)</f>
        <v>216.48</v>
      </c>
    </row>
    <row r="11" spans="2:4" ht="15">
      <c r="B11" s="18" t="s">
        <v>104</v>
      </c>
      <c r="D11" s="62"/>
    </row>
    <row r="12" spans="2:4" ht="15">
      <c r="B12" s="17" t="s">
        <v>100</v>
      </c>
      <c r="C12" s="59">
        <v>45</v>
      </c>
      <c r="D12" s="77">
        <v>50</v>
      </c>
    </row>
    <row r="13" spans="2:4" ht="15">
      <c r="B13" s="17" t="s">
        <v>101</v>
      </c>
      <c r="C13" s="59">
        <v>103.18</v>
      </c>
      <c r="D13" s="77">
        <v>110.81</v>
      </c>
    </row>
    <row r="14" spans="2:4" ht="15">
      <c r="B14" s="17" t="s">
        <v>102</v>
      </c>
      <c r="C14" s="46"/>
      <c r="D14" s="76"/>
    </row>
    <row r="15" spans="2:4" ht="15">
      <c r="B15" s="17" t="s">
        <v>103</v>
      </c>
      <c r="C15" s="61">
        <f>SUM(C12:C14)</f>
        <v>148.18</v>
      </c>
      <c r="D15" s="76">
        <f>SUM(D12:D14)</f>
        <v>160.81</v>
      </c>
    </row>
    <row r="16" spans="2:4" ht="15">
      <c r="B16" s="18" t="s">
        <v>105</v>
      </c>
      <c r="D16" s="62"/>
    </row>
    <row r="17" spans="2:4" ht="15">
      <c r="B17" s="17" t="s">
        <v>100</v>
      </c>
      <c r="C17" s="59">
        <v>45</v>
      </c>
      <c r="D17" s="77">
        <v>50</v>
      </c>
    </row>
    <row r="18" spans="2:4" ht="15.75" customHeight="1">
      <c r="B18" s="17" t="s">
        <v>101</v>
      </c>
      <c r="C18" s="59">
        <v>298.62</v>
      </c>
      <c r="D18" s="77">
        <v>320.72</v>
      </c>
    </row>
    <row r="19" spans="2:4" ht="15">
      <c r="B19" s="17" t="s">
        <v>102</v>
      </c>
      <c r="C19" s="46"/>
      <c r="D19" s="76"/>
    </row>
    <row r="20" spans="2:4" ht="15">
      <c r="B20" s="17" t="s">
        <v>103</v>
      </c>
      <c r="C20" s="61">
        <f>SUM(C17:C19)</f>
        <v>343.62</v>
      </c>
      <c r="D20" s="76">
        <f>SUM(D17:D19)</f>
        <v>370.72</v>
      </c>
    </row>
    <row r="21" spans="3:4" ht="15">
      <c r="C21" s="87" t="s">
        <v>126</v>
      </c>
      <c r="D21" s="82" t="s">
        <v>126</v>
      </c>
    </row>
    <row r="22" spans="1:4" ht="15.75">
      <c r="A22">
        <v>2</v>
      </c>
      <c r="B22" s="35" t="s">
        <v>106</v>
      </c>
      <c r="D22" s="62"/>
    </row>
    <row r="23" spans="2:4" ht="15">
      <c r="B23" s="18" t="s">
        <v>99</v>
      </c>
      <c r="D23" s="62"/>
    </row>
    <row r="24" spans="2:4" ht="15">
      <c r="B24" s="17" t="s">
        <v>100</v>
      </c>
      <c r="C24" s="59">
        <v>45</v>
      </c>
      <c r="D24" s="77">
        <v>50</v>
      </c>
    </row>
    <row r="25" spans="2:4" ht="15">
      <c r="B25" s="17" t="s">
        <v>101</v>
      </c>
      <c r="C25" s="60">
        <v>105.27</v>
      </c>
      <c r="D25" s="78">
        <v>104.76</v>
      </c>
    </row>
    <row r="26" spans="2:4" ht="15">
      <c r="B26" s="17" t="s">
        <v>102</v>
      </c>
      <c r="C26" s="46"/>
      <c r="D26" s="76"/>
    </row>
    <row r="27" spans="2:4" ht="15">
      <c r="B27" s="17" t="s">
        <v>103</v>
      </c>
      <c r="C27" s="61">
        <f>SUM(C24:C26)</f>
        <v>150.26999999999998</v>
      </c>
      <c r="D27" s="76">
        <f>SUM(D24:D26)</f>
        <v>154.76</v>
      </c>
    </row>
    <row r="28" spans="2:4" ht="15">
      <c r="B28" s="18" t="s">
        <v>104</v>
      </c>
      <c r="D28" s="62"/>
    </row>
    <row r="29" spans="2:4" ht="15">
      <c r="B29" s="17" t="s">
        <v>100</v>
      </c>
      <c r="C29" s="59">
        <v>45</v>
      </c>
      <c r="D29" s="77">
        <v>50</v>
      </c>
    </row>
    <row r="30" spans="2:4" ht="15">
      <c r="B30" s="17" t="s">
        <v>101</v>
      </c>
      <c r="C30" s="59">
        <v>87.55</v>
      </c>
      <c r="D30" s="77">
        <v>94.02</v>
      </c>
    </row>
    <row r="31" spans="2:4" ht="15">
      <c r="B31" s="17" t="s">
        <v>102</v>
      </c>
      <c r="C31" s="46"/>
      <c r="D31" s="76"/>
    </row>
    <row r="32" spans="2:4" ht="15">
      <c r="B32" s="17" t="s">
        <v>103</v>
      </c>
      <c r="C32" s="61">
        <f>SUM(C29:C31)</f>
        <v>132.55</v>
      </c>
      <c r="D32" s="76">
        <f>SUM(D29:D31)</f>
        <v>144.01999999999998</v>
      </c>
    </row>
    <row r="33" spans="2:4" ht="15">
      <c r="B33" s="17"/>
      <c r="C33" s="79"/>
      <c r="D33" s="80"/>
    </row>
    <row r="34" spans="2:4" ht="15">
      <c r="B34" s="18" t="s">
        <v>105</v>
      </c>
      <c r="D34" s="62"/>
    </row>
    <row r="35" spans="2:4" ht="15">
      <c r="B35" s="17" t="s">
        <v>100</v>
      </c>
      <c r="C35" s="59">
        <v>45</v>
      </c>
      <c r="D35" s="77">
        <v>50</v>
      </c>
    </row>
    <row r="36" spans="2:4" ht="15">
      <c r="B36" s="17" t="s">
        <v>101</v>
      </c>
      <c r="C36" s="59">
        <v>110.3</v>
      </c>
      <c r="D36" s="77">
        <v>118.46</v>
      </c>
    </row>
    <row r="37" spans="2:4" ht="15">
      <c r="B37" s="17" t="s">
        <v>102</v>
      </c>
      <c r="C37" s="46"/>
      <c r="D37" s="76"/>
    </row>
    <row r="38" spans="2:4" ht="15">
      <c r="B38" s="17" t="s">
        <v>103</v>
      </c>
      <c r="C38" s="61">
        <f>SUM(C35:C37)</f>
        <v>155.3</v>
      </c>
      <c r="D38" s="76">
        <f>SUM(D35:D37)</f>
        <v>168.45999999999998</v>
      </c>
    </row>
    <row r="39" ht="15">
      <c r="D39" s="62"/>
    </row>
    <row r="40" spans="1:4" ht="15">
      <c r="A40">
        <v>3</v>
      </c>
      <c r="B40" s="34" t="s">
        <v>107</v>
      </c>
      <c r="D40" s="62"/>
    </row>
    <row r="41" spans="2:4" ht="15">
      <c r="B41" s="18" t="s">
        <v>99</v>
      </c>
      <c r="D41" s="62"/>
    </row>
    <row r="42" spans="2:4" ht="15">
      <c r="B42" s="17" t="s">
        <v>100</v>
      </c>
      <c r="C42" s="59">
        <v>45</v>
      </c>
      <c r="D42" s="77">
        <v>50</v>
      </c>
    </row>
    <row r="43" spans="2:4" ht="15">
      <c r="B43" s="17" t="s">
        <v>101</v>
      </c>
      <c r="C43" s="60">
        <v>145.54</v>
      </c>
      <c r="D43" s="78">
        <v>156.31</v>
      </c>
    </row>
    <row r="44" spans="2:4" ht="15">
      <c r="B44" s="17" t="s">
        <v>102</v>
      </c>
      <c r="C44" s="60">
        <v>41.68</v>
      </c>
      <c r="D44" s="76"/>
    </row>
    <row r="45" spans="2:4" ht="15">
      <c r="B45" s="17" t="s">
        <v>103</v>
      </c>
      <c r="C45" s="61">
        <f>SUM(C42:C44)</f>
        <v>232.22</v>
      </c>
      <c r="D45" s="76">
        <f>SUM(D42:D44)</f>
        <v>206.31</v>
      </c>
    </row>
    <row r="46" spans="2:4" ht="15">
      <c r="B46" s="18" t="s">
        <v>104</v>
      </c>
      <c r="D46" s="62"/>
    </row>
    <row r="47" spans="2:4" ht="15">
      <c r="B47" s="17" t="s">
        <v>100</v>
      </c>
      <c r="C47" s="59">
        <v>45</v>
      </c>
      <c r="D47" s="77">
        <v>50</v>
      </c>
    </row>
    <row r="48" spans="2:4" ht="15">
      <c r="B48" s="17" t="s">
        <v>101</v>
      </c>
      <c r="C48" s="59">
        <v>92.6</v>
      </c>
      <c r="D48" s="77">
        <v>99.45</v>
      </c>
    </row>
    <row r="49" spans="2:4" ht="15">
      <c r="B49" s="17" t="s">
        <v>102</v>
      </c>
      <c r="C49" s="46"/>
      <c r="D49" s="76"/>
    </row>
    <row r="50" spans="2:4" ht="15">
      <c r="B50" s="17" t="s">
        <v>103</v>
      </c>
      <c r="C50" s="61">
        <f>SUM(C47:C49)</f>
        <v>137.6</v>
      </c>
      <c r="D50" s="76">
        <f>SUM(D47:D49)</f>
        <v>149.45</v>
      </c>
    </row>
    <row r="51" spans="2:4" ht="15">
      <c r="B51" s="18" t="s">
        <v>108</v>
      </c>
      <c r="D51" s="62"/>
    </row>
    <row r="52" spans="2:4" ht="15">
      <c r="B52" s="17" t="s">
        <v>100</v>
      </c>
      <c r="C52" s="59">
        <v>45</v>
      </c>
      <c r="D52" s="77">
        <v>50</v>
      </c>
    </row>
    <row r="53" spans="2:4" ht="15">
      <c r="B53" s="17" t="s">
        <v>101</v>
      </c>
      <c r="C53" s="59">
        <v>106.45</v>
      </c>
      <c r="D53" s="77">
        <v>107.8</v>
      </c>
    </row>
    <row r="54" spans="2:4" ht="15">
      <c r="B54" s="17" t="s">
        <v>102</v>
      </c>
      <c r="C54" s="46"/>
      <c r="D54" s="76"/>
    </row>
    <row r="55" spans="2:4" ht="15">
      <c r="B55" s="17" t="s">
        <v>103</v>
      </c>
      <c r="C55" s="61">
        <f>SUM(C52:C54)</f>
        <v>151.45</v>
      </c>
      <c r="D55" s="76">
        <f>SUM(D52:D54)</f>
        <v>157.8</v>
      </c>
    </row>
    <row r="56" spans="2:4" ht="15">
      <c r="B56" s="18" t="s">
        <v>109</v>
      </c>
      <c r="D56" s="62"/>
    </row>
    <row r="57" spans="2:4" ht="15">
      <c r="B57" s="17" t="s">
        <v>100</v>
      </c>
      <c r="C57" s="59">
        <v>45</v>
      </c>
      <c r="D57" s="77">
        <v>50</v>
      </c>
    </row>
    <row r="58" spans="2:4" ht="15">
      <c r="B58" s="17" t="s">
        <v>101</v>
      </c>
      <c r="C58" s="59">
        <v>230.53</v>
      </c>
      <c r="D58" s="77">
        <v>208.8</v>
      </c>
    </row>
    <row r="59" spans="2:4" ht="15">
      <c r="B59" s="17" t="s">
        <v>102</v>
      </c>
      <c r="C59" s="46"/>
      <c r="D59" s="76"/>
    </row>
    <row r="60" spans="2:4" ht="15">
      <c r="B60" s="17" t="s">
        <v>103</v>
      </c>
      <c r="C60" s="61">
        <f>SUM(C57:C59)</f>
        <v>275.53</v>
      </c>
      <c r="D60" s="76">
        <f>SUM(D57:D59)</f>
        <v>258.8</v>
      </c>
    </row>
    <row r="61" ht="15">
      <c r="D61" s="62"/>
    </row>
    <row r="62" spans="1:4" ht="15">
      <c r="A62">
        <v>4</v>
      </c>
      <c r="B62" s="34" t="s">
        <v>110</v>
      </c>
      <c r="D62" s="62"/>
    </row>
    <row r="63" spans="2:4" ht="15">
      <c r="B63" s="18" t="s">
        <v>99</v>
      </c>
      <c r="D63" s="62"/>
    </row>
    <row r="64" spans="2:4" ht="15">
      <c r="B64" s="17" t="s">
        <v>100</v>
      </c>
      <c r="C64" s="59">
        <v>45</v>
      </c>
      <c r="D64" s="77">
        <v>50</v>
      </c>
    </row>
    <row r="65" spans="2:4" ht="15">
      <c r="B65" s="17" t="s">
        <v>101</v>
      </c>
      <c r="C65" s="60">
        <v>155.41</v>
      </c>
      <c r="D65" s="76">
        <v>159.89</v>
      </c>
    </row>
    <row r="66" spans="2:4" ht="15">
      <c r="B66" s="17" t="s">
        <v>102</v>
      </c>
      <c r="C66" s="46"/>
      <c r="D66" s="76"/>
    </row>
    <row r="67" spans="2:4" ht="15">
      <c r="B67" s="17" t="s">
        <v>103</v>
      </c>
      <c r="C67" s="61">
        <f>SUM(C64:C66)</f>
        <v>200.41</v>
      </c>
      <c r="D67" s="76">
        <f>SUM(D64:D66)</f>
        <v>209.89</v>
      </c>
    </row>
    <row r="68" spans="2:4" ht="15">
      <c r="B68" s="18" t="s">
        <v>104</v>
      </c>
      <c r="D68" s="62"/>
    </row>
    <row r="69" spans="2:4" ht="15">
      <c r="B69" s="17" t="s">
        <v>100</v>
      </c>
      <c r="C69" s="59">
        <v>45</v>
      </c>
      <c r="D69" s="77">
        <v>50</v>
      </c>
    </row>
    <row r="70" spans="2:4" ht="15">
      <c r="B70" s="17" t="s">
        <v>101</v>
      </c>
      <c r="C70" s="60">
        <v>250.88</v>
      </c>
      <c r="D70" s="76">
        <v>269.44</v>
      </c>
    </row>
    <row r="71" spans="2:4" ht="15">
      <c r="B71" s="17" t="s">
        <v>102</v>
      </c>
      <c r="C71" s="46"/>
      <c r="D71" s="76"/>
    </row>
    <row r="72" spans="2:4" ht="15">
      <c r="B72" s="17" t="s">
        <v>103</v>
      </c>
      <c r="C72" s="61">
        <f>SUM(C69:C71)</f>
        <v>295.88</v>
      </c>
      <c r="D72" s="76">
        <f>SUM(D69:D71)</f>
        <v>319.44</v>
      </c>
    </row>
    <row r="73" ht="15">
      <c r="D73" s="62"/>
    </row>
    <row r="74" spans="1:4" ht="15">
      <c r="A74">
        <v>5</v>
      </c>
      <c r="B74" s="34" t="s">
        <v>111</v>
      </c>
      <c r="D74" s="62"/>
    </row>
    <row r="75" spans="2:4" ht="15">
      <c r="B75" s="18" t="s">
        <v>99</v>
      </c>
      <c r="D75" s="62"/>
    </row>
    <row r="76" spans="2:4" ht="15">
      <c r="B76" s="17" t="s">
        <v>100</v>
      </c>
      <c r="C76" s="59">
        <v>45</v>
      </c>
      <c r="D76" s="77">
        <v>50</v>
      </c>
    </row>
    <row r="77" spans="2:4" ht="15">
      <c r="B77" s="17" t="s">
        <v>101</v>
      </c>
      <c r="C77" s="60">
        <v>201.83</v>
      </c>
      <c r="D77" s="78">
        <v>216.76</v>
      </c>
    </row>
    <row r="78" spans="2:4" ht="15">
      <c r="B78" s="17" t="s">
        <v>102</v>
      </c>
      <c r="C78" s="46"/>
      <c r="D78" s="76"/>
    </row>
    <row r="79" spans="2:4" ht="15">
      <c r="B79" s="17" t="s">
        <v>103</v>
      </c>
      <c r="C79" s="61">
        <f>SUM(C76:C78)</f>
        <v>246.83</v>
      </c>
      <c r="D79" s="76">
        <f>SUM(D76:D78)</f>
        <v>266.76</v>
      </c>
    </row>
    <row r="80" spans="2:4" ht="15">
      <c r="B80" s="18" t="s">
        <v>104</v>
      </c>
      <c r="D80" s="62"/>
    </row>
    <row r="81" spans="2:4" ht="15">
      <c r="B81" s="17" t="s">
        <v>100</v>
      </c>
      <c r="C81" s="59">
        <v>45</v>
      </c>
      <c r="D81" s="77">
        <v>50</v>
      </c>
    </row>
    <row r="82" spans="2:4" ht="15">
      <c r="B82" s="17" t="s">
        <v>101</v>
      </c>
      <c r="C82" s="60">
        <v>136.03</v>
      </c>
      <c r="D82" s="78">
        <v>146.09</v>
      </c>
    </row>
    <row r="83" spans="2:4" ht="15">
      <c r="B83" s="17" t="s">
        <v>102</v>
      </c>
      <c r="C83" s="46"/>
      <c r="D83" s="76"/>
    </row>
    <row r="84" spans="2:4" ht="15">
      <c r="B84" s="17" t="s">
        <v>103</v>
      </c>
      <c r="C84" s="61">
        <f>SUM(C81:C83)</f>
        <v>181.03</v>
      </c>
      <c r="D84" s="76">
        <f>SUM(D81:D83)</f>
        <v>196.09</v>
      </c>
    </row>
    <row r="85" spans="2:4" ht="15">
      <c r="B85" s="18" t="s">
        <v>105</v>
      </c>
      <c r="D85" s="62"/>
    </row>
    <row r="86" spans="2:4" ht="15">
      <c r="B86" s="17" t="s">
        <v>100</v>
      </c>
      <c r="C86" s="59">
        <v>45</v>
      </c>
      <c r="D86" s="77">
        <v>50</v>
      </c>
    </row>
    <row r="87" spans="2:4" ht="15">
      <c r="B87" s="17" t="s">
        <v>101</v>
      </c>
      <c r="C87" s="60">
        <v>225</v>
      </c>
      <c r="D87" s="76">
        <v>337.82</v>
      </c>
    </row>
    <row r="88" spans="2:4" ht="15">
      <c r="B88" s="17" t="s">
        <v>102</v>
      </c>
      <c r="C88" s="46"/>
      <c r="D88" s="76"/>
    </row>
    <row r="89" spans="2:4" ht="15">
      <c r="B89" s="17" t="s">
        <v>103</v>
      </c>
      <c r="C89" s="61">
        <f>SUM(C86:C88)</f>
        <v>270</v>
      </c>
      <c r="D89" s="76">
        <f>SUM(D86:D88)</f>
        <v>387.82</v>
      </c>
    </row>
    <row r="90" spans="2:4" ht="31.5" customHeight="1">
      <c r="B90" s="33" t="s">
        <v>170</v>
      </c>
      <c r="D90" s="62"/>
    </row>
    <row r="91" spans="1:4" ht="15">
      <c r="A91">
        <v>6</v>
      </c>
      <c r="D91" s="62"/>
    </row>
    <row r="92" spans="2:4" ht="15">
      <c r="B92" s="34" t="s">
        <v>112</v>
      </c>
      <c r="D92" s="62"/>
    </row>
    <row r="93" spans="2:4" ht="15">
      <c r="B93" s="18" t="s">
        <v>99</v>
      </c>
      <c r="D93" s="62"/>
    </row>
    <row r="94" spans="2:4" ht="15">
      <c r="B94" s="17" t="s">
        <v>100</v>
      </c>
      <c r="C94" s="59">
        <v>45</v>
      </c>
      <c r="D94" s="77">
        <v>50</v>
      </c>
    </row>
    <row r="95" spans="2:4" ht="15">
      <c r="B95" s="17" t="s">
        <v>101</v>
      </c>
      <c r="C95" s="60">
        <v>93.73</v>
      </c>
      <c r="D95" s="76">
        <v>100.67</v>
      </c>
    </row>
    <row r="96" spans="2:4" ht="15">
      <c r="B96" s="17" t="s">
        <v>102</v>
      </c>
      <c r="C96" s="46"/>
      <c r="D96" s="76"/>
    </row>
    <row r="97" spans="2:4" ht="15">
      <c r="B97" s="17" t="s">
        <v>103</v>
      </c>
      <c r="C97" s="61">
        <f>SUM(C94:C96)</f>
        <v>138.73000000000002</v>
      </c>
      <c r="D97" s="76">
        <f>SUM(D94:D96)</f>
        <v>150.67000000000002</v>
      </c>
    </row>
    <row r="98" spans="2:4" ht="15">
      <c r="B98" s="17"/>
      <c r="C98" s="79"/>
      <c r="D98" s="80"/>
    </row>
    <row r="99" spans="2:4" ht="15">
      <c r="B99" s="17"/>
      <c r="C99" s="79"/>
      <c r="D99" s="80"/>
    </row>
    <row r="100" spans="2:4" ht="15">
      <c r="B100" s="17"/>
      <c r="C100" s="79"/>
      <c r="D100" s="80"/>
    </row>
    <row r="101" spans="2:4" ht="15">
      <c r="B101" s="18" t="s">
        <v>104</v>
      </c>
      <c r="D101" s="62"/>
    </row>
    <row r="102" spans="2:4" ht="15">
      <c r="B102" s="17" t="s">
        <v>100</v>
      </c>
      <c r="C102" s="59">
        <v>45</v>
      </c>
      <c r="D102" s="77">
        <v>50</v>
      </c>
    </row>
    <row r="103" spans="2:4" ht="15">
      <c r="B103" s="17" t="s">
        <v>101</v>
      </c>
      <c r="C103" s="60">
        <v>86.6</v>
      </c>
      <c r="D103" s="76">
        <v>93.22</v>
      </c>
    </row>
    <row r="104" spans="2:4" ht="15">
      <c r="B104" s="17" t="s">
        <v>102</v>
      </c>
      <c r="C104" s="46"/>
      <c r="D104" s="76"/>
    </row>
    <row r="105" spans="2:4" ht="15">
      <c r="B105" s="17" t="s">
        <v>103</v>
      </c>
      <c r="C105" s="61">
        <f>SUM(C102:C104)</f>
        <v>131.6</v>
      </c>
      <c r="D105" s="76">
        <f>SUM(D102:D104)</f>
        <v>143.22</v>
      </c>
    </row>
    <row r="106" spans="2:4" ht="15">
      <c r="B106" s="18" t="s">
        <v>109</v>
      </c>
      <c r="D106" s="62"/>
    </row>
    <row r="107" spans="2:4" ht="15">
      <c r="B107" s="17" t="s">
        <v>100</v>
      </c>
      <c r="C107" s="59">
        <v>45</v>
      </c>
      <c r="D107" s="77">
        <v>50</v>
      </c>
    </row>
    <row r="108" spans="2:4" ht="15">
      <c r="B108" s="17" t="s">
        <v>101</v>
      </c>
      <c r="C108" s="60">
        <v>361.39</v>
      </c>
      <c r="D108" s="76">
        <v>349.65</v>
      </c>
    </row>
    <row r="109" spans="2:4" ht="15">
      <c r="B109" s="17" t="s">
        <v>102</v>
      </c>
      <c r="C109" s="46"/>
      <c r="D109" s="76"/>
    </row>
    <row r="110" spans="2:4" ht="15">
      <c r="B110" s="17" t="s">
        <v>103</v>
      </c>
      <c r="C110" s="61">
        <f>SUM(C107:C109)</f>
        <v>406.39</v>
      </c>
      <c r="D110" s="76">
        <f>SUM(D107:D109)</f>
        <v>399.65</v>
      </c>
    </row>
    <row r="111" spans="1:4" ht="15">
      <c r="A111">
        <v>7</v>
      </c>
      <c r="D111" s="62"/>
    </row>
    <row r="112" spans="2:4" ht="15">
      <c r="B112" s="34" t="s">
        <v>113</v>
      </c>
      <c r="D112" s="62"/>
    </row>
    <row r="113" spans="2:4" ht="15">
      <c r="B113" s="18" t="s">
        <v>99</v>
      </c>
      <c r="D113" s="62"/>
    </row>
    <row r="114" spans="2:4" ht="15">
      <c r="B114" s="17" t="s">
        <v>100</v>
      </c>
      <c r="C114" s="59">
        <v>45</v>
      </c>
      <c r="D114" s="77">
        <v>50</v>
      </c>
    </row>
    <row r="115" spans="2:4" ht="15">
      <c r="B115" s="17" t="s">
        <v>101</v>
      </c>
      <c r="C115" s="60">
        <v>126</v>
      </c>
      <c r="D115" s="76">
        <v>129.33</v>
      </c>
    </row>
    <row r="116" spans="2:4" ht="15">
      <c r="B116" s="17" t="s">
        <v>102</v>
      </c>
      <c r="C116" s="46"/>
      <c r="D116" s="76"/>
    </row>
    <row r="117" spans="2:4" ht="15">
      <c r="B117" s="17" t="s">
        <v>103</v>
      </c>
      <c r="C117" s="61">
        <f>SUM(C114:C116)</f>
        <v>171</v>
      </c>
      <c r="D117" s="76">
        <f>SUM(D114:D116)</f>
        <v>179.33</v>
      </c>
    </row>
    <row r="118" spans="2:4" ht="15">
      <c r="B118" s="18" t="s">
        <v>104</v>
      </c>
      <c r="D118" s="62"/>
    </row>
    <row r="119" spans="2:4" ht="15">
      <c r="B119" s="17" t="s">
        <v>100</v>
      </c>
      <c r="C119" s="59">
        <v>45</v>
      </c>
      <c r="D119" s="77">
        <v>50</v>
      </c>
    </row>
    <row r="120" spans="2:4" ht="15">
      <c r="B120" s="17" t="s">
        <v>101</v>
      </c>
      <c r="C120" s="60">
        <v>74.12</v>
      </c>
      <c r="D120" s="76">
        <v>79.61</v>
      </c>
    </row>
    <row r="121" spans="2:4" ht="15">
      <c r="B121" s="17" t="s">
        <v>102</v>
      </c>
      <c r="C121" s="46"/>
      <c r="D121" s="76"/>
    </row>
    <row r="122" spans="2:4" ht="15">
      <c r="B122" s="17" t="s">
        <v>103</v>
      </c>
      <c r="C122" s="61">
        <f>SUM(C119:C121)</f>
        <v>119.12</v>
      </c>
      <c r="D122" s="76">
        <f>SUM(D119:D121)</f>
        <v>129.61</v>
      </c>
    </row>
    <row r="123" spans="1:4" ht="15">
      <c r="A123">
        <v>8</v>
      </c>
      <c r="D123" s="62"/>
    </row>
    <row r="124" spans="2:4" ht="15">
      <c r="B124" s="34" t="s">
        <v>114</v>
      </c>
      <c r="D124" s="62"/>
    </row>
    <row r="125" spans="2:4" ht="15">
      <c r="B125" s="18" t="s">
        <v>99</v>
      </c>
      <c r="D125" s="62"/>
    </row>
    <row r="126" spans="2:4" ht="15">
      <c r="B126" s="17" t="s">
        <v>100</v>
      </c>
      <c r="C126" s="59">
        <v>45</v>
      </c>
      <c r="D126" s="77">
        <v>50</v>
      </c>
    </row>
    <row r="127" spans="2:4" ht="15">
      <c r="B127" s="17" t="s">
        <v>101</v>
      </c>
      <c r="C127" s="60">
        <v>378.48</v>
      </c>
      <c r="D127" s="76">
        <v>354.8</v>
      </c>
    </row>
    <row r="128" spans="2:4" ht="15">
      <c r="B128" s="17" t="s">
        <v>102</v>
      </c>
      <c r="C128" s="46"/>
      <c r="D128" s="76"/>
    </row>
    <row r="129" spans="2:4" ht="15">
      <c r="B129" s="17" t="s">
        <v>103</v>
      </c>
      <c r="C129" s="61">
        <f>SUM(C126:C128)</f>
        <v>423.48</v>
      </c>
      <c r="D129" s="76">
        <f>SUM(D126:D128)</f>
        <v>404.8</v>
      </c>
    </row>
    <row r="130" spans="2:4" ht="15">
      <c r="B130" s="18" t="s">
        <v>104</v>
      </c>
      <c r="D130" s="62"/>
    </row>
    <row r="131" spans="2:4" ht="15">
      <c r="B131" s="17" t="s">
        <v>100</v>
      </c>
      <c r="C131" s="59">
        <v>45</v>
      </c>
      <c r="D131" s="77">
        <v>50</v>
      </c>
    </row>
    <row r="132" spans="2:4" ht="15">
      <c r="B132" s="17" t="s">
        <v>101</v>
      </c>
      <c r="C132" s="60">
        <v>215.45</v>
      </c>
      <c r="D132" s="76">
        <v>231.39</v>
      </c>
    </row>
    <row r="133" spans="2:4" ht="15">
      <c r="B133" s="17" t="s">
        <v>102</v>
      </c>
      <c r="C133" s="46"/>
      <c r="D133" s="76"/>
    </row>
    <row r="134" spans="2:4" ht="15">
      <c r="B134" s="17" t="s">
        <v>103</v>
      </c>
      <c r="C134" s="61">
        <f>SUM(C131:C133)</f>
        <v>260.45</v>
      </c>
      <c r="D134" s="76">
        <f>SUM(D131:D133)</f>
        <v>281.39</v>
      </c>
    </row>
    <row r="135" spans="2:4" ht="15">
      <c r="B135" s="18" t="s">
        <v>105</v>
      </c>
      <c r="D135" s="62"/>
    </row>
    <row r="136" spans="2:4" ht="15">
      <c r="B136" s="17" t="s">
        <v>100</v>
      </c>
      <c r="C136" s="59">
        <v>45</v>
      </c>
      <c r="D136" s="77">
        <v>50</v>
      </c>
    </row>
    <row r="137" spans="2:4" ht="15">
      <c r="B137" s="17" t="s">
        <v>101</v>
      </c>
      <c r="C137" s="60">
        <v>254.1</v>
      </c>
      <c r="D137" s="76">
        <v>272.9</v>
      </c>
    </row>
    <row r="138" spans="2:4" ht="15">
      <c r="B138" s="17" t="s">
        <v>102</v>
      </c>
      <c r="C138" s="46"/>
      <c r="D138" s="76"/>
    </row>
    <row r="139" spans="2:4" ht="15">
      <c r="B139" s="17" t="s">
        <v>103</v>
      </c>
      <c r="C139" s="61">
        <f>SUM(C136:C138)</f>
        <v>299.1</v>
      </c>
      <c r="D139" s="76">
        <f>SUM(D136:D138)</f>
        <v>322.9</v>
      </c>
    </row>
    <row r="140" spans="1:4" ht="15">
      <c r="A140">
        <v>9</v>
      </c>
      <c r="D140" s="62"/>
    </row>
    <row r="141" spans="2:4" ht="15">
      <c r="B141" s="34" t="s">
        <v>115</v>
      </c>
      <c r="D141" s="62"/>
    </row>
    <row r="142" spans="2:4" ht="15">
      <c r="B142" s="18" t="s">
        <v>99</v>
      </c>
      <c r="D142" s="62"/>
    </row>
    <row r="143" spans="2:4" ht="15">
      <c r="B143" s="17" t="s">
        <v>100</v>
      </c>
      <c r="C143" s="59">
        <v>45</v>
      </c>
      <c r="D143" s="77">
        <v>50</v>
      </c>
    </row>
    <row r="144" spans="2:4" ht="15">
      <c r="B144" s="17" t="s">
        <v>101</v>
      </c>
      <c r="C144" s="60">
        <v>332.39</v>
      </c>
      <c r="D144" s="76">
        <v>166.91</v>
      </c>
    </row>
    <row r="145" spans="2:4" ht="15">
      <c r="B145" s="17" t="s">
        <v>102</v>
      </c>
      <c r="C145" s="46"/>
      <c r="D145" s="76"/>
    </row>
    <row r="146" spans="2:4" ht="15">
      <c r="B146" s="17" t="s">
        <v>103</v>
      </c>
      <c r="C146" s="61">
        <f>SUM(C143:C145)</f>
        <v>377.39</v>
      </c>
      <c r="D146" s="76">
        <f>SUM(D143:D145)</f>
        <v>216.91</v>
      </c>
    </row>
    <row r="147" spans="2:4" ht="15">
      <c r="B147" s="18" t="s">
        <v>104</v>
      </c>
      <c r="D147" s="62"/>
    </row>
    <row r="148" spans="2:4" ht="15">
      <c r="B148" s="17" t="s">
        <v>100</v>
      </c>
      <c r="C148" s="59">
        <v>45</v>
      </c>
      <c r="D148" s="77">
        <v>50</v>
      </c>
    </row>
    <row r="149" spans="2:4" ht="15">
      <c r="B149" s="17" t="s">
        <v>101</v>
      </c>
      <c r="C149" s="60">
        <v>114.6</v>
      </c>
      <c r="D149" s="76">
        <v>122.78</v>
      </c>
    </row>
    <row r="150" spans="2:4" ht="15">
      <c r="B150" s="17" t="s">
        <v>102</v>
      </c>
      <c r="C150" s="46"/>
      <c r="D150" s="76"/>
    </row>
    <row r="151" spans="2:4" ht="15">
      <c r="B151" s="17" t="s">
        <v>103</v>
      </c>
      <c r="C151" s="61">
        <f>SUM(C148:C150)</f>
        <v>159.6</v>
      </c>
      <c r="D151" s="76">
        <f>SUM(D148:D150)</f>
        <v>172.78</v>
      </c>
    </row>
    <row r="152" spans="2:4" ht="15">
      <c r="B152" s="18" t="s">
        <v>105</v>
      </c>
      <c r="D152" s="63"/>
    </row>
    <row r="153" spans="2:4" ht="15">
      <c r="B153" s="17" t="s">
        <v>100</v>
      </c>
      <c r="C153" s="59">
        <v>45</v>
      </c>
      <c r="D153" s="77">
        <v>50</v>
      </c>
    </row>
    <row r="154" spans="2:4" ht="15">
      <c r="B154" s="17" t="s">
        <v>101</v>
      </c>
      <c r="C154" s="60">
        <v>265.96</v>
      </c>
      <c r="D154" s="76">
        <v>285.64</v>
      </c>
    </row>
    <row r="155" spans="2:4" ht="15">
      <c r="B155" s="17" t="s">
        <v>102</v>
      </c>
      <c r="C155" s="46"/>
      <c r="D155" s="76"/>
    </row>
    <row r="156" spans="2:4" ht="15">
      <c r="B156" s="17" t="s">
        <v>103</v>
      </c>
      <c r="C156" s="61">
        <f>SUM(C153:C155)</f>
        <v>310.96</v>
      </c>
      <c r="D156" s="76">
        <f>SUM(D153:D155)</f>
        <v>335.64</v>
      </c>
    </row>
    <row r="157" spans="1:4" ht="15">
      <c r="A157">
        <v>10</v>
      </c>
      <c r="D157" s="62"/>
    </row>
    <row r="158" spans="2:4" ht="15">
      <c r="B158" s="34" t="s">
        <v>116</v>
      </c>
      <c r="D158" s="62"/>
    </row>
    <row r="159" spans="2:4" ht="15">
      <c r="B159" s="18" t="s">
        <v>99</v>
      </c>
      <c r="D159" s="62"/>
    </row>
    <row r="160" spans="2:4" ht="15">
      <c r="B160" s="17" t="s">
        <v>100</v>
      </c>
      <c r="C160" s="59">
        <v>45</v>
      </c>
      <c r="D160" s="77">
        <v>50</v>
      </c>
    </row>
    <row r="161" spans="2:4" ht="15">
      <c r="B161" s="17" t="s">
        <v>101</v>
      </c>
      <c r="C161" s="60">
        <v>326.4</v>
      </c>
      <c r="D161" s="76">
        <v>350.55</v>
      </c>
    </row>
    <row r="162" spans="2:4" ht="15">
      <c r="B162" s="17" t="s">
        <v>102</v>
      </c>
      <c r="C162" s="46"/>
      <c r="D162" s="76"/>
    </row>
    <row r="163" spans="2:4" ht="15">
      <c r="B163" s="17" t="s">
        <v>103</v>
      </c>
      <c r="C163" s="61">
        <f>SUM(C160:C162)</f>
        <v>371.4</v>
      </c>
      <c r="D163" s="76">
        <f>SUM(D160:D162)</f>
        <v>400.55</v>
      </c>
    </row>
    <row r="164" spans="2:4" ht="15">
      <c r="B164" s="18" t="s">
        <v>104</v>
      </c>
      <c r="D164" s="62"/>
    </row>
    <row r="165" spans="2:4" ht="15">
      <c r="B165" s="17" t="s">
        <v>100</v>
      </c>
      <c r="C165" s="59">
        <v>45</v>
      </c>
      <c r="D165" s="77">
        <v>50</v>
      </c>
    </row>
    <row r="166" spans="2:4" ht="15">
      <c r="B166" s="17" t="s">
        <v>101</v>
      </c>
      <c r="C166" s="60">
        <v>108.04</v>
      </c>
      <c r="D166" s="76">
        <v>116.03</v>
      </c>
    </row>
    <row r="167" spans="2:4" ht="15">
      <c r="B167" s="17" t="s">
        <v>102</v>
      </c>
      <c r="C167" s="46"/>
      <c r="D167" s="76"/>
    </row>
    <row r="168" spans="2:4" ht="15">
      <c r="B168" s="17" t="s">
        <v>103</v>
      </c>
      <c r="C168" s="61">
        <f>SUM(C165:C167)</f>
        <v>153.04000000000002</v>
      </c>
      <c r="D168" s="76">
        <f>SUM(D165:D167)</f>
        <v>166.03</v>
      </c>
    </row>
    <row r="169" spans="2:4" ht="15">
      <c r="B169" s="18" t="s">
        <v>105</v>
      </c>
      <c r="D169" s="62"/>
    </row>
    <row r="170" spans="2:4" ht="15">
      <c r="B170" s="17" t="s">
        <v>100</v>
      </c>
      <c r="C170" s="59">
        <v>45</v>
      </c>
      <c r="D170" s="77">
        <v>50</v>
      </c>
    </row>
    <row r="171" spans="2:4" ht="15">
      <c r="B171" s="17" t="s">
        <v>101</v>
      </c>
      <c r="C171" s="60">
        <v>384.63</v>
      </c>
      <c r="D171" s="76">
        <v>264.51</v>
      </c>
    </row>
    <row r="172" spans="2:4" ht="15">
      <c r="B172" s="17" t="s">
        <v>102</v>
      </c>
      <c r="C172" s="46"/>
      <c r="D172" s="76"/>
    </row>
    <row r="173" spans="2:4" ht="15">
      <c r="B173" s="17" t="s">
        <v>103</v>
      </c>
      <c r="C173" s="61">
        <f>SUM(C170:C172)</f>
        <v>429.63</v>
      </c>
      <c r="D173" s="76">
        <f>SUM(D170:D172)</f>
        <v>314.51</v>
      </c>
    </row>
    <row r="175" spans="3:4" ht="15">
      <c r="C175" s="83"/>
      <c r="D175" s="62"/>
    </row>
    <row r="176" ht="15">
      <c r="D176" s="82"/>
    </row>
    <row r="177" spans="3:5" ht="15">
      <c r="C177" s="81"/>
      <c r="D177" s="47"/>
      <c r="E177" s="6"/>
    </row>
    <row r="178" spans="4:5" ht="15">
      <c r="D178" s="47"/>
      <c r="E178" s="6"/>
    </row>
    <row r="180" spans="3:4" ht="15">
      <c r="C180" s="83"/>
      <c r="D180" s="84"/>
    </row>
    <row r="181" ht="15">
      <c r="D181" s="82"/>
    </row>
    <row r="182" spans="3:7" ht="15">
      <c r="C182"/>
      <c r="D182"/>
      <c r="E182" s="85"/>
      <c r="F182" s="47"/>
      <c r="G182" s="6"/>
    </row>
  </sheetData>
  <sheetProtection/>
  <mergeCells count="1">
    <mergeCell ref="B2:L2"/>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2:I51"/>
  <sheetViews>
    <sheetView zoomScalePageLayoutView="0" workbookViewId="0" topLeftCell="A1">
      <pane xSplit="1" topLeftCell="B1" activePane="topRight" state="frozen"/>
      <selection pane="topLeft" activeCell="A1" sqref="A1"/>
      <selection pane="topRight" activeCell="E19" sqref="E19"/>
    </sheetView>
  </sheetViews>
  <sheetFormatPr defaultColWidth="9.140625" defaultRowHeight="15"/>
  <cols>
    <col min="1" max="1" width="26.57421875" style="0" customWidth="1"/>
    <col min="2" max="2" width="15.00390625" style="0" customWidth="1"/>
    <col min="3" max="3" width="21.8515625" style="0" customWidth="1"/>
    <col min="4" max="4" width="20.28125" style="0" bestFit="1" customWidth="1"/>
    <col min="5" max="5" width="9.140625" style="38" customWidth="1"/>
    <col min="6" max="6" width="30.00390625" style="0" customWidth="1"/>
    <col min="7" max="7" width="15.28125" style="0" bestFit="1" customWidth="1"/>
    <col min="8" max="8" width="47.140625" style="0" customWidth="1"/>
  </cols>
  <sheetData>
    <row r="2" spans="2:8" ht="18.75">
      <c r="B2" s="104" t="s">
        <v>171</v>
      </c>
      <c r="C2" s="103"/>
      <c r="D2" s="103"/>
      <c r="E2" s="105"/>
      <c r="F2" s="103"/>
      <c r="G2" s="103"/>
      <c r="H2" s="103"/>
    </row>
    <row r="4" spans="1:8" ht="15">
      <c r="A4" s="107" t="s">
        <v>122</v>
      </c>
      <c r="B4" s="109"/>
      <c r="C4" s="109"/>
      <c r="D4" s="109"/>
      <c r="F4" s="112"/>
      <c r="G4" s="112"/>
      <c r="H4" s="112"/>
    </row>
    <row r="5" spans="1:8" ht="78.75" customHeight="1">
      <c r="A5" s="107"/>
      <c r="B5" s="113" t="s">
        <v>118</v>
      </c>
      <c r="C5" s="113"/>
      <c r="D5" s="113"/>
      <c r="F5" s="106" t="s">
        <v>117</v>
      </c>
      <c r="G5" s="106"/>
      <c r="H5" s="106"/>
    </row>
    <row r="6" spans="2:8" ht="15">
      <c r="B6" s="19" t="s">
        <v>119</v>
      </c>
      <c r="C6" s="19" t="s">
        <v>120</v>
      </c>
      <c r="D6" s="19" t="s">
        <v>121</v>
      </c>
      <c r="F6" s="19" t="s">
        <v>119</v>
      </c>
      <c r="G6" s="19" t="s">
        <v>120</v>
      </c>
      <c r="H6" s="19" t="s">
        <v>121</v>
      </c>
    </row>
    <row r="7" spans="2:8" ht="15">
      <c r="B7" s="39" t="s">
        <v>39</v>
      </c>
      <c r="C7" s="40">
        <v>12</v>
      </c>
      <c r="D7" t="s">
        <v>43</v>
      </c>
      <c r="F7" s="39" t="s">
        <v>138</v>
      </c>
      <c r="G7" s="40">
        <v>24.2</v>
      </c>
      <c r="H7" s="70" t="s">
        <v>163</v>
      </c>
    </row>
    <row r="8" spans="2:8" ht="15">
      <c r="B8" s="39" t="s">
        <v>132</v>
      </c>
      <c r="C8" s="40">
        <v>10</v>
      </c>
      <c r="D8" t="s">
        <v>43</v>
      </c>
      <c r="F8" s="39" t="s">
        <v>139</v>
      </c>
      <c r="G8" s="40">
        <v>25.4</v>
      </c>
      <c r="H8" s="70" t="s">
        <v>163</v>
      </c>
    </row>
    <row r="9" spans="2:8" ht="15">
      <c r="B9" s="39" t="s">
        <v>133</v>
      </c>
      <c r="C9" s="40">
        <v>12</v>
      </c>
      <c r="D9" t="s">
        <v>43</v>
      </c>
      <c r="F9" s="39" t="s">
        <v>140</v>
      </c>
      <c r="G9" s="40">
        <v>25.9</v>
      </c>
      <c r="H9" s="70" t="s">
        <v>163</v>
      </c>
    </row>
    <row r="10" spans="6:8" ht="15">
      <c r="F10" s="39" t="s">
        <v>141</v>
      </c>
      <c r="G10" s="40">
        <v>12.6</v>
      </c>
      <c r="H10" s="70" t="s">
        <v>163</v>
      </c>
    </row>
    <row r="11" spans="6:8" ht="15">
      <c r="F11" s="39" t="s">
        <v>142</v>
      </c>
      <c r="G11" s="40">
        <v>23.4</v>
      </c>
      <c r="H11" s="70" t="s">
        <v>163</v>
      </c>
    </row>
    <row r="12" spans="6:8" ht="15">
      <c r="F12" s="39" t="s">
        <v>143</v>
      </c>
      <c r="G12" s="40">
        <v>18.6</v>
      </c>
      <c r="H12" s="70" t="s">
        <v>163</v>
      </c>
    </row>
    <row r="13" spans="6:8" ht="15">
      <c r="F13" s="39" t="s">
        <v>144</v>
      </c>
      <c r="G13" s="40">
        <v>14.1</v>
      </c>
      <c r="H13" s="70" t="s">
        <v>163</v>
      </c>
    </row>
    <row r="14" spans="6:8" ht="15">
      <c r="F14" s="39" t="s">
        <v>145</v>
      </c>
      <c r="G14" s="40">
        <v>1.5</v>
      </c>
      <c r="H14" s="70" t="s">
        <v>163</v>
      </c>
    </row>
    <row r="15" spans="6:8" ht="15">
      <c r="F15" s="39" t="s">
        <v>146</v>
      </c>
      <c r="G15" s="40">
        <v>5.6</v>
      </c>
      <c r="H15" s="70" t="s">
        <v>163</v>
      </c>
    </row>
    <row r="16" spans="6:8" ht="15">
      <c r="F16" s="39" t="s">
        <v>147</v>
      </c>
      <c r="G16" s="40">
        <v>13.9</v>
      </c>
      <c r="H16" s="70" t="s">
        <v>163</v>
      </c>
    </row>
    <row r="17" spans="6:8" ht="15">
      <c r="F17" s="39" t="s">
        <v>148</v>
      </c>
      <c r="G17" s="40">
        <v>18.8</v>
      </c>
      <c r="H17" s="70" t="s">
        <v>163</v>
      </c>
    </row>
    <row r="18" spans="6:8" ht="15">
      <c r="F18" s="39" t="s">
        <v>149</v>
      </c>
      <c r="G18" s="40">
        <v>11.3</v>
      </c>
      <c r="H18" s="70" t="s">
        <v>163</v>
      </c>
    </row>
    <row r="19" spans="6:8" ht="15">
      <c r="F19" s="39" t="s">
        <v>150</v>
      </c>
      <c r="G19" s="40">
        <v>8.4</v>
      </c>
      <c r="H19" s="70" t="s">
        <v>163</v>
      </c>
    </row>
    <row r="20" spans="6:8" ht="15">
      <c r="F20" s="39" t="s">
        <v>151</v>
      </c>
      <c r="G20" s="40">
        <v>5.6</v>
      </c>
      <c r="H20" s="70" t="s">
        <v>163</v>
      </c>
    </row>
    <row r="21" spans="6:8" ht="15">
      <c r="F21" s="39" t="s">
        <v>152</v>
      </c>
      <c r="G21" s="40">
        <v>16.9</v>
      </c>
      <c r="H21" s="70" t="s">
        <v>163</v>
      </c>
    </row>
    <row r="22" spans="6:8" ht="15">
      <c r="F22" s="39" t="s">
        <v>153</v>
      </c>
      <c r="G22" s="40">
        <v>9.5</v>
      </c>
      <c r="H22" s="70" t="s">
        <v>163</v>
      </c>
    </row>
    <row r="23" spans="6:8" ht="15">
      <c r="F23" s="39" t="s">
        <v>154</v>
      </c>
      <c r="G23" s="40">
        <v>20.1</v>
      </c>
      <c r="H23" s="70" t="s">
        <v>163</v>
      </c>
    </row>
    <row r="24" spans="6:8" ht="15">
      <c r="F24" s="39" t="s">
        <v>155</v>
      </c>
      <c r="G24" s="40">
        <v>16.2</v>
      </c>
      <c r="H24" s="70" t="s">
        <v>163</v>
      </c>
    </row>
    <row r="25" spans="6:8" ht="15">
      <c r="F25" s="39" t="s">
        <v>156</v>
      </c>
      <c r="G25" s="40">
        <v>10.5</v>
      </c>
      <c r="H25" s="70" t="s">
        <v>163</v>
      </c>
    </row>
    <row r="26" spans="6:8" ht="15">
      <c r="F26" s="39" t="s">
        <v>157</v>
      </c>
      <c r="G26" s="40">
        <v>4.5</v>
      </c>
      <c r="H26" s="70" t="s">
        <v>163</v>
      </c>
    </row>
    <row r="27" spans="6:8" ht="15">
      <c r="F27" s="39" t="s">
        <v>158</v>
      </c>
      <c r="G27" s="40">
        <v>3.6</v>
      </c>
      <c r="H27" s="70" t="s">
        <v>163</v>
      </c>
    </row>
    <row r="28" spans="6:8" ht="15">
      <c r="F28" s="39" t="s">
        <v>159</v>
      </c>
      <c r="G28" s="40">
        <v>2.4</v>
      </c>
      <c r="H28" s="70" t="s">
        <v>163</v>
      </c>
    </row>
    <row r="29" spans="6:8" ht="15">
      <c r="F29" s="39" t="s">
        <v>160</v>
      </c>
      <c r="G29" s="40">
        <v>1.9</v>
      </c>
      <c r="H29" s="70" t="s">
        <v>163</v>
      </c>
    </row>
    <row r="30" spans="6:8" ht="15">
      <c r="F30" s="39" t="s">
        <v>161</v>
      </c>
      <c r="G30" s="40">
        <v>1.4</v>
      </c>
      <c r="H30" s="70" t="s">
        <v>163</v>
      </c>
    </row>
    <row r="31" spans="2:8" ht="15.75" thickBot="1">
      <c r="B31" s="71"/>
      <c r="C31" s="71"/>
      <c r="D31" s="71"/>
      <c r="E31" s="72"/>
      <c r="F31" s="73" t="s">
        <v>162</v>
      </c>
      <c r="G31" s="74">
        <v>0.9</v>
      </c>
      <c r="H31" s="75" t="s">
        <v>163</v>
      </c>
    </row>
    <row r="32" spans="1:8" ht="30.75" thickTop="1">
      <c r="A32" s="32" t="s">
        <v>123</v>
      </c>
      <c r="B32" s="19" t="s">
        <v>119</v>
      </c>
      <c r="C32" s="19" t="s">
        <v>120</v>
      </c>
      <c r="D32" s="19" t="s">
        <v>121</v>
      </c>
      <c r="F32" s="19" t="s">
        <v>119</v>
      </c>
      <c r="G32" s="19" t="s">
        <v>120</v>
      </c>
      <c r="H32" s="19" t="s">
        <v>121</v>
      </c>
    </row>
    <row r="33" spans="1:8" ht="15">
      <c r="A33" s="41"/>
      <c r="B33" t="s">
        <v>134</v>
      </c>
      <c r="F33" s="39" t="s">
        <v>164</v>
      </c>
      <c r="G33" s="40">
        <v>22.2</v>
      </c>
      <c r="H33" s="70" t="s">
        <v>163</v>
      </c>
    </row>
    <row r="34" spans="1:8" ht="18.75" customHeight="1">
      <c r="A34" s="41"/>
      <c r="F34" s="39" t="s">
        <v>165</v>
      </c>
      <c r="G34" s="40">
        <v>26.3</v>
      </c>
      <c r="H34" s="70" t="s">
        <v>163</v>
      </c>
    </row>
    <row r="35" spans="6:8" ht="15">
      <c r="F35" s="39" t="s">
        <v>166</v>
      </c>
      <c r="G35" s="40" t="s">
        <v>167</v>
      </c>
      <c r="H35" s="70" t="s">
        <v>163</v>
      </c>
    </row>
    <row r="38" spans="2:8" ht="15.75" thickBot="1">
      <c r="B38" s="71"/>
      <c r="C38" s="71"/>
      <c r="D38" s="71"/>
      <c r="E38" s="72"/>
      <c r="F38" s="71"/>
      <c r="G38" s="71"/>
      <c r="H38" s="71"/>
    </row>
    <row r="39" ht="15.75" thickTop="1">
      <c r="A39" s="107" t="s">
        <v>124</v>
      </c>
    </row>
    <row r="40" ht="15">
      <c r="A40" s="107"/>
    </row>
    <row r="41" ht="15">
      <c r="A41" s="107"/>
    </row>
    <row r="44" spans="2:8" ht="15.75" thickBot="1">
      <c r="B44" s="71"/>
      <c r="C44" s="71"/>
      <c r="D44" s="71"/>
      <c r="E44" s="72"/>
      <c r="F44" s="71"/>
      <c r="G44" s="71"/>
      <c r="H44" s="71"/>
    </row>
    <row r="45" spans="1:4" ht="15.75" thickTop="1">
      <c r="A45" s="107" t="s">
        <v>125</v>
      </c>
      <c r="B45" s="108" t="s">
        <v>135</v>
      </c>
      <c r="C45" s="108"/>
      <c r="D45" s="108"/>
    </row>
    <row r="46" spans="1:9" ht="15">
      <c r="A46" s="108"/>
      <c r="B46" s="108"/>
      <c r="C46" s="108"/>
      <c r="D46" s="108"/>
      <c r="F46" s="111" t="s">
        <v>169</v>
      </c>
      <c r="G46" s="111"/>
      <c r="H46" s="111"/>
      <c r="I46" s="111"/>
    </row>
    <row r="47" spans="2:9" ht="15">
      <c r="B47" s="108"/>
      <c r="C47" s="108"/>
      <c r="D47" s="108"/>
      <c r="F47" s="110" t="s">
        <v>168</v>
      </c>
      <c r="G47" s="111"/>
      <c r="H47" s="111"/>
      <c r="I47" s="111"/>
    </row>
    <row r="48" spans="2:8" ht="15">
      <c r="B48" s="108"/>
      <c r="C48" s="108"/>
      <c r="D48" s="108"/>
      <c r="F48" s="41"/>
      <c r="G48" s="41"/>
      <c r="H48" s="41"/>
    </row>
    <row r="49" spans="2:8" ht="15">
      <c r="B49" s="108"/>
      <c r="C49" s="108"/>
      <c r="D49" s="108"/>
      <c r="F49" s="41"/>
      <c r="G49" s="41"/>
      <c r="H49" s="41"/>
    </row>
    <row r="50" spans="2:8" ht="15">
      <c r="B50" s="108"/>
      <c r="C50" s="108"/>
      <c r="D50" s="108"/>
      <c r="F50" s="41"/>
      <c r="G50" s="41"/>
      <c r="H50" s="41"/>
    </row>
    <row r="51" spans="2:4" ht="43.5" customHeight="1">
      <c r="B51" s="108"/>
      <c r="C51" s="108"/>
      <c r="D51" s="108"/>
    </row>
  </sheetData>
  <sheetProtection/>
  <mergeCells count="11">
    <mergeCell ref="B5:D5"/>
    <mergeCell ref="B2:H2"/>
    <mergeCell ref="F5:H5"/>
    <mergeCell ref="A39:A41"/>
    <mergeCell ref="A45:A46"/>
    <mergeCell ref="B4:D4"/>
    <mergeCell ref="B45:D51"/>
    <mergeCell ref="F47:I47"/>
    <mergeCell ref="F46:I46"/>
    <mergeCell ref="F4:H4"/>
    <mergeCell ref="A4:A5"/>
  </mergeCells>
  <printOptions/>
  <pageMargins left="0.7" right="0.7" top="0.75" bottom="0.75" header="0.3" footer="0.3"/>
  <pageSetup fitToHeight="1" fitToWidth="1" horizontalDpi="600" verticalDpi="600" orientation="landscape" scale="58"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N9" sqref="N9"/>
    </sheetView>
  </sheetViews>
  <sheetFormatPr defaultColWidth="9.140625" defaultRowHeight="15"/>
  <sheetData>
    <row r="1" ht="18.75">
      <c r="A1" s="95" t="s">
        <v>178</v>
      </c>
    </row>
  </sheetData>
  <sheetProtection/>
  <printOptions/>
  <pageMargins left="0.7" right="0.7" top="0.75" bottom="0.75" header="0.3" footer="0.3"/>
  <pageSetup fitToHeight="1" fitToWidth="1" horizontalDpi="600" verticalDpi="600" orientation="portrait" scale="7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B1"/>
  <sheetViews>
    <sheetView zoomScalePageLayoutView="0" workbookViewId="0" topLeftCell="A43">
      <selection activeCell="O6" sqref="O6"/>
    </sheetView>
  </sheetViews>
  <sheetFormatPr defaultColWidth="9.140625" defaultRowHeight="15"/>
  <sheetData>
    <row r="1" ht="32.25" customHeight="1">
      <c r="B1" s="95" t="s">
        <v>177</v>
      </c>
    </row>
  </sheetData>
  <sheetProtection/>
  <printOptions/>
  <pageMargins left="0.7" right="0.7" top="0.75" bottom="0.75" header="0.3" footer="0.3"/>
  <pageSetup fitToHeight="1" fitToWidth="1" horizontalDpi="600" verticalDpi="6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danielle.ridgway</dc:creator>
  <cp:keywords/>
  <dc:description/>
  <cp:lastModifiedBy>Jacobs, Madonna (OMB)</cp:lastModifiedBy>
  <cp:lastPrinted>2013-08-19T20:21:20Z</cp:lastPrinted>
  <dcterms:created xsi:type="dcterms:W3CDTF">2013-07-22T19:07:36Z</dcterms:created>
  <dcterms:modified xsi:type="dcterms:W3CDTF">2013-08-21T14:40:45Z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