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80" windowHeight="11310" tabRatio="900" activeTab="1"/>
  </bookViews>
  <sheets>
    <sheet name="Addendum History" sheetId="1" r:id="rId1"/>
    <sheet name="Vendor Contact Information" sheetId="2" r:id="rId2"/>
    <sheet name="Pricing - New Castle" sheetId="3" r:id="rId3"/>
    <sheet name="Pricing - Kent" sheetId="4" r:id="rId4"/>
    <sheet name="Pricing - Sussex" sheetId="5" r:id="rId5"/>
    <sheet name="Pricing - Substitutes" sheetId="6" r:id="rId6"/>
  </sheets>
  <definedNames>
    <definedName name="_xlnm.Print_Titles" localSheetId="3">'Pricing - Kent'!$A:$B,'Pricing - Kent'!$1:$4</definedName>
    <definedName name="_xlnm.Print_Titles" localSheetId="2">'Pricing - New Castle'!$A:$B,'Pricing - New Castle'!$1:$4</definedName>
    <definedName name="_xlnm.Print_Titles" localSheetId="4">'Pricing - Sussex'!$A:$B,'Pricing - Sussex'!$1:$4</definedName>
  </definedNames>
  <calcPr fullCalcOnLoad="1"/>
</workbook>
</file>

<file path=xl/sharedStrings.xml><?xml version="1.0" encoding="utf-8"?>
<sst xmlns="http://schemas.openxmlformats.org/spreadsheetml/2006/main" count="576" uniqueCount="160">
  <si>
    <t>CLASSIFICATION</t>
  </si>
  <si>
    <t>HOURLY (RANGE)</t>
  </si>
  <si>
    <t>PERCENT
MARK-UP</t>
  </si>
  <si>
    <t>PAY RATE</t>
  </si>
  <si>
    <t>BILL RATE</t>
  </si>
  <si>
    <t>Minimum</t>
  </si>
  <si>
    <t>Maximum</t>
  </si>
  <si>
    <t>Accounting Technician (Set Aside)</t>
  </si>
  <si>
    <t>Administrative Specialist I (Set Aside)</t>
  </si>
  <si>
    <t>Administrative Specialist II (Set Aside)</t>
  </si>
  <si>
    <t>Administrative Specialist III (Set Aside)</t>
  </si>
  <si>
    <t>Data Entry Technician (Set Aside)</t>
  </si>
  <si>
    <t>Operation Support Specialist (Set Aside)</t>
  </si>
  <si>
    <t>Social Worker/Case Manager (Set Aside)</t>
  </si>
  <si>
    <t>Supply, Storage and Distribution Clerk I (Partial Set Aside)</t>
  </si>
  <si>
    <t>Supply, Storage and Distribution Clerk II (Partial Set Aside)</t>
  </si>
  <si>
    <t>Supply, Storage and Distribution Clerk III (Partial Set Aside)</t>
  </si>
  <si>
    <t>Supply, Storage and Distribution Technician I</t>
  </si>
  <si>
    <t>Supply, Storage and Distribution Technician II</t>
  </si>
  <si>
    <t>Clerical Assistant</t>
  </si>
  <si>
    <t>Telephone Operator</t>
  </si>
  <si>
    <t>Accounting Specialist</t>
  </si>
  <si>
    <t>Accountant I</t>
  </si>
  <si>
    <t>Accountant II</t>
  </si>
  <si>
    <t>Management Analyst I</t>
  </si>
  <si>
    <t>Management Analyst II</t>
  </si>
  <si>
    <t>Management Analyst III</t>
  </si>
  <si>
    <t>Planner I</t>
  </si>
  <si>
    <t>Planner II</t>
  </si>
  <si>
    <t>Planner III</t>
  </si>
  <si>
    <t>Planner IV</t>
  </si>
  <si>
    <t>Planner V</t>
  </si>
  <si>
    <t>Trainer/Educator I</t>
  </si>
  <si>
    <t>Unemployment Insurance Claims Interviewer</t>
  </si>
  <si>
    <t>Unemployment Compensation Appeals Referee</t>
  </si>
  <si>
    <t>Paralegal I</t>
  </si>
  <si>
    <t>Paralegal II</t>
  </si>
  <si>
    <t>Paralegal III</t>
  </si>
  <si>
    <t>Employment Services Specialist I</t>
  </si>
  <si>
    <t>Employment and Training Contract Specialist</t>
  </si>
  <si>
    <t>Human Resources Technician</t>
  </si>
  <si>
    <t>Contract/Consultant Control Coordinator</t>
  </si>
  <si>
    <t>Cook</t>
  </si>
  <si>
    <t>Food Service Worker</t>
  </si>
  <si>
    <t>Housekeeper</t>
  </si>
  <si>
    <t>Equipment Operator I</t>
  </si>
  <si>
    <t>Physical Plant Maintenance/Trades Helper</t>
  </si>
  <si>
    <t>Physical Plant Maintenance/Trades Mechanic I</t>
  </si>
  <si>
    <t>Epidemiologist I</t>
  </si>
  <si>
    <t>Psychiatric Social Worker II</t>
  </si>
  <si>
    <t>Cosmetologist</t>
  </si>
  <si>
    <t>Class A Teacher</t>
  </si>
  <si>
    <t>Class B Teacher</t>
  </si>
  <si>
    <t>Class C Teacher</t>
  </si>
  <si>
    <t>Para-Professional</t>
  </si>
  <si>
    <t>Nurse</t>
  </si>
  <si>
    <t>1/2 Day Rate</t>
  </si>
  <si>
    <t>Full Day Rate</t>
  </si>
  <si>
    <t>Long Term Rate</t>
  </si>
  <si>
    <t>Housekeeper - DNG</t>
  </si>
  <si>
    <t>Front Desk Clerk - DNG</t>
  </si>
  <si>
    <t>NEW CASTLE COUNTY</t>
  </si>
  <si>
    <t>KENT COUNTY</t>
  </si>
  <si>
    <t>SUSSEX COUNTY</t>
  </si>
  <si>
    <t>SUBSTITUTES</t>
  </si>
  <si>
    <t>22nd Century Technologies, Inc.</t>
  </si>
  <si>
    <t>Eyak Services, LLC</t>
  </si>
  <si>
    <t>Kelly Services</t>
  </si>
  <si>
    <t>Premier Staffing Source, Inc</t>
  </si>
  <si>
    <t>DELARF</t>
  </si>
  <si>
    <t>Delmarva Temporary Staffing, Inc.</t>
  </si>
  <si>
    <t>Goodwill Staffing Services</t>
  </si>
  <si>
    <t>Kelly Services, Inc.</t>
  </si>
  <si>
    <t>Service General Corporation</t>
  </si>
  <si>
    <t>New Castle</t>
  </si>
  <si>
    <t>Kent</t>
  </si>
  <si>
    <t>Sussex</t>
  </si>
  <si>
    <t>Substitutes</t>
  </si>
  <si>
    <t>VENDOR INFORMATION</t>
  </si>
  <si>
    <t xml:space="preserve">Vendor Name: </t>
  </si>
  <si>
    <t>800-517-8408</t>
  </si>
  <si>
    <t>govt@tscti.com</t>
  </si>
  <si>
    <t>Account Manager:</t>
  </si>
  <si>
    <t>Ramanjit Singh</t>
  </si>
  <si>
    <t>Account Manager phone:</t>
  </si>
  <si>
    <t>Account Manager email:</t>
  </si>
  <si>
    <t>County:</t>
  </si>
  <si>
    <t>New Castle County</t>
  </si>
  <si>
    <t>Kent County</t>
  </si>
  <si>
    <t>Sussex County</t>
  </si>
  <si>
    <t>Melissa Joseph</t>
  </si>
  <si>
    <t>(302)644-1807</t>
  </si>
  <si>
    <t>DTSTEMPS@comcast.net</t>
  </si>
  <si>
    <t>Anthony Cardinale</t>
  </si>
  <si>
    <t>acardinale@eyakservices.com</t>
  </si>
  <si>
    <t>Diana Lantigua</t>
  </si>
  <si>
    <t>302.504.3544</t>
  </si>
  <si>
    <t>dlantigua@goodwillde.org</t>
  </si>
  <si>
    <t>Hanan Goher</t>
  </si>
  <si>
    <t>302.741.2083</t>
  </si>
  <si>
    <t>hgoher@goodwillde.org</t>
  </si>
  <si>
    <t>Zanthea Nichols</t>
  </si>
  <si>
    <t>302.463.1455</t>
  </si>
  <si>
    <t>znichols@goodwillde.org</t>
  </si>
  <si>
    <t xml:space="preserve">Kelly Services, ,Inc. </t>
  </si>
  <si>
    <t>George Harter</t>
  </si>
  <si>
    <t>302-323-1560</t>
  </si>
  <si>
    <t>hartege@kellyservices.com</t>
  </si>
  <si>
    <t xml:space="preserve">Carole Jones </t>
  </si>
  <si>
    <t>302-674-8087</t>
  </si>
  <si>
    <t>jonescc@kellyservices.com</t>
  </si>
  <si>
    <t>Premier Staffing Source, Inc.</t>
  </si>
  <si>
    <t>301-306-0774</t>
  </si>
  <si>
    <t>Elizabeth C. Harris</t>
  </si>
  <si>
    <t>eharris@premierstaffingsource.com</t>
  </si>
  <si>
    <t>Pamela Williams</t>
  </si>
  <si>
    <t>pwilliams@premierstaffingsource.com</t>
  </si>
  <si>
    <t>Shardae Harris</t>
  </si>
  <si>
    <t>sharris@premierstaffingsource.com</t>
  </si>
  <si>
    <t>Jenair Vision, LLC</t>
  </si>
  <si>
    <t>adam.blair@jenairvision.com</t>
  </si>
  <si>
    <t>Adam Blair</t>
  </si>
  <si>
    <t>302-438-9963</t>
  </si>
  <si>
    <t>Jacqueline Blair</t>
  </si>
  <si>
    <t>302-838-2364</t>
  </si>
  <si>
    <t>jackie.blair@jenairvision.com</t>
  </si>
  <si>
    <t>Delaware Association of Rehabilitation Facilities</t>
  </si>
  <si>
    <t>Terry Cipolla</t>
  </si>
  <si>
    <t>302-622-9177</t>
  </si>
  <si>
    <t>tcipolla@delarf.org</t>
  </si>
  <si>
    <t>Driving Status:</t>
  </si>
  <si>
    <t>Award:</t>
  </si>
  <si>
    <t>Set Aside Positions Only</t>
  </si>
  <si>
    <t>Regular Temps (excluding Set Aside)</t>
  </si>
  <si>
    <t>Regular Temps &amp; Substitutes(excluding Set Aside)</t>
  </si>
  <si>
    <t>Authorized</t>
  </si>
  <si>
    <t>Not Authorized</t>
  </si>
  <si>
    <t>Account Manager to serve as the POC for placement requests, billing questions, and other day-to-day services. Vendor Address and FSF # can be found in the current Award Notice document.</t>
  </si>
  <si>
    <t>Investigator II</t>
  </si>
  <si>
    <t>DART - Transporation Store Representative</t>
  </si>
  <si>
    <t>DART - Reservationist</t>
  </si>
  <si>
    <t>DART - Customer Ride Check</t>
  </si>
  <si>
    <t>DART - Customer Ride Check Supervisor</t>
  </si>
  <si>
    <t>Supply, Storage, Distrubtion Technician II</t>
  </si>
  <si>
    <t>888-990-8353</t>
  </si>
  <si>
    <t>Award Documents</t>
  </si>
  <si>
    <t>Pricing Documents</t>
  </si>
  <si>
    <t>Award Notice</t>
  </si>
  <si>
    <t>Award Notice - Addendum #1</t>
  </si>
  <si>
    <t>Award Notice - Addendum #2</t>
  </si>
  <si>
    <t>Pricing Spreadsheet</t>
  </si>
  <si>
    <t>Pricing Spreadsheet - Addendum #1</t>
  </si>
  <si>
    <t>Awards contract from October 1, 2012 through June 30, 2013.</t>
  </si>
  <si>
    <t>Clarifies award on how to identify which vendor is awarded which positions</t>
  </si>
  <si>
    <t>Retracts award to Jenair Vision due to pricing error.</t>
  </si>
  <si>
    <t>Brenda Dill</t>
  </si>
  <si>
    <t>302-424-3500 or 302-745-7854</t>
  </si>
  <si>
    <t>brenda.dill@servicegeneral.net</t>
  </si>
  <si>
    <t>Pricing Spreadsheet - Addendum #2</t>
  </si>
  <si>
    <t>Updates POC information for ServiceXpress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</si>
</sst>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dddd\,\ mmmm\ dd\,\ yyyy"/>
    <numFmt numFmtId="167" formatCode="[$-409]h:mm:ss\ AM/PM"/>
    <numFmt numFmtId="168" formatCode="0.0"/>
    <numFmt numFmtId="169" formatCode="0.0%"/>
    <numFmt numFmtId="170" formatCode="0.00_);[Red]\(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_);_(@_)"/>
    <numFmt numFmtId="183" formatCode="mm/dd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u val="single"/>
      <strike/>
      <sz val="11"/>
      <color indexed="12"/>
      <name val="Calibri"/>
      <family val="2"/>
    </font>
    <font>
      <b/>
      <i/>
      <strike/>
      <sz val="11"/>
      <color indexed="10"/>
      <name val="Calibri"/>
      <family val="2"/>
    </font>
    <font>
      <strike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u val="single"/>
      <strike/>
      <sz val="11"/>
      <color theme="10"/>
      <name val="Calibri"/>
      <family val="2"/>
    </font>
    <font>
      <b/>
      <i/>
      <strike/>
      <sz val="11"/>
      <color rgb="FFFF0000"/>
      <name val="Calibri"/>
      <family val="2"/>
    </font>
    <font>
      <strike/>
      <sz val="11"/>
      <color rgb="FFFF000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33" borderId="10" xfId="0" applyNumberFormat="1" applyFill="1" applyBorder="1" applyAlignment="1">
      <alignment/>
    </xf>
    <xf numFmtId="0" fontId="51" fillId="10" borderId="10" xfId="0" applyFont="1" applyFill="1" applyBorder="1" applyAlignment="1">
      <alignment horizontal="center"/>
    </xf>
    <xf numFmtId="10" fontId="0" fillId="34" borderId="10" xfId="0" applyNumberFormat="1" applyFill="1" applyBorder="1" applyAlignment="1">
      <alignment/>
    </xf>
    <xf numFmtId="10" fontId="0" fillId="8" borderId="10" xfId="0" applyNumberFormat="1" applyFill="1" applyBorder="1" applyAlignment="1">
      <alignment/>
    </xf>
    <xf numFmtId="10" fontId="0" fillId="9" borderId="10" xfId="0" applyNumberFormat="1" applyFill="1" applyBorder="1" applyAlignment="1">
      <alignment/>
    </xf>
    <xf numFmtId="10" fontId="0" fillId="11" borderId="10" xfId="0" applyNumberFormat="1" applyFill="1" applyBorder="1" applyAlignment="1">
      <alignment/>
    </xf>
    <xf numFmtId="10" fontId="0" fillId="12" borderId="10" xfId="0" applyNumberFormat="1" applyFill="1" applyBorder="1" applyAlignment="1">
      <alignment/>
    </xf>
    <xf numFmtId="0" fontId="0" fillId="12" borderId="10" xfId="0" applyNumberFormat="1" applyFill="1" applyBorder="1" applyAlignment="1">
      <alignment/>
    </xf>
    <xf numFmtId="2" fontId="0" fillId="9" borderId="10" xfId="0" applyNumberFormat="1" applyFill="1" applyBorder="1" applyAlignment="1">
      <alignment/>
    </xf>
    <xf numFmtId="10" fontId="0" fillId="10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Fill="1" applyAlignment="1">
      <alignment/>
    </xf>
    <xf numFmtId="2" fontId="0" fillId="0" borderId="0" xfId="0" applyNumberFormat="1" applyAlignment="1">
      <alignment/>
    </xf>
    <xf numFmtId="2" fontId="51" fillId="35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9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9" fontId="51" fillId="35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1" fillId="35" borderId="11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5" fillId="0" borderId="10" xfId="81" applyFont="1" applyFill="1" applyBorder="1">
      <alignment/>
      <protection/>
    </xf>
    <xf numFmtId="0" fontId="25" fillId="0" borderId="10" xfId="77" applyFont="1" applyBorder="1" applyAlignment="1">
      <alignment/>
      <protection/>
    </xf>
    <xf numFmtId="0" fontId="25" fillId="0" borderId="10" xfId="77" applyFont="1" applyFill="1" applyBorder="1" applyAlignment="1">
      <alignment/>
      <protection/>
    </xf>
    <xf numFmtId="0" fontId="25" fillId="35" borderId="10" xfId="77" applyFont="1" applyFill="1" applyBorder="1" applyAlignment="1">
      <alignment/>
      <protection/>
    </xf>
    <xf numFmtId="0" fontId="51" fillId="0" borderId="0" xfId="0" applyFont="1" applyAlignment="1">
      <alignment horizontal="center" wrapText="1"/>
    </xf>
    <xf numFmtId="0" fontId="5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64" applyFill="1" applyBorder="1" applyAlignment="1" applyProtection="1">
      <alignment/>
      <protection/>
    </xf>
    <xf numFmtId="0" fontId="0" fillId="9" borderId="10" xfId="0" applyFont="1" applyFill="1" applyBorder="1" applyAlignment="1">
      <alignment/>
    </xf>
    <xf numFmtId="0" fontId="44" fillId="9" borderId="10" xfId="63" applyFill="1" applyBorder="1" applyAlignment="1">
      <alignment/>
    </xf>
    <xf numFmtId="0" fontId="0" fillId="10" borderId="10" xfId="0" applyFill="1" applyBorder="1" applyAlignment="1">
      <alignment/>
    </xf>
    <xf numFmtId="0" fontId="44" fillId="10" borderId="10" xfId="62" applyFill="1" applyBorder="1" applyAlignment="1" applyProtection="1">
      <alignment/>
      <protection/>
    </xf>
    <xf numFmtId="0" fontId="51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5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44" fillId="12" borderId="10" xfId="62" applyFill="1" applyBorder="1" applyAlignment="1" applyProtection="1">
      <alignment/>
      <protection/>
    </xf>
    <xf numFmtId="0" fontId="5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4" fillId="34" borderId="10" xfId="62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45" fillId="33" borderId="10" xfId="65" applyFill="1" applyBorder="1" applyAlignment="1" applyProtection="1">
      <alignment/>
      <protection/>
    </xf>
    <xf numFmtId="0" fontId="5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39" fontId="0" fillId="11" borderId="10" xfId="0" applyNumberFormat="1" applyFill="1" applyBorder="1" applyAlignment="1">
      <alignment/>
    </xf>
    <xf numFmtId="2" fontId="0" fillId="12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0" fillId="33" borderId="13" xfId="42" applyFont="1" applyFill="1" applyBorder="1" applyAlignment="1">
      <alignment/>
    </xf>
    <xf numFmtId="10" fontId="0" fillId="38" borderId="10" xfId="0" applyNumberFormat="1" applyFill="1" applyBorder="1" applyAlignment="1">
      <alignment/>
    </xf>
    <xf numFmtId="2" fontId="4" fillId="35" borderId="10" xfId="0" applyNumberFormat="1" applyFon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26" fillId="38" borderId="10" xfId="0" applyNumberFormat="1" applyFont="1" applyFill="1" applyBorder="1" applyAlignment="1">
      <alignment horizontal="center"/>
    </xf>
    <xf numFmtId="9" fontId="0" fillId="10" borderId="10" xfId="87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54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9" borderId="11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54" fillId="0" borderId="10" xfId="77" applyFont="1" applyFill="1" applyBorder="1" applyAlignment="1">
      <alignment/>
      <protection/>
    </xf>
    <xf numFmtId="0" fontId="52" fillId="37" borderId="10" xfId="0" applyFont="1" applyFill="1" applyBorder="1" applyAlignment="1">
      <alignment/>
    </xf>
    <xf numFmtId="0" fontId="52" fillId="9" borderId="10" xfId="0" applyFont="1" applyFill="1" applyBorder="1" applyAlignment="1">
      <alignment/>
    </xf>
    <xf numFmtId="0" fontId="52" fillId="10" borderId="10" xfId="0" applyFont="1" applyFill="1" applyBorder="1" applyAlignment="1">
      <alignment/>
    </xf>
    <xf numFmtId="0" fontId="52" fillId="0" borderId="0" xfId="0" applyFont="1" applyAlignment="1">
      <alignment/>
    </xf>
    <xf numFmtId="0" fontId="52" fillId="11" borderId="10" xfId="0" applyFont="1" applyFill="1" applyBorder="1" applyAlignment="1">
      <alignment/>
    </xf>
    <xf numFmtId="0" fontId="52" fillId="12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10" borderId="10" xfId="87" applyNumberFormat="1" applyFont="1" applyFill="1" applyBorder="1" applyAlignment="1">
      <alignment/>
    </xf>
    <xf numFmtId="10" fontId="54" fillId="10" borderId="10" xfId="87" applyNumberFormat="1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43" fontId="0" fillId="11" borderId="10" xfId="0" applyNumberFormat="1" applyFill="1" applyBorder="1" applyAlignment="1">
      <alignment/>
    </xf>
    <xf numFmtId="43" fontId="0" fillId="11" borderId="10" xfId="0" applyNumberFormat="1" applyFont="1" applyFill="1" applyBorder="1" applyAlignment="1">
      <alignment/>
    </xf>
    <xf numFmtId="0" fontId="0" fillId="11" borderId="10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0" fontId="57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/>
    </xf>
    <xf numFmtId="0" fontId="59" fillId="13" borderId="10" xfId="62" applyFont="1" applyFill="1" applyBorder="1" applyAlignment="1" applyProtection="1">
      <alignment/>
      <protection/>
    </xf>
    <xf numFmtId="0" fontId="60" fillId="13" borderId="10" xfId="0" applyFont="1" applyFill="1" applyBorder="1" applyAlignment="1">
      <alignment/>
    </xf>
    <xf numFmtId="0" fontId="61" fillId="13" borderId="10" xfId="0" applyFont="1" applyFill="1" applyBorder="1" applyAlignment="1">
      <alignment/>
    </xf>
    <xf numFmtId="0" fontId="44" fillId="38" borderId="10" xfId="62" applyFill="1" applyBorder="1" applyAlignment="1" applyProtection="1">
      <alignment/>
      <protection/>
    </xf>
    <xf numFmtId="0" fontId="51" fillId="39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62" fillId="0" borderId="0" xfId="0" applyFont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1" fillId="8" borderId="16" xfId="0" applyFont="1" applyFill="1" applyBorder="1" applyAlignment="1">
      <alignment horizontal="center"/>
    </xf>
    <xf numFmtId="49" fontId="51" fillId="35" borderId="14" xfId="0" applyNumberFormat="1" applyFont="1" applyFill="1" applyBorder="1" applyAlignment="1">
      <alignment horizontal="center"/>
    </xf>
    <xf numFmtId="49" fontId="51" fillId="35" borderId="15" xfId="0" applyNumberFormat="1" applyFont="1" applyFill="1" applyBorder="1" applyAlignment="1">
      <alignment horizontal="center"/>
    </xf>
    <xf numFmtId="49" fontId="51" fillId="35" borderId="11" xfId="0" applyNumberFormat="1" applyFont="1" applyFill="1" applyBorder="1" applyAlignment="1">
      <alignment horizontal="center"/>
    </xf>
    <xf numFmtId="49" fontId="51" fillId="35" borderId="12" xfId="0" applyNumberFormat="1" applyFont="1" applyFill="1" applyBorder="1" applyAlignment="1">
      <alignment horizontal="center" wrapText="1"/>
    </xf>
    <xf numFmtId="49" fontId="51" fillId="35" borderId="17" xfId="0" applyNumberFormat="1" applyFont="1" applyFill="1" applyBorder="1" applyAlignment="1">
      <alignment horizontal="center" wrapText="1"/>
    </xf>
    <xf numFmtId="49" fontId="51" fillId="35" borderId="13" xfId="0" applyNumberFormat="1" applyFont="1" applyFill="1" applyBorder="1" applyAlignment="1">
      <alignment horizontal="center" wrapText="1"/>
    </xf>
    <xf numFmtId="0" fontId="51" fillId="35" borderId="18" xfId="0" applyFont="1" applyFill="1" applyBorder="1" applyAlignment="1">
      <alignment horizontal="center"/>
    </xf>
    <xf numFmtId="0" fontId="51" fillId="35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5" borderId="23" xfId="0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51" fillId="35" borderId="14" xfId="0" applyNumberFormat="1" applyFont="1" applyFill="1" applyBorder="1" applyAlignment="1">
      <alignment horizontal="center"/>
    </xf>
    <xf numFmtId="2" fontId="51" fillId="35" borderId="11" xfId="0" applyNumberFormat="1" applyFont="1" applyFill="1" applyBorder="1" applyAlignment="1">
      <alignment horizontal="center"/>
    </xf>
    <xf numFmtId="2" fontId="51" fillId="35" borderId="15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wrapText="1"/>
    </xf>
    <xf numFmtId="49" fontId="4" fillId="35" borderId="15" xfId="0" applyNumberFormat="1" applyFont="1" applyFill="1" applyBorder="1" applyAlignment="1">
      <alignment horizontal="center"/>
    </xf>
    <xf numFmtId="0" fontId="51" fillId="11" borderId="16" xfId="0" applyFont="1" applyFill="1" applyBorder="1" applyAlignment="1">
      <alignment horizontal="center"/>
    </xf>
    <xf numFmtId="0" fontId="51" fillId="12" borderId="16" xfId="0" applyFont="1" applyFill="1" applyBorder="1" applyAlignment="1">
      <alignment horizontal="center"/>
    </xf>
    <xf numFmtId="0" fontId="51" fillId="38" borderId="16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10" borderId="16" xfId="0" applyFont="1" applyFill="1" applyBorder="1" applyAlignment="1">
      <alignment horizontal="center"/>
    </xf>
    <xf numFmtId="0" fontId="51" fillId="9" borderId="16" xfId="0" applyFont="1" applyFill="1" applyBorder="1" applyAlignment="1">
      <alignment horizontal="center"/>
    </xf>
    <xf numFmtId="49" fontId="51" fillId="35" borderId="10" xfId="0" applyNumberFormat="1" applyFont="1" applyFill="1" applyBorder="1" applyAlignment="1">
      <alignment horizontal="center"/>
    </xf>
    <xf numFmtId="49" fontId="51" fillId="35" borderId="10" xfId="0" applyNumberFormat="1" applyFont="1" applyFill="1" applyBorder="1" applyAlignment="1">
      <alignment horizontal="center" wrapText="1"/>
    </xf>
    <xf numFmtId="0" fontId="51" fillId="35" borderId="24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Linked Cell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9" xfId="77"/>
    <cellStyle name="Normal 2" xfId="78"/>
    <cellStyle name="Normal 2 2" xfId="79"/>
    <cellStyle name="Normal 3" xfId="80"/>
    <cellStyle name="Normal 5" xfId="81"/>
    <cellStyle name="Normal 6" xfId="82"/>
    <cellStyle name="Normal 7" xfId="83"/>
    <cellStyle name="Normal 8" xfId="84"/>
    <cellStyle name="Note" xfId="85"/>
    <cellStyle name="Output" xfId="86"/>
    <cellStyle name="Percent" xfId="87"/>
    <cellStyle name="Percent 10" xfId="88"/>
    <cellStyle name="Percent 11" xfId="89"/>
    <cellStyle name="Percent 12" xfId="90"/>
    <cellStyle name="Percent 13" xfId="91"/>
    <cellStyle name="Percent 14" xfId="92"/>
    <cellStyle name="Percent 15" xfId="93"/>
    <cellStyle name="Percent 17" xfId="94"/>
    <cellStyle name="Percent 8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vt@tscti.com" TargetMode="External" /><Relationship Id="rId2" Type="http://schemas.openxmlformats.org/officeDocument/2006/relationships/hyperlink" Target="mailto:govt@tscti.com" TargetMode="External" /><Relationship Id="rId3" Type="http://schemas.openxmlformats.org/officeDocument/2006/relationships/hyperlink" Target="mailto:govt@tscti.com" TargetMode="External" /><Relationship Id="rId4" Type="http://schemas.openxmlformats.org/officeDocument/2006/relationships/hyperlink" Target="mailto:DTSTEMPS@comcast.net" TargetMode="External" /><Relationship Id="rId5" Type="http://schemas.openxmlformats.org/officeDocument/2006/relationships/hyperlink" Target="mailto:DTSTEMPS@comcast.net" TargetMode="External" /><Relationship Id="rId6" Type="http://schemas.openxmlformats.org/officeDocument/2006/relationships/hyperlink" Target="mailto:DTSTEMPS@comcast.net" TargetMode="External" /><Relationship Id="rId7" Type="http://schemas.openxmlformats.org/officeDocument/2006/relationships/hyperlink" Target="mailto:jonescc@kellyservices.com" TargetMode="External" /><Relationship Id="rId8" Type="http://schemas.openxmlformats.org/officeDocument/2006/relationships/hyperlink" Target="mailto:hartege@kellyservices.com" TargetMode="External" /><Relationship Id="rId9" Type="http://schemas.openxmlformats.org/officeDocument/2006/relationships/hyperlink" Target="mailto:jonescc@kellyservices.com" TargetMode="External" /><Relationship Id="rId10" Type="http://schemas.openxmlformats.org/officeDocument/2006/relationships/hyperlink" Target="mailto:eharris@premierstaffingsource.com" TargetMode="External" /><Relationship Id="rId11" Type="http://schemas.openxmlformats.org/officeDocument/2006/relationships/hyperlink" Target="mailto:pwilliams@premierstaffingsource.com" TargetMode="External" /><Relationship Id="rId12" Type="http://schemas.openxmlformats.org/officeDocument/2006/relationships/hyperlink" Target="mailto:sharris@premierstaffingsource.com" TargetMode="External" /><Relationship Id="rId13" Type="http://schemas.openxmlformats.org/officeDocument/2006/relationships/hyperlink" Target="mailto:brenda.dill@servicegeneral.net" TargetMode="External" /><Relationship Id="rId14" Type="http://schemas.openxmlformats.org/officeDocument/2006/relationships/hyperlink" Target="mailto:tcipolla@delarf.org" TargetMode="External" /><Relationship Id="rId15" Type="http://schemas.openxmlformats.org/officeDocument/2006/relationships/hyperlink" Target="mailto:tcipolla@delarf.org" TargetMode="External" /><Relationship Id="rId16" Type="http://schemas.openxmlformats.org/officeDocument/2006/relationships/hyperlink" Target="mailto:dlantigua@goodwillde.org" TargetMode="External" /><Relationship Id="rId17" Type="http://schemas.openxmlformats.org/officeDocument/2006/relationships/hyperlink" Target="mailto:hgoher@goodwillde.org" TargetMode="External" /><Relationship Id="rId18" Type="http://schemas.openxmlformats.org/officeDocument/2006/relationships/hyperlink" Target="mailto:znichols@goodwillde.org" TargetMode="External" /><Relationship Id="rId19" Type="http://schemas.openxmlformats.org/officeDocument/2006/relationships/hyperlink" Target="mailto:adam.blair@jenairvision.com" TargetMode="External" /><Relationship Id="rId20" Type="http://schemas.openxmlformats.org/officeDocument/2006/relationships/hyperlink" Target="mailto:jackie.blair@jenairvision.com" TargetMode="External" /><Relationship Id="rId21" Type="http://schemas.openxmlformats.org/officeDocument/2006/relationships/hyperlink" Target="mailto:tcipolla@delarf.org" TargetMode="External" /><Relationship Id="rId22" Type="http://schemas.openxmlformats.org/officeDocument/2006/relationships/hyperlink" Target="mailto:brenda.dill@servicegeneral.net" TargetMode="External" /><Relationship Id="rId23" Type="http://schemas.openxmlformats.org/officeDocument/2006/relationships/hyperlink" Target="mailto:brenda.dill@servicegeneral.net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3.140625" style="0" bestFit="1" customWidth="1"/>
    <col min="2" max="2" width="69.57421875" style="0" bestFit="1" customWidth="1"/>
  </cols>
  <sheetData>
    <row r="1" spans="1:2" ht="15">
      <c r="A1" s="107" t="s">
        <v>145</v>
      </c>
      <c r="B1" s="107"/>
    </row>
    <row r="2" spans="1:2" ht="15">
      <c r="A2" s="30" t="s">
        <v>147</v>
      </c>
      <c r="B2" s="30" t="s">
        <v>152</v>
      </c>
    </row>
    <row r="3" spans="1:2" ht="15">
      <c r="A3" s="30" t="s">
        <v>148</v>
      </c>
      <c r="B3" s="30" t="s">
        <v>153</v>
      </c>
    </row>
    <row r="4" spans="1:2" ht="15">
      <c r="A4" s="30" t="s">
        <v>149</v>
      </c>
      <c r="B4" s="30" t="s">
        <v>154</v>
      </c>
    </row>
    <row r="9" spans="1:2" ht="15">
      <c r="A9" s="107" t="s">
        <v>146</v>
      </c>
      <c r="B9" s="107"/>
    </row>
    <row r="10" spans="1:2" ht="15">
      <c r="A10" s="30" t="s">
        <v>150</v>
      </c>
      <c r="B10" s="30" t="s">
        <v>152</v>
      </c>
    </row>
    <row r="11" spans="1:2" ht="15">
      <c r="A11" s="30" t="s">
        <v>151</v>
      </c>
      <c r="B11" s="30" t="s">
        <v>154</v>
      </c>
    </row>
    <row r="12" spans="1:2" ht="15">
      <c r="A12" s="30" t="s">
        <v>158</v>
      </c>
      <c r="B12" s="30" t="s">
        <v>159</v>
      </c>
    </row>
  </sheetData>
  <sheetProtection/>
  <mergeCells count="2">
    <mergeCell ref="A1:B1"/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24.140625" style="0" bestFit="1" customWidth="1"/>
    <col min="2" max="2" width="44.7109375" style="0" bestFit="1" customWidth="1"/>
    <col min="3" max="4" width="44.7109375" style="0" customWidth="1"/>
  </cols>
  <sheetData>
    <row r="1" spans="1:4" s="30" customFormat="1" ht="18.75">
      <c r="A1" s="110" t="s">
        <v>78</v>
      </c>
      <c r="B1" s="110"/>
      <c r="C1" s="110"/>
      <c r="D1" s="110"/>
    </row>
    <row r="2" s="30" customFormat="1" ht="15"/>
    <row r="3" spans="1:6" ht="30" customHeight="1">
      <c r="A3" s="109" t="s">
        <v>137</v>
      </c>
      <c r="B3" s="109"/>
      <c r="C3" s="109"/>
      <c r="D3" s="109"/>
      <c r="F3" s="39"/>
    </row>
    <row r="4" spans="1:4" ht="15">
      <c r="A4" s="35" t="s">
        <v>79</v>
      </c>
      <c r="B4" s="40" t="s">
        <v>126</v>
      </c>
      <c r="C4" s="23" t="s">
        <v>65</v>
      </c>
      <c r="D4" s="6" t="s">
        <v>70</v>
      </c>
    </row>
    <row r="5" spans="1:4" ht="15">
      <c r="A5" s="36" t="s">
        <v>82</v>
      </c>
      <c r="B5" s="41" t="s">
        <v>127</v>
      </c>
      <c r="C5" s="43" t="s">
        <v>83</v>
      </c>
      <c r="D5" s="45" t="s">
        <v>90</v>
      </c>
    </row>
    <row r="6" spans="1:4" ht="15">
      <c r="A6" s="36" t="s">
        <v>84</v>
      </c>
      <c r="B6" s="41" t="s">
        <v>128</v>
      </c>
      <c r="C6" s="43" t="s">
        <v>80</v>
      </c>
      <c r="D6" s="45" t="s">
        <v>91</v>
      </c>
    </row>
    <row r="7" spans="1:4" ht="15">
      <c r="A7" s="36" t="s">
        <v>85</v>
      </c>
      <c r="B7" s="42" t="s">
        <v>129</v>
      </c>
      <c r="C7" s="44" t="s">
        <v>81</v>
      </c>
      <c r="D7" s="46" t="s">
        <v>92</v>
      </c>
    </row>
    <row r="8" spans="1:4" ht="15">
      <c r="A8" s="37" t="s">
        <v>86</v>
      </c>
      <c r="B8" s="41" t="s">
        <v>74</v>
      </c>
      <c r="C8" s="43" t="s">
        <v>87</v>
      </c>
      <c r="D8" s="45" t="s">
        <v>87</v>
      </c>
    </row>
    <row r="9" spans="1:4" ht="15">
      <c r="A9" s="38" t="s">
        <v>82</v>
      </c>
      <c r="B9" s="41" t="s">
        <v>127</v>
      </c>
      <c r="C9" s="43" t="s">
        <v>83</v>
      </c>
      <c r="D9" s="45" t="s">
        <v>90</v>
      </c>
    </row>
    <row r="10" spans="1:4" ht="15">
      <c r="A10" s="38" t="s">
        <v>84</v>
      </c>
      <c r="B10" s="41" t="s">
        <v>128</v>
      </c>
      <c r="C10" s="43" t="s">
        <v>80</v>
      </c>
      <c r="D10" s="45" t="s">
        <v>91</v>
      </c>
    </row>
    <row r="11" spans="1:4" ht="15">
      <c r="A11" s="38" t="s">
        <v>85</v>
      </c>
      <c r="B11" s="42" t="s">
        <v>129</v>
      </c>
      <c r="C11" s="44" t="s">
        <v>81</v>
      </c>
      <c r="D11" s="46" t="s">
        <v>92</v>
      </c>
    </row>
    <row r="12" spans="1:4" ht="15">
      <c r="A12" s="38" t="s">
        <v>86</v>
      </c>
      <c r="B12" s="41" t="s">
        <v>75</v>
      </c>
      <c r="C12" s="43" t="s">
        <v>88</v>
      </c>
      <c r="D12" s="45" t="s">
        <v>88</v>
      </c>
    </row>
    <row r="13" spans="1:4" ht="15">
      <c r="A13" s="36" t="s">
        <v>82</v>
      </c>
      <c r="B13" s="41" t="s">
        <v>127</v>
      </c>
      <c r="C13" s="43" t="s">
        <v>83</v>
      </c>
      <c r="D13" s="45" t="s">
        <v>90</v>
      </c>
    </row>
    <row r="14" spans="1:4" ht="15">
      <c r="A14" s="36" t="s">
        <v>84</v>
      </c>
      <c r="B14" s="41" t="s">
        <v>128</v>
      </c>
      <c r="C14" s="43" t="s">
        <v>80</v>
      </c>
      <c r="D14" s="45" t="s">
        <v>91</v>
      </c>
    </row>
    <row r="15" spans="1:4" ht="15">
      <c r="A15" s="36" t="s">
        <v>85</v>
      </c>
      <c r="B15" s="42" t="s">
        <v>129</v>
      </c>
      <c r="C15" s="44" t="s">
        <v>81</v>
      </c>
      <c r="D15" s="46" t="s">
        <v>92</v>
      </c>
    </row>
    <row r="16" spans="1:4" ht="15">
      <c r="A16" s="37" t="s">
        <v>86</v>
      </c>
      <c r="B16" s="41" t="s">
        <v>76</v>
      </c>
      <c r="C16" s="43" t="s">
        <v>89</v>
      </c>
      <c r="D16" s="45" t="s">
        <v>89</v>
      </c>
    </row>
    <row r="17" spans="1:4" s="82" customFormat="1" ht="15">
      <c r="A17" s="78" t="s">
        <v>130</v>
      </c>
      <c r="B17" s="79" t="s">
        <v>135</v>
      </c>
      <c r="C17" s="80" t="s">
        <v>135</v>
      </c>
      <c r="D17" s="81" t="s">
        <v>135</v>
      </c>
    </row>
    <row r="18" spans="1:4" s="82" customFormat="1" ht="15">
      <c r="A18" s="78" t="s">
        <v>131</v>
      </c>
      <c r="B18" s="79" t="s">
        <v>132</v>
      </c>
      <c r="C18" s="80" t="s">
        <v>133</v>
      </c>
      <c r="D18" s="81" t="s">
        <v>133</v>
      </c>
    </row>
    <row r="19" spans="1:4" ht="15">
      <c r="A19" s="108"/>
      <c r="B19" s="108"/>
      <c r="C19" s="108"/>
      <c r="D19" s="108"/>
    </row>
    <row r="20" spans="1:4" ht="15">
      <c r="A20" s="35" t="s">
        <v>79</v>
      </c>
      <c r="B20" s="47" t="s">
        <v>66</v>
      </c>
      <c r="C20" s="49" t="s">
        <v>71</v>
      </c>
      <c r="D20" s="101" t="s">
        <v>119</v>
      </c>
    </row>
    <row r="21" spans="1:4" s="30" customFormat="1" ht="15">
      <c r="A21" s="36" t="s">
        <v>82</v>
      </c>
      <c r="B21" s="48" t="s">
        <v>93</v>
      </c>
      <c r="C21" s="50" t="s">
        <v>95</v>
      </c>
      <c r="D21" s="102" t="s">
        <v>121</v>
      </c>
    </row>
    <row r="22" spans="1:4" s="30" customFormat="1" ht="15">
      <c r="A22" s="36" t="s">
        <v>84</v>
      </c>
      <c r="B22" s="100" t="s">
        <v>144</v>
      </c>
      <c r="C22" s="50" t="s">
        <v>96</v>
      </c>
      <c r="D22" s="102" t="s">
        <v>122</v>
      </c>
    </row>
    <row r="23" spans="1:4" s="30" customFormat="1" ht="15">
      <c r="A23" s="36" t="s">
        <v>85</v>
      </c>
      <c r="B23" s="48" t="s">
        <v>94</v>
      </c>
      <c r="C23" s="51" t="s">
        <v>97</v>
      </c>
      <c r="D23" s="103" t="s">
        <v>120</v>
      </c>
    </row>
    <row r="24" spans="1:4" s="30" customFormat="1" ht="15">
      <c r="A24" s="37" t="s">
        <v>86</v>
      </c>
      <c r="B24" s="48" t="s">
        <v>74</v>
      </c>
      <c r="C24" s="50" t="s">
        <v>87</v>
      </c>
      <c r="D24" s="102" t="s">
        <v>74</v>
      </c>
    </row>
    <row r="25" spans="1:4" s="30" customFormat="1" ht="15">
      <c r="A25" s="38" t="s">
        <v>82</v>
      </c>
      <c r="B25" s="48" t="s">
        <v>93</v>
      </c>
      <c r="C25" s="50" t="s">
        <v>98</v>
      </c>
      <c r="D25" s="102" t="s">
        <v>123</v>
      </c>
    </row>
    <row r="26" spans="1:4" s="30" customFormat="1" ht="15">
      <c r="A26" s="38" t="s">
        <v>84</v>
      </c>
      <c r="B26" s="100" t="s">
        <v>144</v>
      </c>
      <c r="C26" s="50" t="s">
        <v>99</v>
      </c>
      <c r="D26" s="102" t="s">
        <v>124</v>
      </c>
    </row>
    <row r="27" spans="1:4" s="30" customFormat="1" ht="15">
      <c r="A27" s="38" t="s">
        <v>85</v>
      </c>
      <c r="B27" s="48" t="s">
        <v>94</v>
      </c>
      <c r="C27" s="51" t="s">
        <v>100</v>
      </c>
      <c r="D27" s="103" t="s">
        <v>125</v>
      </c>
    </row>
    <row r="28" spans="1:4" s="30" customFormat="1" ht="15">
      <c r="A28" s="38" t="s">
        <v>86</v>
      </c>
      <c r="B28" s="48" t="s">
        <v>75</v>
      </c>
      <c r="C28" s="50" t="s">
        <v>75</v>
      </c>
      <c r="D28" s="102" t="s">
        <v>74</v>
      </c>
    </row>
    <row r="29" spans="1:4" s="30" customFormat="1" ht="15">
      <c r="A29" s="36" t="s">
        <v>82</v>
      </c>
      <c r="B29" s="48" t="s">
        <v>93</v>
      </c>
      <c r="C29" s="50" t="s">
        <v>101</v>
      </c>
      <c r="D29" s="102"/>
    </row>
    <row r="30" spans="1:4" s="30" customFormat="1" ht="15">
      <c r="A30" s="36" t="s">
        <v>84</v>
      </c>
      <c r="B30" s="100" t="s">
        <v>144</v>
      </c>
      <c r="C30" s="50" t="s">
        <v>102</v>
      </c>
      <c r="D30" s="102"/>
    </row>
    <row r="31" spans="1:4" s="30" customFormat="1" ht="15">
      <c r="A31" s="36" t="s">
        <v>85</v>
      </c>
      <c r="B31" s="48" t="s">
        <v>94</v>
      </c>
      <c r="C31" s="51" t="s">
        <v>103</v>
      </c>
      <c r="D31" s="102"/>
    </row>
    <row r="32" spans="1:4" s="30" customFormat="1" ht="15">
      <c r="A32" s="37" t="s">
        <v>86</v>
      </c>
      <c r="B32" s="48" t="s">
        <v>76</v>
      </c>
      <c r="C32" s="50" t="s">
        <v>76</v>
      </c>
      <c r="D32" s="102"/>
    </row>
    <row r="33" spans="1:4" s="82" customFormat="1" ht="15">
      <c r="A33" s="78" t="s">
        <v>130</v>
      </c>
      <c r="B33" s="83" t="s">
        <v>135</v>
      </c>
      <c r="C33" s="84" t="s">
        <v>135</v>
      </c>
      <c r="D33" s="104" t="s">
        <v>136</v>
      </c>
    </row>
    <row r="34" spans="1:4" s="82" customFormat="1" ht="15">
      <c r="A34" s="78" t="s">
        <v>131</v>
      </c>
      <c r="B34" s="83" t="s">
        <v>133</v>
      </c>
      <c r="C34" s="84" t="s">
        <v>133</v>
      </c>
      <c r="D34" s="105" t="s">
        <v>77</v>
      </c>
    </row>
    <row r="35" spans="1:4" s="30" customFormat="1" ht="15">
      <c r="A35" s="108"/>
      <c r="B35" s="108"/>
      <c r="C35" s="108"/>
      <c r="D35" s="108"/>
    </row>
    <row r="36" spans="1:4" ht="15">
      <c r="A36" s="35" t="s">
        <v>79</v>
      </c>
      <c r="B36" s="52" t="s">
        <v>104</v>
      </c>
      <c r="C36" s="24" t="s">
        <v>111</v>
      </c>
      <c r="D36" s="57" t="s">
        <v>73</v>
      </c>
    </row>
    <row r="37" spans="1:4" ht="15">
      <c r="A37" s="36" t="s">
        <v>82</v>
      </c>
      <c r="B37" s="53" t="s">
        <v>105</v>
      </c>
      <c r="C37" s="55" t="s">
        <v>113</v>
      </c>
      <c r="D37" s="59" t="s">
        <v>155</v>
      </c>
    </row>
    <row r="38" spans="1:4" ht="15">
      <c r="A38" s="36" t="s">
        <v>84</v>
      </c>
      <c r="B38" s="53" t="s">
        <v>106</v>
      </c>
      <c r="C38" s="55" t="s">
        <v>112</v>
      </c>
      <c r="D38" s="59" t="s">
        <v>156</v>
      </c>
    </row>
    <row r="39" spans="1:4" ht="15">
      <c r="A39" s="36" t="s">
        <v>85</v>
      </c>
      <c r="B39" s="54" t="s">
        <v>107</v>
      </c>
      <c r="C39" s="56" t="s">
        <v>114</v>
      </c>
      <c r="D39" s="106" t="s">
        <v>157</v>
      </c>
    </row>
    <row r="40" spans="1:4" ht="15">
      <c r="A40" s="37" t="s">
        <v>86</v>
      </c>
      <c r="B40" s="53" t="s">
        <v>87</v>
      </c>
      <c r="C40" s="55" t="s">
        <v>87</v>
      </c>
      <c r="D40" s="59" t="s">
        <v>74</v>
      </c>
    </row>
    <row r="41" spans="1:4" ht="15">
      <c r="A41" s="38" t="s">
        <v>82</v>
      </c>
      <c r="B41" s="53" t="s">
        <v>108</v>
      </c>
      <c r="C41" s="55" t="s">
        <v>115</v>
      </c>
      <c r="D41" s="59" t="s">
        <v>155</v>
      </c>
    </row>
    <row r="42" spans="1:4" ht="15">
      <c r="A42" s="38" t="s">
        <v>84</v>
      </c>
      <c r="B42" s="53" t="s">
        <v>109</v>
      </c>
      <c r="C42" s="55" t="s">
        <v>112</v>
      </c>
      <c r="D42" s="59" t="s">
        <v>156</v>
      </c>
    </row>
    <row r="43" spans="1:4" ht="15">
      <c r="A43" s="38" t="s">
        <v>85</v>
      </c>
      <c r="B43" s="54" t="s">
        <v>110</v>
      </c>
      <c r="C43" s="56" t="s">
        <v>116</v>
      </c>
      <c r="D43" s="106" t="s">
        <v>157</v>
      </c>
    </row>
    <row r="44" spans="1:4" ht="15">
      <c r="A44" s="38" t="s">
        <v>86</v>
      </c>
      <c r="B44" s="53" t="s">
        <v>88</v>
      </c>
      <c r="C44" s="55" t="s">
        <v>88</v>
      </c>
      <c r="D44" s="59" t="s">
        <v>75</v>
      </c>
    </row>
    <row r="45" spans="1:4" ht="15">
      <c r="A45" s="36" t="s">
        <v>82</v>
      </c>
      <c r="B45" s="53" t="s">
        <v>108</v>
      </c>
      <c r="C45" s="55" t="s">
        <v>117</v>
      </c>
      <c r="D45" s="59" t="s">
        <v>155</v>
      </c>
    </row>
    <row r="46" spans="1:4" ht="15">
      <c r="A46" s="36" t="s">
        <v>84</v>
      </c>
      <c r="B46" s="53" t="s">
        <v>109</v>
      </c>
      <c r="C46" s="55" t="s">
        <v>112</v>
      </c>
      <c r="D46" s="59" t="s">
        <v>156</v>
      </c>
    </row>
    <row r="47" spans="1:4" ht="15">
      <c r="A47" s="36" t="s">
        <v>85</v>
      </c>
      <c r="B47" s="54" t="s">
        <v>110</v>
      </c>
      <c r="C47" s="56" t="s">
        <v>118</v>
      </c>
      <c r="D47" s="106" t="s">
        <v>157</v>
      </c>
    </row>
    <row r="48" spans="1:4" ht="15">
      <c r="A48" s="37" t="s">
        <v>86</v>
      </c>
      <c r="B48" s="53" t="s">
        <v>89</v>
      </c>
      <c r="C48" s="55" t="s">
        <v>76</v>
      </c>
      <c r="D48" s="58" t="s">
        <v>76</v>
      </c>
    </row>
    <row r="49" spans="1:4" s="82" customFormat="1" ht="15">
      <c r="A49" s="78" t="s">
        <v>130</v>
      </c>
      <c r="B49" s="85" t="s">
        <v>136</v>
      </c>
      <c r="C49" s="86" t="s">
        <v>135</v>
      </c>
      <c r="D49" s="87" t="s">
        <v>135</v>
      </c>
    </row>
    <row r="50" spans="1:4" s="82" customFormat="1" ht="15">
      <c r="A50" s="78" t="s">
        <v>131</v>
      </c>
      <c r="B50" s="88" t="s">
        <v>134</v>
      </c>
      <c r="C50" s="86" t="s">
        <v>133</v>
      </c>
      <c r="D50" s="87" t="s">
        <v>133</v>
      </c>
    </row>
  </sheetData>
  <sheetProtection/>
  <mergeCells count="4">
    <mergeCell ref="A19:D19"/>
    <mergeCell ref="A35:D35"/>
    <mergeCell ref="A3:D3"/>
    <mergeCell ref="A1:D1"/>
  </mergeCells>
  <hyperlinks>
    <hyperlink ref="C7" r:id="rId1" display="govt@tscti.com"/>
    <hyperlink ref="C11" r:id="rId2" display="govt@tscti.com"/>
    <hyperlink ref="C15" r:id="rId3" display="govt@tscti.com"/>
    <hyperlink ref="D7" r:id="rId4" display="DTSTEMPS@comcast.net"/>
    <hyperlink ref="D11" r:id="rId5" display="DTSTEMPS@comcast.net"/>
    <hyperlink ref="D15" r:id="rId6" display="DTSTEMPS@comcast.net"/>
    <hyperlink ref="B43" r:id="rId7" display="jonescc@kellyservices.com"/>
    <hyperlink ref="B39" r:id="rId8" display="hartege@kellyservices.com"/>
    <hyperlink ref="B47" r:id="rId9" display="jonescc@kellyservices.com"/>
    <hyperlink ref="C39" r:id="rId10" display="eharris@premierstaffingsource.com"/>
    <hyperlink ref="C43" r:id="rId11" display="pwilliams@premierstaffingsource.com"/>
    <hyperlink ref="C47" r:id="rId12" display="sharris@premierstaffingsource.com"/>
    <hyperlink ref="D39" r:id="rId13" display="brenda.dill@servicegeneral.net"/>
    <hyperlink ref="B7" r:id="rId14" display="tcipolla@delarf.org"/>
    <hyperlink ref="B11" r:id="rId15" display="tcipolla@delarf.org"/>
    <hyperlink ref="C23" r:id="rId16" display="dlantigua@goodwillde.org"/>
    <hyperlink ref="C27" r:id="rId17" display="hgoher@goodwillde.org"/>
    <hyperlink ref="C31" r:id="rId18" display="znichols@goodwillde.org"/>
    <hyperlink ref="D23" r:id="rId19" display="adam.blair@jenairvision.com"/>
    <hyperlink ref="D27" r:id="rId20" display="jackie.blair@jenairvision.com"/>
    <hyperlink ref="B15" r:id="rId21" display="tcipolla@delarf.org"/>
    <hyperlink ref="D43" r:id="rId22" display="brenda.dill@servicegeneral.net"/>
    <hyperlink ref="D47" r:id="rId23" display="brenda.dill@servicegeneral.net"/>
  </hyperlinks>
  <printOptions horizontalCentered="1"/>
  <pageMargins left="0.25" right="0.25" top="0.75" bottom="0.75" header="0.3" footer="0.3"/>
  <pageSetup horizontalDpi="600" verticalDpi="600" orientation="landscape" paperSize="5" scale="97" r:id="rId24"/>
  <headerFooter>
    <oddHeader>&amp;CGSS12112B-TEMP_EMPL
Pricing Spreadsheet - Addendum #2</oddHeader>
    <oddFooter>&amp;REffective: 10/01/12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54"/>
  <sheetViews>
    <sheetView zoomScalePageLayoutView="0" workbookViewId="0" topLeftCell="A1">
      <pane xSplit="2" ySplit="4" topLeftCell="C5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A1" sqref="A1:B1"/>
    </sheetView>
  </sheetViews>
  <sheetFormatPr defaultColWidth="9.140625" defaultRowHeight="15"/>
  <cols>
    <col min="1" max="1" width="3.00390625" style="0" customWidth="1"/>
    <col min="2" max="2" width="54.28125" style="0" customWidth="1"/>
    <col min="3" max="7" width="10.00390625" style="30" customWidth="1"/>
    <col min="8" max="12" width="10.00390625" style="0" customWidth="1"/>
    <col min="13" max="16" width="10.00390625" style="20" customWidth="1"/>
    <col min="17" max="27" width="10.00390625" style="0" customWidth="1"/>
    <col min="28" max="29" width="10.00390625" style="20" customWidth="1"/>
    <col min="30" max="37" width="10.00390625" style="0" customWidth="1"/>
    <col min="38" max="41" width="10.00390625" style="20" customWidth="1"/>
    <col min="42" max="42" width="10.00390625" style="0" customWidth="1"/>
    <col min="43" max="16384" width="9.140625" style="17" customWidth="1"/>
  </cols>
  <sheetData>
    <row r="1" spans="1:42" s="22" customFormat="1" ht="18.75">
      <c r="A1" s="111" t="s">
        <v>61</v>
      </c>
      <c r="B1" s="111"/>
      <c r="C1" s="112" t="s">
        <v>69</v>
      </c>
      <c r="D1" s="112"/>
      <c r="E1" s="112"/>
      <c r="F1" s="112"/>
      <c r="G1" s="112"/>
      <c r="H1" s="143" t="s">
        <v>65</v>
      </c>
      <c r="I1" s="143"/>
      <c r="J1" s="143"/>
      <c r="K1" s="143"/>
      <c r="L1" s="143"/>
      <c r="M1" s="142" t="s">
        <v>70</v>
      </c>
      <c r="N1" s="142"/>
      <c r="O1" s="142"/>
      <c r="P1" s="142"/>
      <c r="Q1" s="142"/>
      <c r="R1" s="137" t="s">
        <v>66</v>
      </c>
      <c r="S1" s="137"/>
      <c r="T1" s="137"/>
      <c r="U1" s="137"/>
      <c r="V1" s="137"/>
      <c r="W1" s="138" t="s">
        <v>71</v>
      </c>
      <c r="X1" s="138"/>
      <c r="Y1" s="138"/>
      <c r="Z1" s="138"/>
      <c r="AA1" s="138"/>
      <c r="AB1" s="140" t="s">
        <v>67</v>
      </c>
      <c r="AC1" s="140"/>
      <c r="AD1" s="140"/>
      <c r="AE1" s="140"/>
      <c r="AF1" s="140"/>
      <c r="AG1" s="141" t="s">
        <v>68</v>
      </c>
      <c r="AH1" s="141"/>
      <c r="AI1" s="141"/>
      <c r="AJ1" s="141"/>
      <c r="AK1" s="141"/>
      <c r="AL1" s="139" t="s">
        <v>73</v>
      </c>
      <c r="AM1" s="139"/>
      <c r="AN1" s="139"/>
      <c r="AO1" s="139"/>
      <c r="AP1" s="139"/>
    </row>
    <row r="2" spans="1:42" ht="15" customHeight="1">
      <c r="A2" s="119" t="s">
        <v>0</v>
      </c>
      <c r="B2" s="120"/>
      <c r="C2" s="113" t="s">
        <v>1</v>
      </c>
      <c r="D2" s="114"/>
      <c r="E2" s="114"/>
      <c r="F2" s="115"/>
      <c r="G2" s="116" t="s">
        <v>2</v>
      </c>
      <c r="H2" s="113" t="s">
        <v>1</v>
      </c>
      <c r="I2" s="114"/>
      <c r="J2" s="114"/>
      <c r="K2" s="115"/>
      <c r="L2" s="116" t="s">
        <v>2</v>
      </c>
      <c r="M2" s="127" t="s">
        <v>1</v>
      </c>
      <c r="N2" s="129"/>
      <c r="O2" s="129"/>
      <c r="P2" s="128"/>
      <c r="Q2" s="116" t="s">
        <v>2</v>
      </c>
      <c r="R2" s="130" t="s">
        <v>1</v>
      </c>
      <c r="S2" s="136"/>
      <c r="T2" s="136"/>
      <c r="U2" s="131"/>
      <c r="V2" s="133" t="s">
        <v>2</v>
      </c>
      <c r="W2" s="113" t="s">
        <v>1</v>
      </c>
      <c r="X2" s="114"/>
      <c r="Y2" s="114"/>
      <c r="Z2" s="115"/>
      <c r="AA2" s="116" t="s">
        <v>2</v>
      </c>
      <c r="AB2" s="127" t="s">
        <v>1</v>
      </c>
      <c r="AC2" s="129"/>
      <c r="AD2" s="129"/>
      <c r="AE2" s="128"/>
      <c r="AF2" s="116" t="s">
        <v>2</v>
      </c>
      <c r="AG2" s="113" t="s">
        <v>1</v>
      </c>
      <c r="AH2" s="114"/>
      <c r="AI2" s="114"/>
      <c r="AJ2" s="115"/>
      <c r="AK2" s="116" t="s">
        <v>2</v>
      </c>
      <c r="AL2" s="125" t="s">
        <v>1</v>
      </c>
      <c r="AM2" s="132"/>
      <c r="AN2" s="132"/>
      <c r="AO2" s="126"/>
      <c r="AP2" s="133" t="s">
        <v>2</v>
      </c>
    </row>
    <row r="3" spans="1:42" ht="15">
      <c r="A3" s="121"/>
      <c r="B3" s="122"/>
      <c r="C3" s="113" t="s">
        <v>3</v>
      </c>
      <c r="D3" s="115"/>
      <c r="E3" s="113" t="s">
        <v>4</v>
      </c>
      <c r="F3" s="115"/>
      <c r="G3" s="117"/>
      <c r="H3" s="113" t="s">
        <v>3</v>
      </c>
      <c r="I3" s="115"/>
      <c r="J3" s="113" t="s">
        <v>4</v>
      </c>
      <c r="K3" s="115"/>
      <c r="L3" s="117"/>
      <c r="M3" s="127" t="s">
        <v>3</v>
      </c>
      <c r="N3" s="128"/>
      <c r="O3" s="127" t="s">
        <v>4</v>
      </c>
      <c r="P3" s="128"/>
      <c r="Q3" s="117"/>
      <c r="R3" s="130" t="s">
        <v>3</v>
      </c>
      <c r="S3" s="131"/>
      <c r="T3" s="130" t="s">
        <v>4</v>
      </c>
      <c r="U3" s="131"/>
      <c r="V3" s="134"/>
      <c r="W3" s="113" t="s">
        <v>3</v>
      </c>
      <c r="X3" s="115"/>
      <c r="Y3" s="113" t="s">
        <v>4</v>
      </c>
      <c r="Z3" s="115"/>
      <c r="AA3" s="117"/>
      <c r="AB3" s="127" t="s">
        <v>3</v>
      </c>
      <c r="AC3" s="128"/>
      <c r="AD3" s="127" t="s">
        <v>4</v>
      </c>
      <c r="AE3" s="128"/>
      <c r="AF3" s="117"/>
      <c r="AG3" s="113" t="s">
        <v>3</v>
      </c>
      <c r="AH3" s="115"/>
      <c r="AI3" s="113" t="s">
        <v>4</v>
      </c>
      <c r="AJ3" s="115"/>
      <c r="AK3" s="117"/>
      <c r="AL3" s="125" t="s">
        <v>3</v>
      </c>
      <c r="AM3" s="126"/>
      <c r="AN3" s="125" t="s">
        <v>4</v>
      </c>
      <c r="AO3" s="126"/>
      <c r="AP3" s="134"/>
    </row>
    <row r="4" spans="1:42" ht="15">
      <c r="A4" s="123"/>
      <c r="B4" s="124"/>
      <c r="C4" s="28" t="s">
        <v>5</v>
      </c>
      <c r="D4" s="28" t="s">
        <v>6</v>
      </c>
      <c r="E4" s="28" t="s">
        <v>5</v>
      </c>
      <c r="F4" s="28" t="s">
        <v>6</v>
      </c>
      <c r="G4" s="118"/>
      <c r="H4" s="28" t="s">
        <v>5</v>
      </c>
      <c r="I4" s="28" t="s">
        <v>6</v>
      </c>
      <c r="J4" s="28" t="s">
        <v>5</v>
      </c>
      <c r="K4" s="28" t="s">
        <v>6</v>
      </c>
      <c r="L4" s="118"/>
      <c r="M4" s="21" t="s">
        <v>5</v>
      </c>
      <c r="N4" s="21" t="s">
        <v>6</v>
      </c>
      <c r="O4" s="21" t="s">
        <v>5</v>
      </c>
      <c r="P4" s="21" t="s">
        <v>6</v>
      </c>
      <c r="Q4" s="118"/>
      <c r="R4" s="16" t="s">
        <v>5</v>
      </c>
      <c r="S4" s="16" t="s">
        <v>6</v>
      </c>
      <c r="T4" s="16" t="s">
        <v>5</v>
      </c>
      <c r="U4" s="16" t="s">
        <v>6</v>
      </c>
      <c r="V4" s="135"/>
      <c r="W4" s="28" t="s">
        <v>5</v>
      </c>
      <c r="X4" s="28" t="s">
        <v>6</v>
      </c>
      <c r="Y4" s="28" t="s">
        <v>5</v>
      </c>
      <c r="Z4" s="28" t="s">
        <v>6</v>
      </c>
      <c r="AA4" s="118"/>
      <c r="AB4" s="21" t="s">
        <v>5</v>
      </c>
      <c r="AC4" s="21" t="s">
        <v>6</v>
      </c>
      <c r="AD4" s="21" t="s">
        <v>5</v>
      </c>
      <c r="AE4" s="21" t="s">
        <v>6</v>
      </c>
      <c r="AF4" s="118"/>
      <c r="AG4" s="28" t="s">
        <v>5</v>
      </c>
      <c r="AH4" s="28" t="s">
        <v>6</v>
      </c>
      <c r="AI4" s="28" t="s">
        <v>5</v>
      </c>
      <c r="AJ4" s="28" t="s">
        <v>6</v>
      </c>
      <c r="AK4" s="118"/>
      <c r="AL4" s="68" t="s">
        <v>5</v>
      </c>
      <c r="AM4" s="68" t="s">
        <v>6</v>
      </c>
      <c r="AN4" s="68" t="s">
        <v>5</v>
      </c>
      <c r="AO4" s="68" t="s">
        <v>6</v>
      </c>
      <c r="AP4" s="135"/>
    </row>
    <row r="5" spans="1:42" ht="15">
      <c r="A5" s="4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15.59</v>
      </c>
      <c r="G5" s="8">
        <f aca="true" t="shared" si="0" ref="G5:G12">(((E5+F5)-(C5+D5))/(C5+D5)*1)</f>
        <v>0.48759439050701187</v>
      </c>
      <c r="H5" s="13"/>
      <c r="I5" s="13"/>
      <c r="J5" s="13"/>
      <c r="K5" s="13"/>
      <c r="L5" s="9"/>
      <c r="M5" s="26"/>
      <c r="N5" s="26"/>
      <c r="O5" s="26"/>
      <c r="P5" s="26"/>
      <c r="Q5" s="14"/>
      <c r="R5" s="62"/>
      <c r="S5" s="62"/>
      <c r="T5" s="62"/>
      <c r="U5" s="62"/>
      <c r="V5" s="10"/>
      <c r="W5" s="12"/>
      <c r="X5" s="12"/>
      <c r="Y5" s="12"/>
      <c r="Z5" s="12"/>
      <c r="AA5" s="11"/>
      <c r="AB5" s="60"/>
      <c r="AC5" s="60"/>
      <c r="AD5" s="25"/>
      <c r="AE5" s="25"/>
      <c r="AF5" s="7"/>
      <c r="AG5" s="64"/>
      <c r="AH5" s="64"/>
      <c r="AI5" s="64"/>
      <c r="AJ5" s="64"/>
      <c r="AK5" s="5"/>
      <c r="AL5" s="69"/>
      <c r="AM5" s="69"/>
      <c r="AN5" s="69"/>
      <c r="AO5" s="69"/>
      <c r="AP5" s="67"/>
    </row>
    <row r="6" spans="1:42" ht="15">
      <c r="A6" s="4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6"/>
      <c r="N6" s="26"/>
      <c r="O6" s="26"/>
      <c r="P6" s="26"/>
      <c r="Q6" s="14"/>
      <c r="R6" s="62"/>
      <c r="S6" s="62"/>
      <c r="T6" s="62"/>
      <c r="U6" s="62"/>
      <c r="V6" s="10"/>
      <c r="W6" s="12"/>
      <c r="X6" s="12"/>
      <c r="Y6" s="12"/>
      <c r="Z6" s="12"/>
      <c r="AA6" s="11"/>
      <c r="AB6" s="60"/>
      <c r="AC6" s="60"/>
      <c r="AD6" s="25"/>
      <c r="AE6" s="25"/>
      <c r="AF6" s="7"/>
      <c r="AG6" s="64"/>
      <c r="AH6" s="64"/>
      <c r="AI6" s="64"/>
      <c r="AJ6" s="64"/>
      <c r="AK6" s="5"/>
      <c r="AL6" s="69"/>
      <c r="AM6" s="69"/>
      <c r="AN6" s="69"/>
      <c r="AO6" s="69"/>
      <c r="AP6" s="67"/>
    </row>
    <row r="7" spans="1:42" ht="15">
      <c r="A7" s="4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6"/>
      <c r="N7" s="26"/>
      <c r="O7" s="26"/>
      <c r="P7" s="26"/>
      <c r="Q7" s="14"/>
      <c r="R7" s="62"/>
      <c r="S7" s="62"/>
      <c r="T7" s="62"/>
      <c r="U7" s="62"/>
      <c r="V7" s="10"/>
      <c r="W7" s="12"/>
      <c r="X7" s="12"/>
      <c r="Y7" s="12"/>
      <c r="Z7" s="12"/>
      <c r="AA7" s="11"/>
      <c r="AB7" s="60"/>
      <c r="AC7" s="60"/>
      <c r="AD7" s="25"/>
      <c r="AE7" s="25"/>
      <c r="AF7" s="7"/>
      <c r="AG7" s="64"/>
      <c r="AH7" s="64"/>
      <c r="AI7" s="64"/>
      <c r="AJ7" s="64"/>
      <c r="AK7" s="5"/>
      <c r="AL7" s="69"/>
      <c r="AM7" s="69"/>
      <c r="AN7" s="69"/>
      <c r="AO7" s="69"/>
      <c r="AP7" s="67"/>
    </row>
    <row r="8" spans="1:42" ht="15">
      <c r="A8" s="4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6"/>
      <c r="N8" s="26"/>
      <c r="O8" s="26"/>
      <c r="P8" s="26"/>
      <c r="Q8" s="14"/>
      <c r="R8" s="62"/>
      <c r="S8" s="62"/>
      <c r="T8" s="62"/>
      <c r="U8" s="62"/>
      <c r="V8" s="10"/>
      <c r="W8" s="12"/>
      <c r="X8" s="12"/>
      <c r="Y8" s="12"/>
      <c r="Z8" s="12"/>
      <c r="AA8" s="11"/>
      <c r="AB8" s="60"/>
      <c r="AC8" s="60"/>
      <c r="AD8" s="25"/>
      <c r="AE8" s="25"/>
      <c r="AF8" s="7"/>
      <c r="AG8" s="64"/>
      <c r="AH8" s="64"/>
      <c r="AI8" s="64"/>
      <c r="AJ8" s="64"/>
      <c r="AK8" s="5"/>
      <c r="AL8" s="69"/>
      <c r="AM8" s="69"/>
      <c r="AN8" s="69"/>
      <c r="AO8" s="69"/>
      <c r="AP8" s="67"/>
    </row>
    <row r="9" spans="1:42" ht="15">
      <c r="A9" s="4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6"/>
      <c r="N9" s="26"/>
      <c r="O9" s="26"/>
      <c r="P9" s="26"/>
      <c r="Q9" s="14"/>
      <c r="R9" s="62"/>
      <c r="S9" s="62"/>
      <c r="T9" s="62"/>
      <c r="U9" s="62"/>
      <c r="V9" s="10"/>
      <c r="W9" s="12"/>
      <c r="X9" s="12"/>
      <c r="Y9" s="12"/>
      <c r="Z9" s="12"/>
      <c r="AA9" s="11"/>
      <c r="AB9" s="60"/>
      <c r="AC9" s="60"/>
      <c r="AD9" s="25"/>
      <c r="AE9" s="25"/>
      <c r="AF9" s="7"/>
      <c r="AG9" s="64"/>
      <c r="AH9" s="64"/>
      <c r="AI9" s="64"/>
      <c r="AJ9" s="64"/>
      <c r="AK9" s="5"/>
      <c r="AL9" s="69"/>
      <c r="AM9" s="69"/>
      <c r="AN9" s="69"/>
      <c r="AO9" s="69"/>
      <c r="AP9" s="67"/>
    </row>
    <row r="10" spans="1:42" ht="15">
      <c r="A10" s="4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6"/>
      <c r="N10" s="26"/>
      <c r="O10" s="26"/>
      <c r="P10" s="26"/>
      <c r="Q10" s="14"/>
      <c r="R10" s="62"/>
      <c r="S10" s="62"/>
      <c r="T10" s="62"/>
      <c r="U10" s="62"/>
      <c r="V10" s="10"/>
      <c r="W10" s="12"/>
      <c r="X10" s="12"/>
      <c r="Y10" s="12"/>
      <c r="Z10" s="12"/>
      <c r="AA10" s="11"/>
      <c r="AB10" s="60"/>
      <c r="AC10" s="60"/>
      <c r="AD10" s="25"/>
      <c r="AE10" s="25"/>
      <c r="AF10" s="7"/>
      <c r="AG10" s="64"/>
      <c r="AH10" s="64"/>
      <c r="AI10" s="64"/>
      <c r="AJ10" s="64"/>
      <c r="AK10" s="5"/>
      <c r="AL10" s="70"/>
      <c r="AM10" s="69"/>
      <c r="AN10" s="70"/>
      <c r="AO10" s="69"/>
      <c r="AP10" s="67"/>
    </row>
    <row r="11" spans="1:42" ht="15">
      <c r="A11" s="4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6"/>
      <c r="N11" s="26"/>
      <c r="O11" s="26"/>
      <c r="P11" s="26"/>
      <c r="Q11" s="14"/>
      <c r="R11" s="62"/>
      <c r="S11" s="62"/>
      <c r="T11" s="62"/>
      <c r="U11" s="62"/>
      <c r="V11" s="10"/>
      <c r="W11" s="12"/>
      <c r="X11" s="12"/>
      <c r="Y11" s="12"/>
      <c r="Z11" s="12"/>
      <c r="AA11" s="11"/>
      <c r="AB11" s="60"/>
      <c r="AC11" s="60"/>
      <c r="AD11" s="25"/>
      <c r="AE11" s="25"/>
      <c r="AF11" s="7"/>
      <c r="AG11" s="64"/>
      <c r="AH11" s="64"/>
      <c r="AI11" s="64"/>
      <c r="AJ11" s="64"/>
      <c r="AK11" s="5"/>
      <c r="AL11" s="69"/>
      <c r="AM11" s="69"/>
      <c r="AN11" s="69"/>
      <c r="AO11" s="69"/>
      <c r="AP11" s="67"/>
    </row>
    <row r="12" spans="1:42" ht="15">
      <c r="A12" s="4">
        <v>8</v>
      </c>
      <c r="B12" s="2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13"/>
      <c r="I12" s="13"/>
      <c r="J12" s="13"/>
      <c r="K12" s="13"/>
      <c r="L12" s="9"/>
      <c r="M12" s="26"/>
      <c r="N12" s="26"/>
      <c r="O12" s="26"/>
      <c r="P12" s="26"/>
      <c r="Q12" s="14"/>
      <c r="R12" s="62"/>
      <c r="S12" s="62"/>
      <c r="T12" s="62"/>
      <c r="U12" s="62"/>
      <c r="V12" s="10"/>
      <c r="W12" s="12"/>
      <c r="X12" s="12"/>
      <c r="Y12" s="12"/>
      <c r="Z12" s="12"/>
      <c r="AA12" s="11"/>
      <c r="AB12" s="60"/>
      <c r="AC12" s="60"/>
      <c r="AD12" s="25"/>
      <c r="AE12" s="25"/>
      <c r="AF12" s="7"/>
      <c r="AG12" s="64"/>
      <c r="AH12" s="64"/>
      <c r="AI12" s="64"/>
      <c r="AJ12" s="64"/>
      <c r="AK12" s="5"/>
      <c r="AL12" s="69"/>
      <c r="AM12" s="69"/>
      <c r="AN12" s="69"/>
      <c r="AO12" s="69"/>
      <c r="AP12" s="67"/>
    </row>
    <row r="13" spans="1:42" ht="15">
      <c r="A13" s="4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4">(((J13+K13)-(H13+I13))/(H13+I13)*1)</f>
        <v>0.2800000000000001</v>
      </c>
      <c r="M13" s="26">
        <v>9</v>
      </c>
      <c r="N13" s="26">
        <v>10</v>
      </c>
      <c r="O13" s="26">
        <v>11.88</v>
      </c>
      <c r="P13" s="26">
        <v>13.2</v>
      </c>
      <c r="Q13" s="14">
        <f aca="true" t="shared" si="2" ref="Q13:Q54">(((O13+P13)-(M13+N13))/(M13+N13)*1)</f>
        <v>0.3199999999999999</v>
      </c>
      <c r="R13" s="62">
        <v>8.5</v>
      </c>
      <c r="S13" s="62">
        <v>10.5</v>
      </c>
      <c r="T13" s="62">
        <v>11.86</v>
      </c>
      <c r="U13" s="62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60">
        <v>10</v>
      </c>
      <c r="AC13" s="60">
        <v>11.5</v>
      </c>
      <c r="AD13" s="25">
        <v>14.15</v>
      </c>
      <c r="AE13" s="25">
        <v>16.27</v>
      </c>
      <c r="AF13" s="7">
        <f aca="true" t="shared" si="3" ref="AF13:AF39">(((AD13+AE13)-(AB13+AC13))/(AB13+AC13)*1)</f>
        <v>0.4148837209302326</v>
      </c>
      <c r="AG13" s="64">
        <v>9.6</v>
      </c>
      <c r="AH13" s="64">
        <v>11</v>
      </c>
      <c r="AI13" s="64">
        <v>12.29</v>
      </c>
      <c r="AJ13" s="64">
        <v>14.08</v>
      </c>
      <c r="AK13" s="5">
        <f aca="true" t="shared" si="4" ref="AK13:AK48">(((AI13+AJ13)-(AG13+AH13))/(AG13+AH13)*1)</f>
        <v>0.2800970873786406</v>
      </c>
      <c r="AL13" s="69">
        <v>10</v>
      </c>
      <c r="AM13" s="69">
        <v>12</v>
      </c>
      <c r="AN13" s="69">
        <v>13.5</v>
      </c>
      <c r="AO13" s="69">
        <v>16.2</v>
      </c>
      <c r="AP13" s="67">
        <f aca="true" t="shared" si="5" ref="AP13:AP45">(((AN13+AO13)-(AL13+AM13))/(AL13+AM13)*1)</f>
        <v>0.35</v>
      </c>
    </row>
    <row r="14" spans="1:42" ht="15">
      <c r="A14" s="4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6">
        <v>10</v>
      </c>
      <c r="N14" s="26">
        <v>11</v>
      </c>
      <c r="O14" s="26">
        <v>13.2</v>
      </c>
      <c r="P14" s="26">
        <v>14.52</v>
      </c>
      <c r="Q14" s="14">
        <f t="shared" si="2"/>
        <v>0.31999999999999995</v>
      </c>
      <c r="R14" s="62">
        <v>9</v>
      </c>
      <c r="S14" s="62">
        <v>11.5</v>
      </c>
      <c r="T14" s="62">
        <v>12.46</v>
      </c>
      <c r="U14" s="62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60">
        <v>11</v>
      </c>
      <c r="AC14" s="60">
        <v>14</v>
      </c>
      <c r="AD14" s="25">
        <v>15.57</v>
      </c>
      <c r="AE14" s="25">
        <v>19.81</v>
      </c>
      <c r="AF14" s="7">
        <f t="shared" si="3"/>
        <v>0.4151999999999998</v>
      </c>
      <c r="AG14" s="64">
        <v>10.3</v>
      </c>
      <c r="AH14" s="64">
        <v>11.7</v>
      </c>
      <c r="AI14" s="64">
        <v>13.18</v>
      </c>
      <c r="AJ14" s="64">
        <v>14.98</v>
      </c>
      <c r="AK14" s="5">
        <f t="shared" si="4"/>
        <v>0.28</v>
      </c>
      <c r="AL14" s="69">
        <v>11</v>
      </c>
      <c r="AM14" s="69">
        <v>13</v>
      </c>
      <c r="AN14" s="69">
        <v>14.9</v>
      </c>
      <c r="AO14" s="69">
        <v>17.55</v>
      </c>
      <c r="AP14" s="67">
        <f t="shared" si="5"/>
        <v>0.35208333333333347</v>
      </c>
    </row>
    <row r="15" spans="1:42" ht="15">
      <c r="A15" s="4">
        <v>11</v>
      </c>
      <c r="B15" s="4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6">
        <v>11</v>
      </c>
      <c r="N15" s="26">
        <v>12</v>
      </c>
      <c r="O15" s="26">
        <v>14.52</v>
      </c>
      <c r="P15" s="26">
        <v>15.84</v>
      </c>
      <c r="Q15" s="14">
        <f t="shared" si="2"/>
        <v>0.31999999999999995</v>
      </c>
      <c r="R15" s="62">
        <v>10</v>
      </c>
      <c r="S15" s="62">
        <v>13</v>
      </c>
      <c r="T15" s="62">
        <v>13.67</v>
      </c>
      <c r="U15" s="62">
        <v>17.29</v>
      </c>
      <c r="V15" s="10">
        <f>(((T15+U15)-(R15+S15))/(R15+S15)*1)</f>
        <v>0.34608695652173915</v>
      </c>
      <c r="W15" s="63">
        <v>8.85</v>
      </c>
      <c r="X15" s="63">
        <v>13.28</v>
      </c>
      <c r="Y15" s="63">
        <v>11.859</v>
      </c>
      <c r="Z15" s="63">
        <v>17.7952</v>
      </c>
      <c r="AA15" s="11">
        <f aca="true" t="shared" si="6" ref="AA15:AA48">(((Y15+Z15)-(W15+X15))/(W15+X15)*1)</f>
        <v>0.3400000000000002</v>
      </c>
      <c r="AB15" s="60"/>
      <c r="AC15" s="60"/>
      <c r="AD15" s="25"/>
      <c r="AE15" s="25"/>
      <c r="AF15" s="7"/>
      <c r="AG15" s="64">
        <v>9.25</v>
      </c>
      <c r="AH15" s="64">
        <v>10</v>
      </c>
      <c r="AI15" s="64">
        <v>11.84</v>
      </c>
      <c r="AJ15" s="64">
        <v>12.8</v>
      </c>
      <c r="AK15" s="5">
        <f t="shared" si="4"/>
        <v>0.28</v>
      </c>
      <c r="AL15" s="69">
        <v>13</v>
      </c>
      <c r="AM15" s="69">
        <v>15</v>
      </c>
      <c r="AN15" s="69">
        <v>17.55</v>
      </c>
      <c r="AO15" s="69">
        <v>20.3</v>
      </c>
      <c r="AP15" s="67">
        <f t="shared" si="5"/>
        <v>0.3517857142857143</v>
      </c>
    </row>
    <row r="16" spans="1:42" ht="15">
      <c r="A16" s="4">
        <v>12</v>
      </c>
      <c r="B16" s="4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6">
        <v>12</v>
      </c>
      <c r="N16" s="26">
        <v>13</v>
      </c>
      <c r="O16" s="26">
        <v>15.84</v>
      </c>
      <c r="P16" s="26">
        <v>17.16</v>
      </c>
      <c r="Q16" s="14">
        <f t="shared" si="2"/>
        <v>0.32</v>
      </c>
      <c r="R16" s="62">
        <v>10.75</v>
      </c>
      <c r="S16" s="62">
        <v>14</v>
      </c>
      <c r="T16" s="62">
        <v>14.57</v>
      </c>
      <c r="U16" s="62">
        <v>18.49</v>
      </c>
      <c r="V16" s="10">
        <f>(((T16+U16)-(R16+S16))/(R16+S16)*1)</f>
        <v>0.33575757575757587</v>
      </c>
      <c r="W16" s="63">
        <v>10.13</v>
      </c>
      <c r="X16" s="63">
        <v>15.2</v>
      </c>
      <c r="Y16" s="63">
        <v>13.574200000000001</v>
      </c>
      <c r="Z16" s="63">
        <v>20.368</v>
      </c>
      <c r="AA16" s="11">
        <f t="shared" si="6"/>
        <v>0.3400000000000001</v>
      </c>
      <c r="AB16" s="60"/>
      <c r="AC16" s="60"/>
      <c r="AD16" s="25"/>
      <c r="AE16" s="25"/>
      <c r="AF16" s="7"/>
      <c r="AG16" s="64">
        <v>10</v>
      </c>
      <c r="AH16" s="64">
        <v>10.75</v>
      </c>
      <c r="AI16" s="64">
        <v>12.8</v>
      </c>
      <c r="AJ16" s="64">
        <v>13.76</v>
      </c>
      <c r="AK16" s="5">
        <f t="shared" si="4"/>
        <v>0.2800000000000001</v>
      </c>
      <c r="AL16" s="69">
        <v>15</v>
      </c>
      <c r="AM16" s="69">
        <v>17</v>
      </c>
      <c r="AN16" s="69">
        <v>20.3</v>
      </c>
      <c r="AO16" s="69">
        <v>22.95</v>
      </c>
      <c r="AP16" s="67">
        <f t="shared" si="5"/>
        <v>0.3515625</v>
      </c>
    </row>
    <row r="17" spans="1:42" s="19" customFormat="1" ht="15">
      <c r="A17" s="18">
        <v>13</v>
      </c>
      <c r="B17" s="18" t="s">
        <v>19</v>
      </c>
      <c r="C17" s="15"/>
      <c r="D17" s="15"/>
      <c r="E17" s="15"/>
      <c r="F17" s="15"/>
      <c r="G17" s="8"/>
      <c r="H17" s="13">
        <v>8</v>
      </c>
      <c r="I17" s="13">
        <v>11</v>
      </c>
      <c r="J17" s="13">
        <v>10.24</v>
      </c>
      <c r="K17" s="13">
        <v>14.08</v>
      </c>
      <c r="L17" s="9">
        <f t="shared" si="1"/>
        <v>0.28</v>
      </c>
      <c r="M17" s="26">
        <v>8</v>
      </c>
      <c r="N17" s="26">
        <v>10</v>
      </c>
      <c r="O17" s="26">
        <v>10.56</v>
      </c>
      <c r="P17" s="26">
        <v>13.2</v>
      </c>
      <c r="Q17" s="61">
        <f t="shared" si="2"/>
        <v>0.3199999999999999</v>
      </c>
      <c r="R17" s="62">
        <v>7.5</v>
      </c>
      <c r="S17" s="62">
        <v>9</v>
      </c>
      <c r="T17" s="62">
        <v>10.66</v>
      </c>
      <c r="U17" s="62">
        <v>12.46</v>
      </c>
      <c r="V17" s="10">
        <f>(((T17+U17)-(R17+S17))/(R17+S17)*1)</f>
        <v>0.4012121212121213</v>
      </c>
      <c r="W17" s="63">
        <v>9.31</v>
      </c>
      <c r="X17" s="63">
        <v>13.23</v>
      </c>
      <c r="Y17" s="63">
        <v>12.475400000000002</v>
      </c>
      <c r="Z17" s="63">
        <v>17.7282</v>
      </c>
      <c r="AA17" s="11">
        <f t="shared" si="6"/>
        <v>0.34000000000000014</v>
      </c>
      <c r="AB17" s="60">
        <v>9</v>
      </c>
      <c r="AC17" s="60">
        <v>11</v>
      </c>
      <c r="AD17" s="25">
        <v>12.29</v>
      </c>
      <c r="AE17" s="25">
        <v>15.02</v>
      </c>
      <c r="AF17" s="7">
        <f t="shared" si="3"/>
        <v>0.36549999999999994</v>
      </c>
      <c r="AG17" s="64">
        <v>10.2</v>
      </c>
      <c r="AH17" s="64">
        <v>11</v>
      </c>
      <c r="AI17" s="64">
        <v>13.06</v>
      </c>
      <c r="AJ17" s="64">
        <v>14.08</v>
      </c>
      <c r="AK17" s="5">
        <f t="shared" si="4"/>
        <v>0.28018867924528307</v>
      </c>
      <c r="AL17" s="69">
        <v>8</v>
      </c>
      <c r="AM17" s="69">
        <v>10</v>
      </c>
      <c r="AN17" s="69">
        <v>10.8</v>
      </c>
      <c r="AO17" s="69">
        <v>13.5</v>
      </c>
      <c r="AP17" s="67">
        <f t="shared" si="5"/>
        <v>0.35000000000000003</v>
      </c>
    </row>
    <row r="18" spans="1:42" ht="15">
      <c r="A18" s="4">
        <v>14</v>
      </c>
      <c r="B18" s="4" t="s">
        <v>20</v>
      </c>
      <c r="C18" s="15"/>
      <c r="D18" s="15"/>
      <c r="E18" s="15"/>
      <c r="F18" s="15"/>
      <c r="G18" s="8"/>
      <c r="H18" s="1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6">
        <v>8</v>
      </c>
      <c r="N18" s="26">
        <v>10</v>
      </c>
      <c r="O18" s="26">
        <v>10.56</v>
      </c>
      <c r="P18" s="26">
        <v>13.2</v>
      </c>
      <c r="Q18" s="14">
        <f t="shared" si="2"/>
        <v>0.3199999999999999</v>
      </c>
      <c r="R18" s="62"/>
      <c r="S18" s="62"/>
      <c r="T18" s="62"/>
      <c r="U18" s="62"/>
      <c r="V18" s="10"/>
      <c r="W18" s="63">
        <v>10.12</v>
      </c>
      <c r="X18" s="63">
        <v>16.2</v>
      </c>
      <c r="Y18" s="63">
        <v>13.5608</v>
      </c>
      <c r="Z18" s="63">
        <v>21.708000000000002</v>
      </c>
      <c r="AA18" s="11">
        <f t="shared" si="6"/>
        <v>0.3399999999999999</v>
      </c>
      <c r="AB18" s="60">
        <v>10</v>
      </c>
      <c r="AC18" s="60">
        <v>11</v>
      </c>
      <c r="AD18" s="25">
        <v>13.65</v>
      </c>
      <c r="AE18" s="25">
        <v>15.02</v>
      </c>
      <c r="AF18" s="7">
        <f t="shared" si="3"/>
        <v>0.3652380952380953</v>
      </c>
      <c r="AG18" s="64">
        <v>10.6</v>
      </c>
      <c r="AH18" s="64">
        <v>11.8</v>
      </c>
      <c r="AI18" s="64">
        <v>13.57</v>
      </c>
      <c r="AJ18" s="64">
        <v>15.1</v>
      </c>
      <c r="AK18" s="5">
        <f t="shared" si="4"/>
        <v>0.27991071428571446</v>
      </c>
      <c r="AL18" s="69">
        <v>8</v>
      </c>
      <c r="AM18" s="69">
        <v>10</v>
      </c>
      <c r="AN18" s="69">
        <v>10.8</v>
      </c>
      <c r="AO18" s="69">
        <v>13.5</v>
      </c>
      <c r="AP18" s="67">
        <f t="shared" si="5"/>
        <v>0.35000000000000003</v>
      </c>
    </row>
    <row r="19" spans="1:42" ht="15">
      <c r="A19" s="4">
        <v>15</v>
      </c>
      <c r="B19" s="4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6">
        <v>9</v>
      </c>
      <c r="N19" s="26">
        <v>10</v>
      </c>
      <c r="O19" s="26">
        <v>11.88</v>
      </c>
      <c r="P19" s="26">
        <v>13.2</v>
      </c>
      <c r="Q19" s="14">
        <f t="shared" si="2"/>
        <v>0.3199999999999999</v>
      </c>
      <c r="R19" s="62">
        <v>9</v>
      </c>
      <c r="S19" s="62">
        <v>12</v>
      </c>
      <c r="T19" s="62">
        <v>12.46</v>
      </c>
      <c r="U19" s="62">
        <v>16.08</v>
      </c>
      <c r="V19" s="10">
        <f aca="true" t="shared" si="7" ref="V19:V29">(((T19+U19)-(R19+S19))/(R19+S19)*1)</f>
        <v>0.359047619047619</v>
      </c>
      <c r="W19" s="63">
        <v>9</v>
      </c>
      <c r="X19" s="63">
        <v>13</v>
      </c>
      <c r="Y19" s="63">
        <v>12.06</v>
      </c>
      <c r="Z19" s="63">
        <v>17.42</v>
      </c>
      <c r="AA19" s="11">
        <f t="shared" si="6"/>
        <v>0.3400000000000002</v>
      </c>
      <c r="AB19" s="60">
        <v>10</v>
      </c>
      <c r="AC19" s="60">
        <v>12</v>
      </c>
      <c r="AD19" s="25">
        <v>13.65</v>
      </c>
      <c r="AE19" s="25">
        <v>16.38</v>
      </c>
      <c r="AF19" s="7">
        <f t="shared" si="3"/>
        <v>0.36500000000000005</v>
      </c>
      <c r="AG19" s="64">
        <v>11.4</v>
      </c>
      <c r="AH19" s="64">
        <v>12.7</v>
      </c>
      <c r="AI19" s="64">
        <v>14.59</v>
      </c>
      <c r="AJ19" s="64">
        <v>16.26</v>
      </c>
      <c r="AK19" s="5">
        <f t="shared" si="4"/>
        <v>0.2800829875518672</v>
      </c>
      <c r="AL19" s="69">
        <v>9.5</v>
      </c>
      <c r="AM19" s="69">
        <v>12.5</v>
      </c>
      <c r="AN19" s="69">
        <v>12.82</v>
      </c>
      <c r="AO19" s="69">
        <v>16.87</v>
      </c>
      <c r="AP19" s="67">
        <f t="shared" si="5"/>
        <v>0.3495454545454546</v>
      </c>
    </row>
    <row r="20" spans="1:42" ht="15">
      <c r="A20" s="4">
        <v>16</v>
      </c>
      <c r="B20" s="4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6">
        <v>10</v>
      </c>
      <c r="N20" s="26">
        <v>12</v>
      </c>
      <c r="O20" s="26">
        <v>13.2</v>
      </c>
      <c r="P20" s="26">
        <v>15.84</v>
      </c>
      <c r="Q20" s="14">
        <f t="shared" si="2"/>
        <v>0.31999999999999995</v>
      </c>
      <c r="R20" s="62">
        <v>8.5</v>
      </c>
      <c r="S20" s="62">
        <v>10</v>
      </c>
      <c r="T20" s="62">
        <v>11.86</v>
      </c>
      <c r="U20" s="62">
        <v>13.67</v>
      </c>
      <c r="V20" s="10">
        <f t="shared" si="7"/>
        <v>0.38000000000000006</v>
      </c>
      <c r="W20" s="63">
        <v>14.16</v>
      </c>
      <c r="X20" s="63">
        <v>22.75</v>
      </c>
      <c r="Y20" s="63">
        <v>18.974400000000003</v>
      </c>
      <c r="Z20" s="63">
        <v>30.485000000000003</v>
      </c>
      <c r="AA20" s="11">
        <f t="shared" si="6"/>
        <v>0.3400000000000002</v>
      </c>
      <c r="AB20" s="60">
        <v>11</v>
      </c>
      <c r="AC20" s="60">
        <v>14</v>
      </c>
      <c r="AD20" s="25">
        <v>15.9</v>
      </c>
      <c r="AE20" s="25">
        <v>20.23</v>
      </c>
      <c r="AF20" s="7">
        <f t="shared" si="3"/>
        <v>0.4452000000000001</v>
      </c>
      <c r="AG20" s="64">
        <v>13.7</v>
      </c>
      <c r="AH20" s="64">
        <v>14.6</v>
      </c>
      <c r="AI20" s="64">
        <v>17.54</v>
      </c>
      <c r="AJ20" s="64">
        <v>18.69</v>
      </c>
      <c r="AK20" s="5">
        <f t="shared" si="4"/>
        <v>0.2802120141342759</v>
      </c>
      <c r="AL20" s="69">
        <v>9</v>
      </c>
      <c r="AM20" s="69">
        <v>12</v>
      </c>
      <c r="AN20" s="69">
        <v>12.2</v>
      </c>
      <c r="AO20" s="69">
        <v>16.2</v>
      </c>
      <c r="AP20" s="67">
        <f t="shared" si="5"/>
        <v>0.3523809523809523</v>
      </c>
    </row>
    <row r="21" spans="1:42" ht="15">
      <c r="A21" s="4">
        <v>17</v>
      </c>
      <c r="B21" s="4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6">
        <v>12</v>
      </c>
      <c r="N21" s="26">
        <v>14</v>
      </c>
      <c r="O21" s="26">
        <v>15.84</v>
      </c>
      <c r="P21" s="26">
        <v>18.48</v>
      </c>
      <c r="Q21" s="14">
        <f t="shared" si="2"/>
        <v>0.32</v>
      </c>
      <c r="R21" s="62">
        <v>10</v>
      </c>
      <c r="S21" s="62">
        <v>13.5</v>
      </c>
      <c r="T21" s="62">
        <v>13.67</v>
      </c>
      <c r="U21" s="62">
        <v>17.89</v>
      </c>
      <c r="V21" s="10">
        <f t="shared" si="7"/>
        <v>0.3429787234042554</v>
      </c>
      <c r="W21" s="63">
        <v>16.47</v>
      </c>
      <c r="X21" s="63">
        <v>24.01</v>
      </c>
      <c r="Y21" s="63">
        <v>22.0698</v>
      </c>
      <c r="Z21" s="63">
        <v>32.1734</v>
      </c>
      <c r="AA21" s="11">
        <f t="shared" si="6"/>
        <v>0.3399999999999999</v>
      </c>
      <c r="AB21" s="60">
        <v>12.5</v>
      </c>
      <c r="AC21" s="60">
        <v>15</v>
      </c>
      <c r="AD21" s="25">
        <v>18.06</v>
      </c>
      <c r="AE21" s="25">
        <v>21.68</v>
      </c>
      <c r="AF21" s="7">
        <f t="shared" si="3"/>
        <v>0.4450909090909089</v>
      </c>
      <c r="AG21" s="64">
        <v>13.2</v>
      </c>
      <c r="AH21" s="64">
        <v>14.8</v>
      </c>
      <c r="AI21" s="64">
        <v>16.9</v>
      </c>
      <c r="AJ21" s="64">
        <v>18.94</v>
      </c>
      <c r="AK21" s="5">
        <f t="shared" si="4"/>
        <v>0.28000000000000014</v>
      </c>
      <c r="AL21" s="69">
        <v>10</v>
      </c>
      <c r="AM21" s="69">
        <v>14</v>
      </c>
      <c r="AN21" s="69">
        <v>13.5</v>
      </c>
      <c r="AO21" s="69">
        <v>18.9</v>
      </c>
      <c r="AP21" s="67">
        <f t="shared" si="5"/>
        <v>0.3499999999999999</v>
      </c>
    </row>
    <row r="22" spans="1:42" ht="15">
      <c r="A22" s="4">
        <v>18</v>
      </c>
      <c r="B22" s="4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6">
        <v>10</v>
      </c>
      <c r="N22" s="26">
        <v>12</v>
      </c>
      <c r="O22" s="26">
        <v>13.2</v>
      </c>
      <c r="P22" s="26">
        <v>15.84</v>
      </c>
      <c r="Q22" s="14">
        <f t="shared" si="2"/>
        <v>0.31999999999999995</v>
      </c>
      <c r="R22" s="62">
        <v>12.5</v>
      </c>
      <c r="S22" s="62">
        <v>16</v>
      </c>
      <c r="T22" s="62">
        <v>16.68</v>
      </c>
      <c r="U22" s="62">
        <v>20.9</v>
      </c>
      <c r="V22" s="10">
        <f t="shared" si="7"/>
        <v>0.3185964912280701</v>
      </c>
      <c r="W22" s="63">
        <v>14.16</v>
      </c>
      <c r="X22" s="63">
        <v>22.75</v>
      </c>
      <c r="Y22" s="63">
        <v>18.974400000000003</v>
      </c>
      <c r="Z22" s="63">
        <v>30.485000000000003</v>
      </c>
      <c r="AA22" s="11">
        <f t="shared" si="6"/>
        <v>0.3400000000000002</v>
      </c>
      <c r="AB22" s="60">
        <v>10.75</v>
      </c>
      <c r="AC22" s="60">
        <v>13.5</v>
      </c>
      <c r="AD22" s="25">
        <v>15.53</v>
      </c>
      <c r="AE22" s="25">
        <v>19.51</v>
      </c>
      <c r="AF22" s="7">
        <f t="shared" si="3"/>
        <v>0.44494845360824736</v>
      </c>
      <c r="AG22" s="64">
        <v>19.7</v>
      </c>
      <c r="AH22" s="64">
        <v>21.7</v>
      </c>
      <c r="AI22" s="64">
        <v>25.22</v>
      </c>
      <c r="AJ22" s="64">
        <v>27.78</v>
      </c>
      <c r="AK22" s="5">
        <f t="shared" si="4"/>
        <v>0.28019323671497587</v>
      </c>
      <c r="AL22" s="69"/>
      <c r="AM22" s="69"/>
      <c r="AN22" s="69"/>
      <c r="AO22" s="69"/>
      <c r="AP22" s="67"/>
    </row>
    <row r="23" spans="1:42" ht="15">
      <c r="A23" s="4">
        <v>19</v>
      </c>
      <c r="B23" s="4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6">
        <v>12</v>
      </c>
      <c r="N23" s="26">
        <v>14</v>
      </c>
      <c r="O23" s="26">
        <v>15.84</v>
      </c>
      <c r="P23" s="26">
        <v>18.48</v>
      </c>
      <c r="Q23" s="14">
        <f t="shared" si="2"/>
        <v>0.32</v>
      </c>
      <c r="R23" s="62">
        <v>15</v>
      </c>
      <c r="S23" s="62">
        <v>19</v>
      </c>
      <c r="T23" s="62">
        <v>19.7</v>
      </c>
      <c r="U23" s="62">
        <v>24.52</v>
      </c>
      <c r="V23" s="10">
        <f t="shared" si="7"/>
        <v>0.3005882352941176</v>
      </c>
      <c r="W23" s="63">
        <v>17.41</v>
      </c>
      <c r="X23" s="63">
        <v>26.12</v>
      </c>
      <c r="Y23" s="63">
        <v>23.329400000000003</v>
      </c>
      <c r="Z23" s="63">
        <v>35.000800000000005</v>
      </c>
      <c r="AA23" s="11">
        <f t="shared" si="6"/>
        <v>0.3400000000000001</v>
      </c>
      <c r="AB23" s="60">
        <v>11.5</v>
      </c>
      <c r="AC23" s="60">
        <v>14.5</v>
      </c>
      <c r="AD23" s="25">
        <v>16.62</v>
      </c>
      <c r="AE23" s="25">
        <v>20.96</v>
      </c>
      <c r="AF23" s="7">
        <f t="shared" si="3"/>
        <v>0.4453846153846153</v>
      </c>
      <c r="AG23" s="64">
        <v>22</v>
      </c>
      <c r="AH23" s="64">
        <v>26</v>
      </c>
      <c r="AI23" s="64">
        <v>28.16</v>
      </c>
      <c r="AJ23" s="64">
        <v>33.28</v>
      </c>
      <c r="AK23" s="5">
        <f t="shared" si="4"/>
        <v>0.27999999999999997</v>
      </c>
      <c r="AL23" s="69"/>
      <c r="AM23" s="69"/>
      <c r="AN23" s="69"/>
      <c r="AO23" s="69"/>
      <c r="AP23" s="67"/>
    </row>
    <row r="24" spans="1:42" ht="15">
      <c r="A24" s="4">
        <v>20</v>
      </c>
      <c r="B24" s="4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6">
        <v>14</v>
      </c>
      <c r="N24" s="26">
        <v>16</v>
      </c>
      <c r="O24" s="26">
        <v>18.48</v>
      </c>
      <c r="P24" s="26">
        <v>21.12</v>
      </c>
      <c r="Q24" s="14">
        <f t="shared" si="2"/>
        <v>0.32000000000000006</v>
      </c>
      <c r="R24" s="62">
        <v>18</v>
      </c>
      <c r="S24" s="62">
        <v>25</v>
      </c>
      <c r="T24" s="62">
        <v>23.31</v>
      </c>
      <c r="U24" s="62">
        <v>31.75</v>
      </c>
      <c r="V24" s="10">
        <f t="shared" si="7"/>
        <v>0.28046511627906984</v>
      </c>
      <c r="W24" s="63">
        <v>21.33</v>
      </c>
      <c r="X24" s="63">
        <v>32</v>
      </c>
      <c r="Y24" s="63">
        <v>28.5822</v>
      </c>
      <c r="Z24" s="63">
        <v>42.88</v>
      </c>
      <c r="AA24" s="11">
        <f t="shared" si="6"/>
        <v>0.33999999999999997</v>
      </c>
      <c r="AB24" s="60">
        <v>12.5</v>
      </c>
      <c r="AC24" s="60">
        <v>15</v>
      </c>
      <c r="AD24" s="25">
        <v>18.06</v>
      </c>
      <c r="AE24" s="25">
        <v>21.68</v>
      </c>
      <c r="AF24" s="7">
        <f t="shared" si="3"/>
        <v>0.4450909090909089</v>
      </c>
      <c r="AG24" s="64">
        <v>27</v>
      </c>
      <c r="AH24" s="64">
        <v>31</v>
      </c>
      <c r="AI24" s="64">
        <v>34.56</v>
      </c>
      <c r="AJ24" s="64">
        <v>39.68</v>
      </c>
      <c r="AK24" s="5">
        <f t="shared" si="4"/>
        <v>0.28000000000000014</v>
      </c>
      <c r="AL24" s="69"/>
      <c r="AM24" s="69"/>
      <c r="AN24" s="69"/>
      <c r="AO24" s="69"/>
      <c r="AP24" s="67"/>
    </row>
    <row r="25" spans="1:42" ht="15">
      <c r="A25" s="4">
        <v>21</v>
      </c>
      <c r="B25" s="4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6">
        <v>12</v>
      </c>
      <c r="N25" s="26">
        <v>14</v>
      </c>
      <c r="O25" s="26">
        <v>15.84</v>
      </c>
      <c r="P25" s="26">
        <v>18.48</v>
      </c>
      <c r="Q25" s="14">
        <f t="shared" si="2"/>
        <v>0.32</v>
      </c>
      <c r="R25" s="62">
        <v>13</v>
      </c>
      <c r="S25" s="62">
        <v>16.5</v>
      </c>
      <c r="T25" s="62">
        <v>17.29</v>
      </c>
      <c r="U25" s="62">
        <v>21.5</v>
      </c>
      <c r="V25" s="10">
        <f t="shared" si="7"/>
        <v>0.3149152542372881</v>
      </c>
      <c r="W25" s="63">
        <v>15.21</v>
      </c>
      <c r="X25" s="63">
        <v>22.81</v>
      </c>
      <c r="Y25" s="63">
        <v>20.381400000000003</v>
      </c>
      <c r="Z25" s="63">
        <v>30.5654</v>
      </c>
      <c r="AA25" s="11">
        <f t="shared" si="6"/>
        <v>0.34000000000000025</v>
      </c>
      <c r="AB25" s="60">
        <v>12</v>
      </c>
      <c r="AC25" s="60">
        <v>16</v>
      </c>
      <c r="AD25" s="25">
        <v>17.34</v>
      </c>
      <c r="AE25" s="25">
        <v>23.12</v>
      </c>
      <c r="AF25" s="7">
        <f t="shared" si="3"/>
        <v>0.445</v>
      </c>
      <c r="AG25" s="64">
        <v>16.8</v>
      </c>
      <c r="AH25" s="64">
        <v>19.8</v>
      </c>
      <c r="AI25" s="64">
        <v>21.5</v>
      </c>
      <c r="AJ25" s="64">
        <v>25.34</v>
      </c>
      <c r="AK25" s="5">
        <f t="shared" si="4"/>
        <v>0.2797814207650274</v>
      </c>
      <c r="AL25" s="69"/>
      <c r="AM25" s="69"/>
      <c r="AN25" s="69"/>
      <c r="AO25" s="69"/>
      <c r="AP25" s="67"/>
    </row>
    <row r="26" spans="1:42" ht="15">
      <c r="A26" s="4">
        <v>22</v>
      </c>
      <c r="B26" s="4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6">
        <v>14</v>
      </c>
      <c r="N26" s="26">
        <v>16</v>
      </c>
      <c r="O26" s="26">
        <v>18.48</v>
      </c>
      <c r="P26" s="26">
        <v>21.12</v>
      </c>
      <c r="Q26" s="14">
        <f t="shared" si="2"/>
        <v>0.32000000000000006</v>
      </c>
      <c r="R26" s="62">
        <v>15.75</v>
      </c>
      <c r="S26" s="62">
        <v>18.7</v>
      </c>
      <c r="T26" s="62">
        <v>20.6</v>
      </c>
      <c r="U26" s="62">
        <v>24.15</v>
      </c>
      <c r="V26" s="10">
        <f t="shared" si="7"/>
        <v>0.29898403483309133</v>
      </c>
      <c r="W26" s="63">
        <v>17.41</v>
      </c>
      <c r="X26" s="63">
        <v>26.12</v>
      </c>
      <c r="Y26" s="63">
        <v>23.329400000000003</v>
      </c>
      <c r="Z26" s="63">
        <v>35.000800000000005</v>
      </c>
      <c r="AA26" s="11">
        <f t="shared" si="6"/>
        <v>0.3400000000000001</v>
      </c>
      <c r="AB26" s="60">
        <v>13</v>
      </c>
      <c r="AC26" s="60">
        <v>17</v>
      </c>
      <c r="AD26" s="25">
        <v>18.79</v>
      </c>
      <c r="AE26" s="25">
        <v>24.57</v>
      </c>
      <c r="AF26" s="7">
        <f t="shared" si="3"/>
        <v>0.4453333333333333</v>
      </c>
      <c r="AG26" s="64">
        <v>19.8</v>
      </c>
      <c r="AH26" s="64">
        <v>25</v>
      </c>
      <c r="AI26" s="64">
        <v>25.34</v>
      </c>
      <c r="AJ26" s="64">
        <v>32</v>
      </c>
      <c r="AK26" s="5">
        <f t="shared" si="4"/>
        <v>0.27991071428571446</v>
      </c>
      <c r="AL26" s="69"/>
      <c r="AM26" s="69"/>
      <c r="AN26" s="69"/>
      <c r="AO26" s="69"/>
      <c r="AP26" s="67"/>
    </row>
    <row r="27" spans="1:42" ht="15">
      <c r="A27" s="4">
        <v>23</v>
      </c>
      <c r="B27" s="4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6">
        <v>16</v>
      </c>
      <c r="N27" s="26">
        <v>18</v>
      </c>
      <c r="O27" s="26">
        <v>21.12</v>
      </c>
      <c r="P27" s="26">
        <v>23.76</v>
      </c>
      <c r="Q27" s="14">
        <f t="shared" si="2"/>
        <v>0.32000000000000006</v>
      </c>
      <c r="R27" s="62">
        <v>17.75</v>
      </c>
      <c r="S27" s="62">
        <v>24</v>
      </c>
      <c r="T27" s="62">
        <v>23.01</v>
      </c>
      <c r="U27" s="62">
        <v>30.54</v>
      </c>
      <c r="V27" s="10">
        <f t="shared" si="7"/>
        <v>0.2826347305389221</v>
      </c>
      <c r="W27" s="63">
        <v>19.93</v>
      </c>
      <c r="X27" s="63">
        <v>29.9</v>
      </c>
      <c r="Y27" s="63">
        <v>26.706200000000003</v>
      </c>
      <c r="Z27" s="63">
        <v>40.066</v>
      </c>
      <c r="AA27" s="11">
        <f t="shared" si="6"/>
        <v>0.34</v>
      </c>
      <c r="AB27" s="60">
        <v>14</v>
      </c>
      <c r="AC27" s="60">
        <v>18</v>
      </c>
      <c r="AD27" s="25">
        <v>20.23</v>
      </c>
      <c r="AE27" s="25">
        <v>26.01</v>
      </c>
      <c r="AF27" s="7">
        <f t="shared" si="3"/>
        <v>0.44500000000000006</v>
      </c>
      <c r="AG27" s="64">
        <v>25</v>
      </c>
      <c r="AH27" s="64">
        <v>30</v>
      </c>
      <c r="AI27" s="64">
        <v>32</v>
      </c>
      <c r="AJ27" s="64">
        <v>38.4</v>
      </c>
      <c r="AK27" s="5">
        <f t="shared" si="4"/>
        <v>0.2800000000000001</v>
      </c>
      <c r="AL27" s="69"/>
      <c r="AM27" s="69"/>
      <c r="AN27" s="69"/>
      <c r="AO27" s="69"/>
      <c r="AP27" s="67"/>
    </row>
    <row r="28" spans="1:42" ht="15">
      <c r="A28" s="4">
        <v>24</v>
      </c>
      <c r="B28" s="4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6">
        <v>18</v>
      </c>
      <c r="N28" s="26">
        <v>20</v>
      </c>
      <c r="O28" s="26">
        <v>23.76</v>
      </c>
      <c r="P28" s="26">
        <v>26.4</v>
      </c>
      <c r="Q28" s="14">
        <f t="shared" si="2"/>
        <v>0.3199999999999999</v>
      </c>
      <c r="R28" s="62">
        <v>21</v>
      </c>
      <c r="S28" s="62">
        <v>26</v>
      </c>
      <c r="T28" s="62">
        <v>26.93</v>
      </c>
      <c r="U28" s="62">
        <v>32.95</v>
      </c>
      <c r="V28" s="10">
        <f t="shared" si="7"/>
        <v>0.2740425531914894</v>
      </c>
      <c r="W28" s="63">
        <v>22.83</v>
      </c>
      <c r="X28" s="63">
        <v>34.24</v>
      </c>
      <c r="Y28" s="63">
        <v>30.5922</v>
      </c>
      <c r="Z28" s="63">
        <v>45.881600000000006</v>
      </c>
      <c r="AA28" s="11">
        <f t="shared" si="6"/>
        <v>0.3400000000000002</v>
      </c>
      <c r="AB28" s="60">
        <v>15</v>
      </c>
      <c r="AC28" s="60">
        <v>19</v>
      </c>
      <c r="AD28" s="25">
        <v>21.68</v>
      </c>
      <c r="AE28" s="25">
        <v>27.45</v>
      </c>
      <c r="AF28" s="7">
        <f t="shared" si="3"/>
        <v>0.44499999999999984</v>
      </c>
      <c r="AG28" s="64">
        <v>30</v>
      </c>
      <c r="AH28" s="64">
        <v>35</v>
      </c>
      <c r="AI28" s="64">
        <v>38.4</v>
      </c>
      <c r="AJ28" s="64">
        <v>44.8</v>
      </c>
      <c r="AK28" s="5">
        <f t="shared" si="4"/>
        <v>0.2799999999999998</v>
      </c>
      <c r="AL28" s="69"/>
      <c r="AM28" s="69"/>
      <c r="AN28" s="69"/>
      <c r="AO28" s="69"/>
      <c r="AP28" s="67"/>
    </row>
    <row r="29" spans="1:42" ht="15">
      <c r="A29" s="4">
        <v>25</v>
      </c>
      <c r="B29" s="4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6">
        <v>20</v>
      </c>
      <c r="N29" s="26">
        <v>22</v>
      </c>
      <c r="O29" s="26">
        <v>26.4</v>
      </c>
      <c r="P29" s="26">
        <v>29.04</v>
      </c>
      <c r="Q29" s="14">
        <f t="shared" si="2"/>
        <v>0.31999999999999995</v>
      </c>
      <c r="R29" s="62">
        <v>24</v>
      </c>
      <c r="S29" s="62">
        <v>31.75</v>
      </c>
      <c r="T29" s="62">
        <v>30.54</v>
      </c>
      <c r="U29" s="62">
        <v>39.88</v>
      </c>
      <c r="V29" s="10">
        <f t="shared" si="7"/>
        <v>0.26313901345291485</v>
      </c>
      <c r="W29" s="63">
        <v>26.13</v>
      </c>
      <c r="X29" s="63">
        <v>39.2</v>
      </c>
      <c r="Y29" s="63">
        <v>35.0142</v>
      </c>
      <c r="Z29" s="63">
        <v>52.528000000000006</v>
      </c>
      <c r="AA29" s="11">
        <f t="shared" si="6"/>
        <v>0.34000000000000014</v>
      </c>
      <c r="AB29" s="60">
        <v>16</v>
      </c>
      <c r="AC29" s="60">
        <v>20</v>
      </c>
      <c r="AD29" s="25">
        <v>23.12</v>
      </c>
      <c r="AE29" s="25">
        <v>28.9</v>
      </c>
      <c r="AF29" s="7">
        <f t="shared" si="3"/>
        <v>0.4449999999999999</v>
      </c>
      <c r="AG29" s="64">
        <v>35</v>
      </c>
      <c r="AH29" s="64">
        <v>40</v>
      </c>
      <c r="AI29" s="64">
        <v>44.8</v>
      </c>
      <c r="AJ29" s="64">
        <v>51.2</v>
      </c>
      <c r="AK29" s="5">
        <f t="shared" si="4"/>
        <v>0.28</v>
      </c>
      <c r="AL29" s="69"/>
      <c r="AM29" s="69"/>
      <c r="AN29" s="69"/>
      <c r="AO29" s="69"/>
      <c r="AP29" s="67"/>
    </row>
    <row r="30" spans="1:42" ht="15">
      <c r="A30" s="4">
        <v>26</v>
      </c>
      <c r="B30" s="4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6">
        <v>16</v>
      </c>
      <c r="N30" s="26">
        <v>18</v>
      </c>
      <c r="O30" s="26">
        <v>21.12</v>
      </c>
      <c r="P30" s="26">
        <v>23.76</v>
      </c>
      <c r="Q30" s="14">
        <f t="shared" si="2"/>
        <v>0.32000000000000006</v>
      </c>
      <c r="R30" s="62"/>
      <c r="S30" s="62"/>
      <c r="T30" s="62"/>
      <c r="U30" s="62"/>
      <c r="V30" s="10"/>
      <c r="W30" s="63">
        <v>14.16</v>
      </c>
      <c r="X30" s="63">
        <v>22.75</v>
      </c>
      <c r="Y30" s="63">
        <v>18.974400000000003</v>
      </c>
      <c r="Z30" s="63">
        <v>30.485000000000003</v>
      </c>
      <c r="AA30" s="11">
        <f t="shared" si="6"/>
        <v>0.3400000000000002</v>
      </c>
      <c r="AB30" s="60">
        <v>14</v>
      </c>
      <c r="AC30" s="60">
        <v>17.5</v>
      </c>
      <c r="AD30" s="25">
        <v>20.23</v>
      </c>
      <c r="AE30" s="25">
        <v>25.29</v>
      </c>
      <c r="AF30" s="7">
        <f t="shared" si="3"/>
        <v>0.44507936507936496</v>
      </c>
      <c r="AG30" s="64">
        <v>19.2</v>
      </c>
      <c r="AH30" s="64">
        <v>21.2</v>
      </c>
      <c r="AI30" s="64">
        <v>24.58</v>
      </c>
      <c r="AJ30" s="64">
        <v>27.14</v>
      </c>
      <c r="AK30" s="5">
        <f t="shared" si="4"/>
        <v>0.2801980198019802</v>
      </c>
      <c r="AL30" s="69"/>
      <c r="AM30" s="69"/>
      <c r="AN30" s="69"/>
      <c r="AO30" s="69"/>
      <c r="AP30" s="67"/>
    </row>
    <row r="31" spans="1:42" ht="15">
      <c r="A31" s="4">
        <v>27</v>
      </c>
      <c r="B31" s="4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6">
        <v>10</v>
      </c>
      <c r="N31" s="26">
        <v>12</v>
      </c>
      <c r="O31" s="26">
        <v>13.2</v>
      </c>
      <c r="P31" s="26">
        <v>15.84</v>
      </c>
      <c r="Q31" s="14">
        <f t="shared" si="2"/>
        <v>0.31999999999999995</v>
      </c>
      <c r="R31" s="62"/>
      <c r="S31" s="62"/>
      <c r="T31" s="62"/>
      <c r="U31" s="62"/>
      <c r="V31" s="10"/>
      <c r="W31" s="63">
        <v>11.6</v>
      </c>
      <c r="X31" s="63">
        <v>17.4</v>
      </c>
      <c r="Y31" s="63">
        <v>15.544</v>
      </c>
      <c r="Z31" s="63">
        <v>23.316</v>
      </c>
      <c r="AA31" s="11">
        <f t="shared" si="6"/>
        <v>0.33999999999999997</v>
      </c>
      <c r="AB31" s="60"/>
      <c r="AC31" s="60"/>
      <c r="AD31" s="25"/>
      <c r="AE31" s="25"/>
      <c r="AF31" s="7"/>
      <c r="AG31" s="64">
        <v>10.5</v>
      </c>
      <c r="AH31" s="64">
        <v>11.7</v>
      </c>
      <c r="AI31" s="64">
        <v>13.44</v>
      </c>
      <c r="AJ31" s="64">
        <v>14.98</v>
      </c>
      <c r="AK31" s="5">
        <f t="shared" si="4"/>
        <v>0.2801801801801803</v>
      </c>
      <c r="AL31" s="69">
        <v>10</v>
      </c>
      <c r="AM31" s="69">
        <v>12</v>
      </c>
      <c r="AN31" s="70">
        <v>13.5</v>
      </c>
      <c r="AO31" s="69">
        <v>16.2</v>
      </c>
      <c r="AP31" s="67">
        <f t="shared" si="5"/>
        <v>0.35</v>
      </c>
    </row>
    <row r="32" spans="1:42" ht="15">
      <c r="A32" s="4">
        <v>28</v>
      </c>
      <c r="B32" s="4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6">
        <v>16</v>
      </c>
      <c r="N32" s="26">
        <v>18</v>
      </c>
      <c r="O32" s="26">
        <v>21.12</v>
      </c>
      <c r="P32" s="26">
        <v>23.76</v>
      </c>
      <c r="Q32" s="14">
        <f t="shared" si="2"/>
        <v>0.32000000000000006</v>
      </c>
      <c r="R32" s="62"/>
      <c r="S32" s="62"/>
      <c r="T32" s="62"/>
      <c r="U32" s="62"/>
      <c r="V32" s="10"/>
      <c r="W32" s="63">
        <v>19.93</v>
      </c>
      <c r="X32" s="63">
        <v>29.9</v>
      </c>
      <c r="Y32" s="63">
        <v>26.706200000000003</v>
      </c>
      <c r="Z32" s="63">
        <v>40.066</v>
      </c>
      <c r="AA32" s="11">
        <f t="shared" si="6"/>
        <v>0.34</v>
      </c>
      <c r="AB32" s="60"/>
      <c r="AC32" s="60"/>
      <c r="AD32" s="25"/>
      <c r="AE32" s="25"/>
      <c r="AF32" s="7"/>
      <c r="AG32" s="64">
        <v>16.2</v>
      </c>
      <c r="AH32" s="64">
        <v>18.1</v>
      </c>
      <c r="AI32" s="64">
        <v>20.74</v>
      </c>
      <c r="AJ32" s="64">
        <v>23.17</v>
      </c>
      <c r="AK32" s="5">
        <f t="shared" si="4"/>
        <v>0.2801749271137026</v>
      </c>
      <c r="AL32" s="69">
        <v>14</v>
      </c>
      <c r="AM32" s="69">
        <v>17.5</v>
      </c>
      <c r="AN32" s="69">
        <v>18.9</v>
      </c>
      <c r="AO32" s="69">
        <v>23.62</v>
      </c>
      <c r="AP32" s="67">
        <f t="shared" si="5"/>
        <v>0.34984126984126973</v>
      </c>
    </row>
    <row r="33" spans="1:42" ht="15">
      <c r="A33" s="4">
        <v>29</v>
      </c>
      <c r="B33" s="4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6">
        <v>10</v>
      </c>
      <c r="N33" s="26">
        <v>11</v>
      </c>
      <c r="O33" s="26">
        <v>13.2</v>
      </c>
      <c r="P33" s="26">
        <v>14.52</v>
      </c>
      <c r="Q33" s="14">
        <f t="shared" si="2"/>
        <v>0.31999999999999995</v>
      </c>
      <c r="R33" s="62"/>
      <c r="S33" s="62"/>
      <c r="T33" s="62"/>
      <c r="U33" s="62"/>
      <c r="V33" s="10"/>
      <c r="W33" s="63">
        <v>13.28</v>
      </c>
      <c r="X33" s="63">
        <v>19.93</v>
      </c>
      <c r="Y33" s="63">
        <v>17.7952</v>
      </c>
      <c r="Z33" s="63">
        <v>26.706200000000003</v>
      </c>
      <c r="AA33" s="11">
        <f t="shared" si="6"/>
        <v>0.3400000000000001</v>
      </c>
      <c r="AB33" s="60">
        <v>11.25</v>
      </c>
      <c r="AC33" s="60">
        <v>13</v>
      </c>
      <c r="AD33" s="25">
        <v>15.36</v>
      </c>
      <c r="AE33" s="25">
        <v>17.75</v>
      </c>
      <c r="AF33" s="7">
        <f t="shared" si="3"/>
        <v>0.365360824742268</v>
      </c>
      <c r="AG33" s="64">
        <v>13.2</v>
      </c>
      <c r="AH33" s="64">
        <v>14.8</v>
      </c>
      <c r="AI33" s="64">
        <v>16.9</v>
      </c>
      <c r="AJ33" s="64">
        <v>18.94</v>
      </c>
      <c r="AK33" s="5">
        <f t="shared" si="4"/>
        <v>0.28000000000000014</v>
      </c>
      <c r="AL33" s="69">
        <v>10</v>
      </c>
      <c r="AM33" s="69">
        <v>12</v>
      </c>
      <c r="AN33" s="69">
        <v>13.5</v>
      </c>
      <c r="AO33" s="69">
        <v>16.2</v>
      </c>
      <c r="AP33" s="67">
        <f t="shared" si="5"/>
        <v>0.35</v>
      </c>
    </row>
    <row r="34" spans="1:42" ht="15">
      <c r="A34" s="4">
        <v>30</v>
      </c>
      <c r="B34" s="4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6">
        <v>11</v>
      </c>
      <c r="N34" s="26">
        <v>12</v>
      </c>
      <c r="O34" s="26">
        <v>14.52</v>
      </c>
      <c r="P34" s="26">
        <v>15.84</v>
      </c>
      <c r="Q34" s="14">
        <f t="shared" si="2"/>
        <v>0.31999999999999995</v>
      </c>
      <c r="R34" s="62"/>
      <c r="S34" s="62"/>
      <c r="T34" s="62"/>
      <c r="U34" s="62"/>
      <c r="V34" s="10"/>
      <c r="W34" s="63">
        <v>15.21</v>
      </c>
      <c r="X34" s="63">
        <v>22.81</v>
      </c>
      <c r="Y34" s="63">
        <v>20.381400000000003</v>
      </c>
      <c r="Z34" s="63">
        <v>30.5654</v>
      </c>
      <c r="AA34" s="11">
        <f t="shared" si="6"/>
        <v>0.34000000000000025</v>
      </c>
      <c r="AB34" s="60">
        <v>12.25</v>
      </c>
      <c r="AC34" s="60">
        <v>14</v>
      </c>
      <c r="AD34" s="25">
        <v>16.72</v>
      </c>
      <c r="AE34" s="25">
        <v>19.11</v>
      </c>
      <c r="AF34" s="7">
        <f t="shared" si="3"/>
        <v>0.36495238095238086</v>
      </c>
      <c r="AG34" s="64">
        <v>14.2</v>
      </c>
      <c r="AH34" s="64">
        <v>15.9</v>
      </c>
      <c r="AI34" s="64">
        <v>18.18</v>
      </c>
      <c r="AJ34" s="64">
        <v>20.35</v>
      </c>
      <c r="AK34" s="5">
        <f t="shared" si="4"/>
        <v>0.2800664451827242</v>
      </c>
      <c r="AL34" s="69">
        <v>12</v>
      </c>
      <c r="AM34" s="69">
        <v>14</v>
      </c>
      <c r="AN34" s="69">
        <v>16.2</v>
      </c>
      <c r="AO34" s="69">
        <v>18.9</v>
      </c>
      <c r="AP34" s="67">
        <f t="shared" si="5"/>
        <v>0.34999999999999976</v>
      </c>
    </row>
    <row r="35" spans="1:42" ht="15">
      <c r="A35" s="4">
        <v>31</v>
      </c>
      <c r="B35" s="4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6">
        <v>12</v>
      </c>
      <c r="N35" s="26">
        <v>14</v>
      </c>
      <c r="O35" s="26">
        <v>15.84</v>
      </c>
      <c r="P35" s="26">
        <v>18.48</v>
      </c>
      <c r="Q35" s="14">
        <f t="shared" si="2"/>
        <v>0.32</v>
      </c>
      <c r="R35" s="62"/>
      <c r="S35" s="62"/>
      <c r="T35" s="62"/>
      <c r="U35" s="62"/>
      <c r="V35" s="10"/>
      <c r="W35" s="63">
        <v>17.41</v>
      </c>
      <c r="X35" s="63">
        <v>26.12</v>
      </c>
      <c r="Y35" s="63">
        <v>23.329400000000003</v>
      </c>
      <c r="Z35" s="63">
        <v>35.000800000000005</v>
      </c>
      <c r="AA35" s="11">
        <f t="shared" si="6"/>
        <v>0.3400000000000001</v>
      </c>
      <c r="AB35" s="60">
        <v>13.25</v>
      </c>
      <c r="AC35" s="60">
        <v>15</v>
      </c>
      <c r="AD35" s="25">
        <v>18.09</v>
      </c>
      <c r="AE35" s="25">
        <v>20.48</v>
      </c>
      <c r="AF35" s="7">
        <f t="shared" si="3"/>
        <v>0.36530973451327436</v>
      </c>
      <c r="AG35" s="64">
        <v>16.5</v>
      </c>
      <c r="AH35" s="64">
        <v>18.6</v>
      </c>
      <c r="AI35" s="64">
        <v>21.12</v>
      </c>
      <c r="AJ35" s="64">
        <v>23.81</v>
      </c>
      <c r="AK35" s="5">
        <f t="shared" si="4"/>
        <v>0.28005698005698</v>
      </c>
      <c r="AL35" s="69">
        <v>14</v>
      </c>
      <c r="AM35" s="69">
        <v>16</v>
      </c>
      <c r="AN35" s="69">
        <v>18.9</v>
      </c>
      <c r="AO35" s="69">
        <v>21.6</v>
      </c>
      <c r="AP35" s="67">
        <f t="shared" si="5"/>
        <v>0.35</v>
      </c>
    </row>
    <row r="36" spans="1:42" ht="15">
      <c r="A36" s="4">
        <v>32</v>
      </c>
      <c r="B36" s="4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6">
        <v>9</v>
      </c>
      <c r="N36" s="26">
        <v>10</v>
      </c>
      <c r="O36" s="26">
        <v>11.88</v>
      </c>
      <c r="P36" s="26">
        <v>13.2</v>
      </c>
      <c r="Q36" s="14">
        <f t="shared" si="2"/>
        <v>0.3199999999999999</v>
      </c>
      <c r="R36" s="62"/>
      <c r="S36" s="62"/>
      <c r="T36" s="62"/>
      <c r="U36" s="62"/>
      <c r="V36" s="10"/>
      <c r="W36" s="63">
        <v>13.28</v>
      </c>
      <c r="X36" s="63">
        <v>19.93</v>
      </c>
      <c r="Y36" s="63">
        <v>17.7952</v>
      </c>
      <c r="Z36" s="63">
        <v>26.706200000000003</v>
      </c>
      <c r="AA36" s="11">
        <f t="shared" si="6"/>
        <v>0.3400000000000001</v>
      </c>
      <c r="AB36" s="60">
        <v>12</v>
      </c>
      <c r="AC36" s="60">
        <v>15</v>
      </c>
      <c r="AD36" s="25">
        <v>17.34</v>
      </c>
      <c r="AE36" s="25">
        <v>21.68</v>
      </c>
      <c r="AF36" s="7">
        <f t="shared" si="3"/>
        <v>0.445185185185185</v>
      </c>
      <c r="AG36" s="64">
        <v>9.2</v>
      </c>
      <c r="AH36" s="64">
        <v>10.3</v>
      </c>
      <c r="AI36" s="64">
        <v>11.78</v>
      </c>
      <c r="AJ36" s="64">
        <v>13.18</v>
      </c>
      <c r="AK36" s="5">
        <f t="shared" si="4"/>
        <v>0.28</v>
      </c>
      <c r="AL36" s="69">
        <v>9</v>
      </c>
      <c r="AM36" s="69">
        <v>10</v>
      </c>
      <c r="AN36" s="69">
        <v>12.2</v>
      </c>
      <c r="AO36" s="69">
        <v>13.5</v>
      </c>
      <c r="AP36" s="67">
        <f t="shared" si="5"/>
        <v>0.3526315789473684</v>
      </c>
    </row>
    <row r="37" spans="1:42" ht="15">
      <c r="A37" s="4">
        <v>33</v>
      </c>
      <c r="B37" s="4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6">
        <v>10</v>
      </c>
      <c r="N37" s="26">
        <v>12</v>
      </c>
      <c r="O37" s="26">
        <v>13.2</v>
      </c>
      <c r="P37" s="26">
        <v>15.84</v>
      </c>
      <c r="Q37" s="14">
        <f t="shared" si="2"/>
        <v>0.31999999999999995</v>
      </c>
      <c r="R37" s="62"/>
      <c r="S37" s="62"/>
      <c r="T37" s="62"/>
      <c r="U37" s="62"/>
      <c r="V37" s="10"/>
      <c r="W37" s="63">
        <v>17.41</v>
      </c>
      <c r="X37" s="63">
        <v>26.12</v>
      </c>
      <c r="Y37" s="63">
        <v>23.329400000000003</v>
      </c>
      <c r="Z37" s="63">
        <v>35.000800000000005</v>
      </c>
      <c r="AA37" s="11">
        <f t="shared" si="6"/>
        <v>0.3400000000000001</v>
      </c>
      <c r="AB37" s="60">
        <v>12</v>
      </c>
      <c r="AC37" s="60">
        <v>15</v>
      </c>
      <c r="AD37" s="25">
        <v>17.34</v>
      </c>
      <c r="AE37" s="25">
        <v>21.68</v>
      </c>
      <c r="AF37" s="7">
        <f t="shared" si="3"/>
        <v>0.445185185185185</v>
      </c>
      <c r="AG37" s="64">
        <v>9.2</v>
      </c>
      <c r="AH37" s="64">
        <v>10.3</v>
      </c>
      <c r="AI37" s="64">
        <v>11.78</v>
      </c>
      <c r="AJ37" s="64">
        <v>13.18</v>
      </c>
      <c r="AK37" s="5">
        <f t="shared" si="4"/>
        <v>0.28</v>
      </c>
      <c r="AL37" s="69">
        <v>9</v>
      </c>
      <c r="AM37" s="69">
        <v>10</v>
      </c>
      <c r="AN37" s="69">
        <v>12.2</v>
      </c>
      <c r="AO37" s="69">
        <v>13.5</v>
      </c>
      <c r="AP37" s="67">
        <f t="shared" si="5"/>
        <v>0.3526315789473684</v>
      </c>
    </row>
    <row r="38" spans="1:42" ht="15">
      <c r="A38" s="4">
        <v>34</v>
      </c>
      <c r="B38" s="4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6">
        <v>9</v>
      </c>
      <c r="N38" s="26">
        <v>10</v>
      </c>
      <c r="O38" s="26">
        <v>11.88</v>
      </c>
      <c r="P38" s="26">
        <v>13.2</v>
      </c>
      <c r="Q38" s="14">
        <f t="shared" si="2"/>
        <v>0.3199999999999999</v>
      </c>
      <c r="R38" s="62">
        <v>11</v>
      </c>
      <c r="S38" s="62">
        <v>13.5</v>
      </c>
      <c r="T38" s="62">
        <v>14.88</v>
      </c>
      <c r="U38" s="62">
        <v>17.89</v>
      </c>
      <c r="V38" s="10">
        <f>(((T38+U38)-(R38+S38))/(R38+S38)*1)</f>
        <v>0.33755102040816337</v>
      </c>
      <c r="W38" s="63">
        <v>11.6</v>
      </c>
      <c r="X38" s="63">
        <v>17.4</v>
      </c>
      <c r="Y38" s="63">
        <v>15.544</v>
      </c>
      <c r="Z38" s="63">
        <v>23.316</v>
      </c>
      <c r="AA38" s="11">
        <f t="shared" si="6"/>
        <v>0.33999999999999997</v>
      </c>
      <c r="AB38" s="60">
        <v>12</v>
      </c>
      <c r="AC38" s="60">
        <v>15</v>
      </c>
      <c r="AD38" s="25">
        <v>17.34</v>
      </c>
      <c r="AE38" s="25">
        <v>21.68</v>
      </c>
      <c r="AF38" s="7">
        <f t="shared" si="3"/>
        <v>0.445185185185185</v>
      </c>
      <c r="AG38" s="64">
        <v>15.4</v>
      </c>
      <c r="AH38" s="64">
        <v>17.4</v>
      </c>
      <c r="AI38" s="64">
        <v>19.71</v>
      </c>
      <c r="AJ38" s="64">
        <v>22.27</v>
      </c>
      <c r="AK38" s="5">
        <f t="shared" si="4"/>
        <v>0.27987804878048805</v>
      </c>
      <c r="AL38" s="69">
        <v>8</v>
      </c>
      <c r="AM38" s="69">
        <v>10</v>
      </c>
      <c r="AN38" s="69">
        <v>10.8</v>
      </c>
      <c r="AO38" s="69">
        <v>13.5</v>
      </c>
      <c r="AP38" s="67">
        <f t="shared" si="5"/>
        <v>0.35000000000000003</v>
      </c>
    </row>
    <row r="39" spans="1:42" ht="15">
      <c r="A39" s="4">
        <v>35</v>
      </c>
      <c r="B39" s="4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6">
        <v>14</v>
      </c>
      <c r="N39" s="26">
        <v>16</v>
      </c>
      <c r="O39" s="26">
        <v>18.48</v>
      </c>
      <c r="P39" s="26">
        <v>21.12</v>
      </c>
      <c r="Q39" s="14">
        <f t="shared" si="2"/>
        <v>0.32000000000000006</v>
      </c>
      <c r="R39" s="62"/>
      <c r="S39" s="62"/>
      <c r="T39" s="62"/>
      <c r="U39" s="62"/>
      <c r="V39" s="10"/>
      <c r="W39" s="63">
        <v>18.63</v>
      </c>
      <c r="X39" s="63">
        <v>27.95</v>
      </c>
      <c r="Y39" s="63">
        <v>24.9642</v>
      </c>
      <c r="Z39" s="63">
        <v>37.453</v>
      </c>
      <c r="AA39" s="11">
        <f t="shared" si="6"/>
        <v>0.34000000000000025</v>
      </c>
      <c r="AB39" s="60">
        <v>12.5</v>
      </c>
      <c r="AC39" s="60">
        <v>16</v>
      </c>
      <c r="AD39" s="25">
        <v>18.06</v>
      </c>
      <c r="AE39" s="25">
        <v>23.12</v>
      </c>
      <c r="AF39" s="7">
        <f t="shared" si="3"/>
        <v>0.44491228070175437</v>
      </c>
      <c r="AG39" s="64">
        <v>34.6</v>
      </c>
      <c r="AH39" s="64">
        <v>39</v>
      </c>
      <c r="AI39" s="64">
        <v>44.29</v>
      </c>
      <c r="AJ39" s="64">
        <v>49.92</v>
      </c>
      <c r="AK39" s="5">
        <f t="shared" si="4"/>
        <v>0.28002717391304366</v>
      </c>
      <c r="AL39" s="69">
        <v>11</v>
      </c>
      <c r="AM39" s="69">
        <v>13</v>
      </c>
      <c r="AN39" s="69">
        <v>14.9</v>
      </c>
      <c r="AO39" s="69">
        <v>17.55</v>
      </c>
      <c r="AP39" s="67">
        <f t="shared" si="5"/>
        <v>0.35208333333333347</v>
      </c>
    </row>
    <row r="40" spans="1:42" ht="15">
      <c r="A40" s="4">
        <v>36</v>
      </c>
      <c r="B40" s="4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6">
        <v>9</v>
      </c>
      <c r="N40" s="26">
        <v>10</v>
      </c>
      <c r="O40" s="26">
        <v>11.88</v>
      </c>
      <c r="P40" s="26">
        <v>13.2</v>
      </c>
      <c r="Q40" s="14">
        <f t="shared" si="2"/>
        <v>0.3199999999999999</v>
      </c>
      <c r="R40" s="62"/>
      <c r="S40" s="62"/>
      <c r="T40" s="62"/>
      <c r="U40" s="62"/>
      <c r="V40" s="10"/>
      <c r="W40" s="63">
        <v>8.75</v>
      </c>
      <c r="X40" s="63">
        <v>13.51</v>
      </c>
      <c r="Y40" s="63">
        <v>11.725000000000001</v>
      </c>
      <c r="Z40" s="63">
        <v>18.1034</v>
      </c>
      <c r="AA40" s="11">
        <f t="shared" si="6"/>
        <v>0.3400000000000002</v>
      </c>
      <c r="AB40" s="60"/>
      <c r="AC40" s="60"/>
      <c r="AD40" s="25"/>
      <c r="AE40" s="25"/>
      <c r="AF40" s="7"/>
      <c r="AG40" s="64">
        <v>9.2</v>
      </c>
      <c r="AH40" s="64">
        <v>10.3</v>
      </c>
      <c r="AI40" s="64">
        <v>11.78</v>
      </c>
      <c r="AJ40" s="64">
        <v>13.18</v>
      </c>
      <c r="AK40" s="5">
        <f t="shared" si="4"/>
        <v>0.28</v>
      </c>
      <c r="AL40" s="69">
        <v>9</v>
      </c>
      <c r="AM40" s="69">
        <v>10</v>
      </c>
      <c r="AN40" s="69">
        <v>12.2</v>
      </c>
      <c r="AO40" s="69">
        <v>13.5</v>
      </c>
      <c r="AP40" s="67">
        <f t="shared" si="5"/>
        <v>0.3526315789473684</v>
      </c>
    </row>
    <row r="41" spans="1:42" ht="15">
      <c r="A41" s="4">
        <v>37</v>
      </c>
      <c r="B41" s="4" t="s">
        <v>43</v>
      </c>
      <c r="C41" s="15"/>
      <c r="D41" s="15"/>
      <c r="E41" s="15"/>
      <c r="F41" s="15"/>
      <c r="G41" s="8"/>
      <c r="H41" s="1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6">
        <v>8</v>
      </c>
      <c r="N41" s="26">
        <v>9</v>
      </c>
      <c r="O41" s="26">
        <v>10.56</v>
      </c>
      <c r="P41" s="26">
        <v>11.88</v>
      </c>
      <c r="Q41" s="14">
        <f t="shared" si="2"/>
        <v>0.32000000000000006</v>
      </c>
      <c r="R41" s="62"/>
      <c r="S41" s="62"/>
      <c r="T41" s="62"/>
      <c r="U41" s="62"/>
      <c r="V41" s="10"/>
      <c r="W41" s="63">
        <v>8.5</v>
      </c>
      <c r="X41" s="63">
        <v>12.76</v>
      </c>
      <c r="Y41" s="63">
        <v>11.39</v>
      </c>
      <c r="Z41" s="63">
        <v>17.0984</v>
      </c>
      <c r="AA41" s="11">
        <f t="shared" si="6"/>
        <v>0.34000000000000025</v>
      </c>
      <c r="AB41" s="60"/>
      <c r="AC41" s="60"/>
      <c r="AD41" s="25"/>
      <c r="AE41" s="25"/>
      <c r="AF41" s="7"/>
      <c r="AG41" s="64">
        <v>9.8</v>
      </c>
      <c r="AH41" s="64">
        <v>11</v>
      </c>
      <c r="AI41" s="64">
        <v>12.54</v>
      </c>
      <c r="AJ41" s="64">
        <v>14.08</v>
      </c>
      <c r="AK41" s="5">
        <f t="shared" si="4"/>
        <v>0.27980769230769215</v>
      </c>
      <c r="AL41" s="69">
        <v>8</v>
      </c>
      <c r="AM41" s="69">
        <v>9</v>
      </c>
      <c r="AN41" s="69">
        <v>10.8</v>
      </c>
      <c r="AO41" s="69">
        <v>12.2</v>
      </c>
      <c r="AP41" s="67">
        <f t="shared" si="5"/>
        <v>0.35294117647058826</v>
      </c>
    </row>
    <row r="42" spans="1:42" ht="15">
      <c r="A42" s="4">
        <v>38</v>
      </c>
      <c r="B42" s="4" t="s">
        <v>44</v>
      </c>
      <c r="C42" s="15"/>
      <c r="D42" s="15"/>
      <c r="E42" s="15"/>
      <c r="F42" s="15"/>
      <c r="G42" s="8"/>
      <c r="H42" s="1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6">
        <v>9</v>
      </c>
      <c r="N42" s="26">
        <v>10</v>
      </c>
      <c r="O42" s="26">
        <v>11.88</v>
      </c>
      <c r="P42" s="26">
        <v>13.2</v>
      </c>
      <c r="Q42" s="14">
        <f t="shared" si="2"/>
        <v>0.3199999999999999</v>
      </c>
      <c r="R42" s="62"/>
      <c r="S42" s="62"/>
      <c r="T42" s="62"/>
      <c r="U42" s="62"/>
      <c r="V42" s="10"/>
      <c r="W42" s="63">
        <v>11.23</v>
      </c>
      <c r="X42" s="63">
        <v>15.2</v>
      </c>
      <c r="Y42" s="63">
        <v>15.048200000000001</v>
      </c>
      <c r="Z42" s="63">
        <v>20.368</v>
      </c>
      <c r="AA42" s="11">
        <f t="shared" si="6"/>
        <v>0.34000000000000014</v>
      </c>
      <c r="AB42" s="60"/>
      <c r="AC42" s="60"/>
      <c r="AD42" s="25"/>
      <c r="AE42" s="25"/>
      <c r="AF42" s="7"/>
      <c r="AG42" s="65">
        <v>9.1</v>
      </c>
      <c r="AH42" s="65">
        <v>10.2</v>
      </c>
      <c r="AI42" s="65">
        <v>11.65</v>
      </c>
      <c r="AJ42" s="65">
        <v>13.06</v>
      </c>
      <c r="AK42" s="5">
        <f t="shared" si="4"/>
        <v>0.2803108808290158</v>
      </c>
      <c r="AL42" s="69">
        <v>8</v>
      </c>
      <c r="AM42" s="69">
        <v>10</v>
      </c>
      <c r="AN42" s="69">
        <v>10.8</v>
      </c>
      <c r="AO42" s="69">
        <v>13.5</v>
      </c>
      <c r="AP42" s="67">
        <f t="shared" si="5"/>
        <v>0.35000000000000003</v>
      </c>
    </row>
    <row r="43" spans="1:42" ht="15">
      <c r="A43" s="4">
        <v>39</v>
      </c>
      <c r="B43" s="4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6">
        <v>10</v>
      </c>
      <c r="N43" s="26">
        <v>12</v>
      </c>
      <c r="O43" s="26">
        <v>13.2</v>
      </c>
      <c r="P43" s="26">
        <v>15.84</v>
      </c>
      <c r="Q43" s="14">
        <f t="shared" si="2"/>
        <v>0.31999999999999995</v>
      </c>
      <c r="R43" s="62"/>
      <c r="S43" s="62"/>
      <c r="T43" s="62"/>
      <c r="U43" s="62"/>
      <c r="V43" s="10"/>
      <c r="W43" s="63">
        <v>9.97</v>
      </c>
      <c r="X43" s="63">
        <v>14.15</v>
      </c>
      <c r="Y43" s="63">
        <v>13.359800000000002</v>
      </c>
      <c r="Z43" s="63">
        <v>18.961000000000002</v>
      </c>
      <c r="AA43" s="11">
        <f t="shared" si="6"/>
        <v>0.3400000000000002</v>
      </c>
      <c r="AB43" s="60"/>
      <c r="AC43" s="60"/>
      <c r="AD43" s="25"/>
      <c r="AE43" s="25"/>
      <c r="AF43" s="7"/>
      <c r="AG43" s="64">
        <v>14.6</v>
      </c>
      <c r="AH43" s="64">
        <v>15.8</v>
      </c>
      <c r="AI43" s="64">
        <v>19.4</v>
      </c>
      <c r="AJ43" s="64">
        <v>21</v>
      </c>
      <c r="AK43" s="5">
        <f t="shared" si="4"/>
        <v>0.32894736842105265</v>
      </c>
      <c r="AL43" s="69">
        <v>9</v>
      </c>
      <c r="AM43" s="69">
        <v>12</v>
      </c>
      <c r="AN43" s="69">
        <v>12.2</v>
      </c>
      <c r="AO43" s="69">
        <v>16.2</v>
      </c>
      <c r="AP43" s="67">
        <f t="shared" si="5"/>
        <v>0.3523809523809523</v>
      </c>
    </row>
    <row r="44" spans="1:42" ht="15">
      <c r="A44" s="4">
        <v>40</v>
      </c>
      <c r="B44" s="4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6">
        <v>9</v>
      </c>
      <c r="N44" s="26">
        <v>10</v>
      </c>
      <c r="O44" s="26">
        <v>11.88</v>
      </c>
      <c r="P44" s="26">
        <v>13.2</v>
      </c>
      <c r="Q44" s="14">
        <f t="shared" si="2"/>
        <v>0.3199999999999999</v>
      </c>
      <c r="R44" s="62"/>
      <c r="S44" s="62"/>
      <c r="T44" s="62"/>
      <c r="U44" s="62"/>
      <c r="V44" s="10"/>
      <c r="W44" s="63">
        <v>8.85</v>
      </c>
      <c r="X44" s="63">
        <v>13.28</v>
      </c>
      <c r="Y44" s="63">
        <v>11.859</v>
      </c>
      <c r="Z44" s="63">
        <v>17.7952</v>
      </c>
      <c r="AA44" s="11">
        <f t="shared" si="6"/>
        <v>0.3400000000000002</v>
      </c>
      <c r="AB44" s="60"/>
      <c r="AC44" s="60"/>
      <c r="AD44" s="25"/>
      <c r="AE44" s="25"/>
      <c r="AF44" s="7"/>
      <c r="AG44" s="64">
        <v>8.2</v>
      </c>
      <c r="AH44" s="64">
        <v>9</v>
      </c>
      <c r="AI44" s="64">
        <v>10.9</v>
      </c>
      <c r="AJ44" s="64">
        <v>12</v>
      </c>
      <c r="AK44" s="5">
        <f t="shared" si="4"/>
        <v>0.3313953488372093</v>
      </c>
      <c r="AL44" s="69">
        <v>8</v>
      </c>
      <c r="AM44" s="69">
        <v>10</v>
      </c>
      <c r="AN44" s="69">
        <v>10.8</v>
      </c>
      <c r="AO44" s="69">
        <v>13.5</v>
      </c>
      <c r="AP44" s="67">
        <f t="shared" si="5"/>
        <v>0.35000000000000003</v>
      </c>
    </row>
    <row r="45" spans="1:42" ht="15">
      <c r="A45" s="4">
        <v>41</v>
      </c>
      <c r="B45" s="4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6">
        <v>10</v>
      </c>
      <c r="N45" s="26">
        <v>12</v>
      </c>
      <c r="O45" s="26">
        <v>13.2</v>
      </c>
      <c r="P45" s="26">
        <v>15.84</v>
      </c>
      <c r="Q45" s="14">
        <f t="shared" si="2"/>
        <v>0.31999999999999995</v>
      </c>
      <c r="R45" s="62"/>
      <c r="S45" s="62"/>
      <c r="T45" s="62"/>
      <c r="U45" s="62"/>
      <c r="V45" s="10"/>
      <c r="W45" s="63">
        <v>10.84</v>
      </c>
      <c r="X45" s="63">
        <v>16.27</v>
      </c>
      <c r="Y45" s="63">
        <v>14.5256</v>
      </c>
      <c r="Z45" s="63">
        <v>21.8018</v>
      </c>
      <c r="AA45" s="11">
        <f t="shared" si="6"/>
        <v>0.3399999999999999</v>
      </c>
      <c r="AB45" s="60"/>
      <c r="AC45" s="60"/>
      <c r="AD45" s="25"/>
      <c r="AE45" s="25"/>
      <c r="AF45" s="7"/>
      <c r="AG45" s="64">
        <v>12.7</v>
      </c>
      <c r="AH45" s="64">
        <v>13.7</v>
      </c>
      <c r="AI45" s="64">
        <v>16.9</v>
      </c>
      <c r="AJ45" s="64">
        <v>18.2</v>
      </c>
      <c r="AK45" s="5">
        <f t="shared" si="4"/>
        <v>0.3295454545454544</v>
      </c>
      <c r="AL45" s="69">
        <v>10</v>
      </c>
      <c r="AM45" s="69">
        <v>12</v>
      </c>
      <c r="AN45" s="70">
        <v>13.5</v>
      </c>
      <c r="AO45" s="69">
        <v>16.2</v>
      </c>
      <c r="AP45" s="67">
        <f t="shared" si="5"/>
        <v>0.35</v>
      </c>
    </row>
    <row r="46" spans="1:42" ht="15">
      <c r="A46" s="4">
        <v>42</v>
      </c>
      <c r="B46" s="4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6">
        <v>18</v>
      </c>
      <c r="N46" s="26">
        <v>20</v>
      </c>
      <c r="O46" s="26">
        <v>23.76</v>
      </c>
      <c r="P46" s="26">
        <v>26.4</v>
      </c>
      <c r="Q46" s="14">
        <f t="shared" si="2"/>
        <v>0.3199999999999999</v>
      </c>
      <c r="R46" s="62"/>
      <c r="S46" s="62"/>
      <c r="T46" s="62"/>
      <c r="U46" s="62"/>
      <c r="V46" s="10"/>
      <c r="W46" s="63">
        <v>19.93</v>
      </c>
      <c r="X46" s="63">
        <v>29.9</v>
      </c>
      <c r="Y46" s="63">
        <v>26.706200000000003</v>
      </c>
      <c r="Z46" s="63">
        <v>40.066</v>
      </c>
      <c r="AA46" s="11">
        <f t="shared" si="6"/>
        <v>0.34</v>
      </c>
      <c r="AB46" s="60"/>
      <c r="AC46" s="60"/>
      <c r="AD46" s="25"/>
      <c r="AE46" s="25"/>
      <c r="AF46" s="7"/>
      <c r="AG46" s="66">
        <v>36.5</v>
      </c>
      <c r="AH46" s="66">
        <v>40.4</v>
      </c>
      <c r="AI46" s="66">
        <v>46.72</v>
      </c>
      <c r="AJ46" s="66">
        <v>51.71</v>
      </c>
      <c r="AK46" s="5">
        <f t="shared" si="4"/>
        <v>0.2799739921976593</v>
      </c>
      <c r="AL46" s="69"/>
      <c r="AM46" s="69"/>
      <c r="AN46" s="69"/>
      <c r="AO46" s="69"/>
      <c r="AP46" s="67"/>
    </row>
    <row r="47" spans="1:42" ht="15">
      <c r="A47" s="4">
        <v>43</v>
      </c>
      <c r="B47" s="4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6">
        <v>12</v>
      </c>
      <c r="N47" s="26">
        <v>14</v>
      </c>
      <c r="O47" s="26">
        <v>15.84</v>
      </c>
      <c r="P47" s="26">
        <v>18.48</v>
      </c>
      <c r="Q47" s="14">
        <f t="shared" si="2"/>
        <v>0.32</v>
      </c>
      <c r="R47" s="62"/>
      <c r="S47" s="62"/>
      <c r="T47" s="62"/>
      <c r="U47" s="62"/>
      <c r="V47" s="10"/>
      <c r="W47" s="63">
        <v>15.21</v>
      </c>
      <c r="X47" s="63">
        <v>22.81</v>
      </c>
      <c r="Y47" s="63">
        <v>20.381400000000003</v>
      </c>
      <c r="Z47" s="63">
        <v>30.5654</v>
      </c>
      <c r="AA47" s="11">
        <f t="shared" si="6"/>
        <v>0.34000000000000025</v>
      </c>
      <c r="AB47" s="60"/>
      <c r="AC47" s="60"/>
      <c r="AD47" s="25"/>
      <c r="AE47" s="25"/>
      <c r="AF47" s="7"/>
      <c r="AG47" s="64">
        <v>16.3</v>
      </c>
      <c r="AH47" s="64">
        <v>18.2</v>
      </c>
      <c r="AI47" s="64">
        <v>20.86</v>
      </c>
      <c r="AJ47" s="64">
        <v>23.3</v>
      </c>
      <c r="AK47" s="5">
        <f t="shared" si="4"/>
        <v>0.2799999999999999</v>
      </c>
      <c r="AL47" s="69"/>
      <c r="AM47" s="69"/>
      <c r="AN47" s="69"/>
      <c r="AO47" s="69"/>
      <c r="AP47" s="67"/>
    </row>
    <row r="48" spans="1:42" ht="15">
      <c r="A48" s="4">
        <v>44</v>
      </c>
      <c r="B48" s="4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6">
        <v>10</v>
      </c>
      <c r="N48" s="26">
        <v>12</v>
      </c>
      <c r="O48" s="26">
        <v>13.2</v>
      </c>
      <c r="P48" s="26">
        <v>15.84</v>
      </c>
      <c r="Q48" s="14">
        <f t="shared" si="2"/>
        <v>0.31999999999999995</v>
      </c>
      <c r="R48" s="62"/>
      <c r="S48" s="62"/>
      <c r="T48" s="62"/>
      <c r="U48" s="62"/>
      <c r="V48" s="10"/>
      <c r="W48" s="63">
        <v>10.84</v>
      </c>
      <c r="X48" s="63">
        <v>16.27</v>
      </c>
      <c r="Y48" s="63">
        <v>14.5256</v>
      </c>
      <c r="Z48" s="63">
        <v>21.8018</v>
      </c>
      <c r="AA48" s="11">
        <f t="shared" si="6"/>
        <v>0.3399999999999999</v>
      </c>
      <c r="AB48" s="60"/>
      <c r="AC48" s="60"/>
      <c r="AD48" s="25"/>
      <c r="AE48" s="25"/>
      <c r="AF48" s="7"/>
      <c r="AG48" s="64">
        <v>11.2</v>
      </c>
      <c r="AH48" s="64">
        <v>12.6</v>
      </c>
      <c r="AI48" s="64">
        <v>14.34</v>
      </c>
      <c r="AJ48" s="64">
        <v>16.13</v>
      </c>
      <c r="AK48" s="5">
        <f t="shared" si="4"/>
        <v>0.28025210084033625</v>
      </c>
      <c r="AL48" s="69"/>
      <c r="AM48" s="69"/>
      <c r="AN48" s="69"/>
      <c r="AO48" s="69"/>
      <c r="AP48" s="67"/>
    </row>
    <row r="49" spans="1:42" ht="15">
      <c r="A49" s="31">
        <v>45</v>
      </c>
      <c r="B49" s="89" t="s">
        <v>138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6">
        <v>14</v>
      </c>
      <c r="N49" s="26">
        <v>16</v>
      </c>
      <c r="O49" s="26">
        <v>18.48</v>
      </c>
      <c r="P49" s="26">
        <v>21.12</v>
      </c>
      <c r="Q49" s="90">
        <f t="shared" si="2"/>
        <v>0.32000000000000006</v>
      </c>
      <c r="R49" s="99">
        <v>16.17</v>
      </c>
      <c r="S49" s="98">
        <v>24.26</v>
      </c>
      <c r="T49" s="98">
        <v>21.6</v>
      </c>
      <c r="U49" s="98">
        <v>32.41</v>
      </c>
      <c r="V49" s="10">
        <f aca="true" t="shared" si="8" ref="V49:V54">(((T49+U49)-(R49+S49))/(R49+S49)*1)</f>
        <v>0.33588919119465716</v>
      </c>
      <c r="W49" s="50"/>
      <c r="X49" s="50"/>
      <c r="Y49" s="50"/>
      <c r="Z49" s="50"/>
      <c r="AA49" s="50"/>
      <c r="AB49" s="60"/>
      <c r="AC49" s="60"/>
      <c r="AD49" s="53"/>
      <c r="AE49" s="53"/>
      <c r="AF49" s="53"/>
      <c r="AG49" s="55"/>
      <c r="AH49" s="55"/>
      <c r="AI49" s="55"/>
      <c r="AJ49" s="55"/>
      <c r="AK49" s="55"/>
      <c r="AL49" s="95"/>
      <c r="AM49" s="95"/>
      <c r="AN49" s="95"/>
      <c r="AO49" s="95"/>
      <c r="AP49" s="59"/>
    </row>
    <row r="50" spans="1:42" ht="15">
      <c r="A50" s="31">
        <v>46</v>
      </c>
      <c r="B50" s="89" t="s">
        <v>139</v>
      </c>
      <c r="C50" s="15"/>
      <c r="D50" s="15"/>
      <c r="E50" s="15"/>
      <c r="F50" s="15"/>
      <c r="G50" s="8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6">
        <v>10</v>
      </c>
      <c r="N50" s="26">
        <v>11</v>
      </c>
      <c r="O50" s="26">
        <v>13.2</v>
      </c>
      <c r="P50" s="26">
        <v>14.52</v>
      </c>
      <c r="Q50" s="90">
        <f t="shared" si="2"/>
        <v>0.31999999999999995</v>
      </c>
      <c r="R50" s="98">
        <v>8.67</v>
      </c>
      <c r="S50" s="98">
        <v>12.33</v>
      </c>
      <c r="T50" s="98">
        <v>11.58</v>
      </c>
      <c r="U50" s="98">
        <v>16.47</v>
      </c>
      <c r="V50" s="10">
        <f t="shared" si="8"/>
        <v>0.3357142857142856</v>
      </c>
      <c r="W50" s="50"/>
      <c r="X50" s="50"/>
      <c r="Y50" s="50"/>
      <c r="Z50" s="50"/>
      <c r="AA50" s="50"/>
      <c r="AB50" s="60"/>
      <c r="AC50" s="60"/>
      <c r="AD50" s="53"/>
      <c r="AE50" s="53"/>
      <c r="AF50" s="53"/>
      <c r="AG50" s="55"/>
      <c r="AH50" s="55"/>
      <c r="AI50" s="55"/>
      <c r="AJ50" s="55"/>
      <c r="AK50" s="55"/>
      <c r="AL50" s="95"/>
      <c r="AM50" s="95"/>
      <c r="AN50" s="95"/>
      <c r="AO50" s="95"/>
      <c r="AP50" s="59"/>
    </row>
    <row r="51" spans="1:42" ht="15">
      <c r="A51" s="31">
        <v>47</v>
      </c>
      <c r="B51" s="89" t="s">
        <v>140</v>
      </c>
      <c r="C51" s="15"/>
      <c r="D51" s="15"/>
      <c r="E51" s="15"/>
      <c r="F51" s="15"/>
      <c r="G51" s="8"/>
      <c r="H51" s="13">
        <v>13</v>
      </c>
      <c r="I51" s="13">
        <v>17.5</v>
      </c>
      <c r="J51" s="13">
        <v>16.64</v>
      </c>
      <c r="K51" s="13">
        <v>22.400000000000002</v>
      </c>
      <c r="L51" s="9">
        <f t="shared" si="1"/>
        <v>0.2800000000000002</v>
      </c>
      <c r="M51" s="26">
        <v>10</v>
      </c>
      <c r="N51" s="26">
        <v>11</v>
      </c>
      <c r="O51" s="26">
        <v>13.2</v>
      </c>
      <c r="P51" s="26">
        <v>14.52</v>
      </c>
      <c r="Q51" s="90">
        <f t="shared" si="2"/>
        <v>0.31999999999999995</v>
      </c>
      <c r="R51" s="98">
        <v>8.67</v>
      </c>
      <c r="S51" s="98">
        <v>12.33</v>
      </c>
      <c r="T51" s="98">
        <v>11.58</v>
      </c>
      <c r="U51" s="98">
        <v>16.47</v>
      </c>
      <c r="V51" s="10">
        <f t="shared" si="8"/>
        <v>0.3357142857142856</v>
      </c>
      <c r="W51" s="50"/>
      <c r="X51" s="50"/>
      <c r="Y51" s="50"/>
      <c r="Z51" s="50"/>
      <c r="AA51" s="50"/>
      <c r="AB51" s="60">
        <v>12</v>
      </c>
      <c r="AC51" s="60">
        <v>13.5</v>
      </c>
      <c r="AD51" s="53">
        <v>16.38</v>
      </c>
      <c r="AE51" s="53">
        <v>18.43</v>
      </c>
      <c r="AF51" s="7">
        <f>(((AD51+AE51)-(AB51+AC51))/(AB51+AC51)*1)</f>
        <v>0.36509803921568634</v>
      </c>
      <c r="AG51" s="55"/>
      <c r="AH51" s="55"/>
      <c r="AI51" s="55"/>
      <c r="AJ51" s="55"/>
      <c r="AK51" s="55"/>
      <c r="AL51" s="95"/>
      <c r="AM51" s="95"/>
      <c r="AN51" s="95"/>
      <c r="AO51" s="95"/>
      <c r="AP51" s="59"/>
    </row>
    <row r="52" spans="1:42" ht="15">
      <c r="A52" s="31">
        <v>48</v>
      </c>
      <c r="B52" s="89" t="s">
        <v>141</v>
      </c>
      <c r="C52" s="15"/>
      <c r="D52" s="15"/>
      <c r="E52" s="15"/>
      <c r="F52" s="15"/>
      <c r="G52" s="8"/>
      <c r="H52" s="13">
        <v>15.5</v>
      </c>
      <c r="I52" s="13">
        <v>20</v>
      </c>
      <c r="J52" s="13">
        <v>19.84</v>
      </c>
      <c r="K52" s="13">
        <v>25.6</v>
      </c>
      <c r="L52" s="9">
        <f t="shared" si="1"/>
        <v>0.2799999999999999</v>
      </c>
      <c r="M52" s="26">
        <v>9</v>
      </c>
      <c r="N52" s="26">
        <v>10</v>
      </c>
      <c r="O52" s="26">
        <v>11.88</v>
      </c>
      <c r="P52" s="26">
        <v>13.2</v>
      </c>
      <c r="Q52" s="90">
        <f t="shared" si="2"/>
        <v>0.3199999999999999</v>
      </c>
      <c r="R52" s="98">
        <v>11.53</v>
      </c>
      <c r="S52" s="98">
        <v>17.3</v>
      </c>
      <c r="T52" s="98">
        <v>15.4</v>
      </c>
      <c r="U52" s="98">
        <v>23.11</v>
      </c>
      <c r="V52" s="10">
        <f t="shared" si="8"/>
        <v>0.3357613596947624</v>
      </c>
      <c r="W52" s="50"/>
      <c r="X52" s="50"/>
      <c r="Y52" s="50"/>
      <c r="Z52" s="50"/>
      <c r="AA52" s="50"/>
      <c r="AB52" s="60">
        <v>10</v>
      </c>
      <c r="AC52" s="60">
        <v>11</v>
      </c>
      <c r="AD52" s="53">
        <v>13.65</v>
      </c>
      <c r="AE52" s="53">
        <v>15.02</v>
      </c>
      <c r="AF52" s="7">
        <f>(((AD52+AE52)-(AB52+AC52))/(AB52+AC52)*1)</f>
        <v>0.3652380952380953</v>
      </c>
      <c r="AG52" s="55"/>
      <c r="AH52" s="55"/>
      <c r="AI52" s="55"/>
      <c r="AJ52" s="55"/>
      <c r="AK52" s="55"/>
      <c r="AL52" s="95"/>
      <c r="AM52" s="95"/>
      <c r="AN52" s="95"/>
      <c r="AO52" s="95"/>
      <c r="AP52" s="59"/>
    </row>
    <row r="53" spans="1:42" ht="15">
      <c r="A53" s="31">
        <v>49</v>
      </c>
      <c r="B53" s="89" t="s">
        <v>142</v>
      </c>
      <c r="C53" s="15"/>
      <c r="D53" s="15"/>
      <c r="E53" s="15"/>
      <c r="F53" s="15"/>
      <c r="G53" s="8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6">
        <v>12</v>
      </c>
      <c r="N53" s="26">
        <v>14</v>
      </c>
      <c r="O53" s="26">
        <v>15.84</v>
      </c>
      <c r="P53" s="26">
        <v>18.48</v>
      </c>
      <c r="Q53" s="90">
        <f t="shared" si="2"/>
        <v>0.32</v>
      </c>
      <c r="R53" s="98">
        <v>15.11</v>
      </c>
      <c r="S53" s="98">
        <v>22.67</v>
      </c>
      <c r="T53" s="98">
        <v>20.18</v>
      </c>
      <c r="U53" s="98">
        <v>30.28</v>
      </c>
      <c r="V53" s="10">
        <f t="shared" si="8"/>
        <v>0.33562731604023294</v>
      </c>
      <c r="W53" s="50"/>
      <c r="X53" s="50"/>
      <c r="Y53" s="50"/>
      <c r="Z53" s="50"/>
      <c r="AA53" s="50"/>
      <c r="AB53" s="60">
        <v>12.74</v>
      </c>
      <c r="AC53" s="60">
        <v>13.5</v>
      </c>
      <c r="AD53" s="53">
        <v>17.39</v>
      </c>
      <c r="AE53" s="53">
        <v>18.43</v>
      </c>
      <c r="AF53" s="7">
        <f>(((AD53+AE53)-(AB53+AC53))/(AB53+AC53)*1)</f>
        <v>0.36509146341463405</v>
      </c>
      <c r="AG53" s="55"/>
      <c r="AH53" s="55"/>
      <c r="AI53" s="55"/>
      <c r="AJ53" s="55"/>
      <c r="AK53" s="55"/>
      <c r="AL53" s="95"/>
      <c r="AM53" s="95"/>
      <c r="AN53" s="95"/>
      <c r="AO53" s="95"/>
      <c r="AP53" s="59"/>
    </row>
    <row r="54" spans="1:42" ht="15">
      <c r="A54" s="31">
        <v>50</v>
      </c>
      <c r="B54" s="89" t="s">
        <v>143</v>
      </c>
      <c r="C54" s="15"/>
      <c r="D54" s="15"/>
      <c r="E54" s="15"/>
      <c r="F54" s="15"/>
      <c r="G54" s="8"/>
      <c r="H54" s="13">
        <v>10</v>
      </c>
      <c r="I54" s="13">
        <v>12</v>
      </c>
      <c r="J54" s="13">
        <v>12.8</v>
      </c>
      <c r="K54" s="13">
        <v>15.36</v>
      </c>
      <c r="L54" s="9">
        <f t="shared" si="1"/>
        <v>0.28</v>
      </c>
      <c r="M54" s="26">
        <v>12</v>
      </c>
      <c r="N54" s="26">
        <v>14</v>
      </c>
      <c r="O54" s="26">
        <v>15.84</v>
      </c>
      <c r="P54" s="26">
        <v>18.48</v>
      </c>
      <c r="Q54" s="90">
        <f t="shared" si="2"/>
        <v>0.32</v>
      </c>
      <c r="R54" s="97">
        <v>10.75</v>
      </c>
      <c r="S54" s="97">
        <v>14</v>
      </c>
      <c r="T54" s="97">
        <v>14.57</v>
      </c>
      <c r="U54" s="97">
        <v>18.49</v>
      </c>
      <c r="V54" s="10">
        <f t="shared" si="8"/>
        <v>0.33575757575757587</v>
      </c>
      <c r="W54" s="50"/>
      <c r="X54" s="50"/>
      <c r="Y54" s="50"/>
      <c r="Z54" s="50"/>
      <c r="AA54" s="50"/>
      <c r="AB54" s="60"/>
      <c r="AC54" s="60"/>
      <c r="AD54" s="53"/>
      <c r="AE54" s="53"/>
      <c r="AF54" s="53"/>
      <c r="AG54" s="55"/>
      <c r="AH54" s="55"/>
      <c r="AI54" s="55"/>
      <c r="AJ54" s="55"/>
      <c r="AK54" s="55"/>
      <c r="AL54" s="95"/>
      <c r="AM54" s="95"/>
      <c r="AN54" s="95"/>
      <c r="AO54" s="95"/>
      <c r="AP54" s="59"/>
    </row>
  </sheetData>
  <sheetProtection/>
  <mergeCells count="42">
    <mergeCell ref="H2:K2"/>
    <mergeCell ref="L2:L4"/>
    <mergeCell ref="R1:V1"/>
    <mergeCell ref="W1:AA1"/>
    <mergeCell ref="AL1:AP1"/>
    <mergeCell ref="AB1:AF1"/>
    <mergeCell ref="AG1:AK1"/>
    <mergeCell ref="M1:Q1"/>
    <mergeCell ref="H1:L1"/>
    <mergeCell ref="H3:I3"/>
    <mergeCell ref="J3:K3"/>
    <mergeCell ref="AL2:AO2"/>
    <mergeCell ref="AP2:AP4"/>
    <mergeCell ref="AB2:AE2"/>
    <mergeCell ref="AF2:AF4"/>
    <mergeCell ref="AB3:AC3"/>
    <mergeCell ref="AD3:AE3"/>
    <mergeCell ref="R2:U2"/>
    <mergeCell ref="V2:V4"/>
    <mergeCell ref="Y3:Z3"/>
    <mergeCell ref="M3:N3"/>
    <mergeCell ref="O3:P3"/>
    <mergeCell ref="AA2:AA4"/>
    <mergeCell ref="M2:P2"/>
    <mergeCell ref="Q2:Q4"/>
    <mergeCell ref="W2:Z2"/>
    <mergeCell ref="R3:S3"/>
    <mergeCell ref="T3:U3"/>
    <mergeCell ref="W3:X3"/>
    <mergeCell ref="AG3:AH3"/>
    <mergeCell ref="AI3:AJ3"/>
    <mergeCell ref="AL3:AM3"/>
    <mergeCell ref="AN3:AO3"/>
    <mergeCell ref="AG2:AJ2"/>
    <mergeCell ref="AK2:AK4"/>
    <mergeCell ref="A1:B1"/>
    <mergeCell ref="C1:G1"/>
    <mergeCell ref="C2:F2"/>
    <mergeCell ref="G2:G4"/>
    <mergeCell ref="C3:D3"/>
    <mergeCell ref="E3:F3"/>
    <mergeCell ref="A2:B4"/>
  </mergeCells>
  <printOptions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#2</oddHeader>
    <oddFooter>&amp;REffective: 10/01/12</oddFooter>
  </headerFooter>
  <colBreaks count="3" manualBreakCount="3">
    <brk id="12" max="65535" man="1"/>
    <brk id="22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5"/>
  <cols>
    <col min="1" max="1" width="3.00390625" style="30" customWidth="1"/>
    <col min="2" max="2" width="54.28125" style="30" customWidth="1"/>
    <col min="3" max="12" width="10.00390625" style="30" customWidth="1"/>
    <col min="13" max="16" width="10.00390625" style="20" customWidth="1"/>
    <col min="17" max="27" width="10.00390625" style="30" customWidth="1"/>
    <col min="28" max="31" width="10.00390625" style="20" customWidth="1"/>
    <col min="32" max="37" width="10.00390625" style="30" customWidth="1"/>
    <col min="38" max="41" width="10.00390625" style="20" customWidth="1"/>
    <col min="42" max="42" width="10.00390625" style="30" customWidth="1"/>
    <col min="43" max="16384" width="9.140625" style="17" customWidth="1"/>
  </cols>
  <sheetData>
    <row r="1" spans="1:42" s="22" customFormat="1" ht="18.75">
      <c r="A1" s="111" t="s">
        <v>62</v>
      </c>
      <c r="B1" s="111"/>
      <c r="C1" s="112" t="s">
        <v>69</v>
      </c>
      <c r="D1" s="112"/>
      <c r="E1" s="112"/>
      <c r="F1" s="112"/>
      <c r="G1" s="112"/>
      <c r="H1" s="143" t="s">
        <v>65</v>
      </c>
      <c r="I1" s="143"/>
      <c r="J1" s="143"/>
      <c r="K1" s="143"/>
      <c r="L1" s="143"/>
      <c r="M1" s="142" t="s">
        <v>70</v>
      </c>
      <c r="N1" s="142"/>
      <c r="O1" s="142"/>
      <c r="P1" s="142"/>
      <c r="Q1" s="142"/>
      <c r="R1" s="137" t="s">
        <v>66</v>
      </c>
      <c r="S1" s="137"/>
      <c r="T1" s="137"/>
      <c r="U1" s="137"/>
      <c r="V1" s="137"/>
      <c r="W1" s="138" t="s">
        <v>71</v>
      </c>
      <c r="X1" s="138"/>
      <c r="Y1" s="138"/>
      <c r="Z1" s="138"/>
      <c r="AA1" s="138"/>
      <c r="AB1" s="140" t="s">
        <v>67</v>
      </c>
      <c r="AC1" s="140"/>
      <c r="AD1" s="140"/>
      <c r="AE1" s="140"/>
      <c r="AF1" s="140"/>
      <c r="AG1" s="141" t="s">
        <v>68</v>
      </c>
      <c r="AH1" s="141"/>
      <c r="AI1" s="141"/>
      <c r="AJ1" s="141"/>
      <c r="AK1" s="141"/>
      <c r="AL1" s="139" t="s">
        <v>73</v>
      </c>
      <c r="AM1" s="139"/>
      <c r="AN1" s="139"/>
      <c r="AO1" s="139"/>
      <c r="AP1" s="139"/>
    </row>
    <row r="2" spans="1:42" ht="15" customHeight="1">
      <c r="A2" s="119" t="s">
        <v>0</v>
      </c>
      <c r="B2" s="120"/>
      <c r="C2" s="113" t="s">
        <v>1</v>
      </c>
      <c r="D2" s="114"/>
      <c r="E2" s="114"/>
      <c r="F2" s="115"/>
      <c r="G2" s="116" t="s">
        <v>2</v>
      </c>
      <c r="H2" s="113" t="s">
        <v>1</v>
      </c>
      <c r="I2" s="114"/>
      <c r="J2" s="114"/>
      <c r="K2" s="115"/>
      <c r="L2" s="116" t="s">
        <v>2</v>
      </c>
      <c r="M2" s="127" t="s">
        <v>1</v>
      </c>
      <c r="N2" s="129"/>
      <c r="O2" s="129"/>
      <c r="P2" s="128"/>
      <c r="Q2" s="116" t="s">
        <v>2</v>
      </c>
      <c r="R2" s="130" t="s">
        <v>1</v>
      </c>
      <c r="S2" s="136"/>
      <c r="T2" s="136"/>
      <c r="U2" s="131"/>
      <c r="V2" s="133" t="s">
        <v>2</v>
      </c>
      <c r="W2" s="113" t="s">
        <v>1</v>
      </c>
      <c r="X2" s="114"/>
      <c r="Y2" s="114"/>
      <c r="Z2" s="115"/>
      <c r="AA2" s="116" t="s">
        <v>2</v>
      </c>
      <c r="AB2" s="127" t="s">
        <v>1</v>
      </c>
      <c r="AC2" s="129"/>
      <c r="AD2" s="129"/>
      <c r="AE2" s="128"/>
      <c r="AF2" s="116" t="s">
        <v>2</v>
      </c>
      <c r="AG2" s="113" t="s">
        <v>1</v>
      </c>
      <c r="AH2" s="114"/>
      <c r="AI2" s="114"/>
      <c r="AJ2" s="115"/>
      <c r="AK2" s="116" t="s">
        <v>2</v>
      </c>
      <c r="AL2" s="125" t="s">
        <v>1</v>
      </c>
      <c r="AM2" s="132"/>
      <c r="AN2" s="132"/>
      <c r="AO2" s="126"/>
      <c r="AP2" s="133" t="s">
        <v>2</v>
      </c>
    </row>
    <row r="3" spans="1:42" ht="15">
      <c r="A3" s="121"/>
      <c r="B3" s="122"/>
      <c r="C3" s="113" t="s">
        <v>3</v>
      </c>
      <c r="D3" s="115"/>
      <c r="E3" s="113" t="s">
        <v>4</v>
      </c>
      <c r="F3" s="115"/>
      <c r="G3" s="117"/>
      <c r="H3" s="113" t="s">
        <v>3</v>
      </c>
      <c r="I3" s="115"/>
      <c r="J3" s="113" t="s">
        <v>4</v>
      </c>
      <c r="K3" s="115"/>
      <c r="L3" s="117"/>
      <c r="M3" s="127" t="s">
        <v>3</v>
      </c>
      <c r="N3" s="128"/>
      <c r="O3" s="127" t="s">
        <v>4</v>
      </c>
      <c r="P3" s="128"/>
      <c r="Q3" s="117"/>
      <c r="R3" s="130" t="s">
        <v>3</v>
      </c>
      <c r="S3" s="131"/>
      <c r="T3" s="130" t="s">
        <v>4</v>
      </c>
      <c r="U3" s="131"/>
      <c r="V3" s="134"/>
      <c r="W3" s="113" t="s">
        <v>3</v>
      </c>
      <c r="X3" s="115"/>
      <c r="Y3" s="113" t="s">
        <v>4</v>
      </c>
      <c r="Z3" s="115"/>
      <c r="AA3" s="117"/>
      <c r="AB3" s="127" t="s">
        <v>3</v>
      </c>
      <c r="AC3" s="128"/>
      <c r="AD3" s="127" t="s">
        <v>4</v>
      </c>
      <c r="AE3" s="128"/>
      <c r="AF3" s="117"/>
      <c r="AG3" s="113" t="s">
        <v>3</v>
      </c>
      <c r="AH3" s="115"/>
      <c r="AI3" s="113" t="s">
        <v>4</v>
      </c>
      <c r="AJ3" s="115"/>
      <c r="AK3" s="117"/>
      <c r="AL3" s="125" t="s">
        <v>3</v>
      </c>
      <c r="AM3" s="126"/>
      <c r="AN3" s="125" t="s">
        <v>4</v>
      </c>
      <c r="AO3" s="126"/>
      <c r="AP3" s="134"/>
    </row>
    <row r="4" spans="1:42" ht="15">
      <c r="A4" s="123"/>
      <c r="B4" s="124"/>
      <c r="C4" s="28" t="s">
        <v>5</v>
      </c>
      <c r="D4" s="28" t="s">
        <v>6</v>
      </c>
      <c r="E4" s="28" t="s">
        <v>5</v>
      </c>
      <c r="F4" s="28" t="s">
        <v>6</v>
      </c>
      <c r="G4" s="118"/>
      <c r="H4" s="28" t="s">
        <v>5</v>
      </c>
      <c r="I4" s="28" t="s">
        <v>6</v>
      </c>
      <c r="J4" s="28" t="s">
        <v>5</v>
      </c>
      <c r="K4" s="28" t="s">
        <v>6</v>
      </c>
      <c r="L4" s="118"/>
      <c r="M4" s="21" t="s">
        <v>5</v>
      </c>
      <c r="N4" s="21" t="s">
        <v>6</v>
      </c>
      <c r="O4" s="21" t="s">
        <v>5</v>
      </c>
      <c r="P4" s="21" t="s">
        <v>6</v>
      </c>
      <c r="Q4" s="118"/>
      <c r="R4" s="16" t="s">
        <v>5</v>
      </c>
      <c r="S4" s="16" t="s">
        <v>6</v>
      </c>
      <c r="T4" s="16" t="s">
        <v>5</v>
      </c>
      <c r="U4" s="16" t="s">
        <v>6</v>
      </c>
      <c r="V4" s="135"/>
      <c r="W4" s="28" t="s">
        <v>5</v>
      </c>
      <c r="X4" s="28" t="s">
        <v>6</v>
      </c>
      <c r="Y4" s="28" t="s">
        <v>5</v>
      </c>
      <c r="Z4" s="28" t="s">
        <v>6</v>
      </c>
      <c r="AA4" s="118"/>
      <c r="AB4" s="21" t="s">
        <v>5</v>
      </c>
      <c r="AC4" s="21" t="s">
        <v>6</v>
      </c>
      <c r="AD4" s="21" t="s">
        <v>5</v>
      </c>
      <c r="AE4" s="21" t="s">
        <v>6</v>
      </c>
      <c r="AF4" s="118"/>
      <c r="AG4" s="28" t="s">
        <v>5</v>
      </c>
      <c r="AH4" s="28" t="s">
        <v>6</v>
      </c>
      <c r="AI4" s="28" t="s">
        <v>5</v>
      </c>
      <c r="AJ4" s="28" t="s">
        <v>6</v>
      </c>
      <c r="AK4" s="118"/>
      <c r="AL4" s="68" t="s">
        <v>5</v>
      </c>
      <c r="AM4" s="68" t="s">
        <v>6</v>
      </c>
      <c r="AN4" s="68" t="s">
        <v>5</v>
      </c>
      <c r="AO4" s="68" t="s">
        <v>6</v>
      </c>
      <c r="AP4" s="135"/>
    </row>
    <row r="5" spans="1:42" ht="15">
      <c r="A5" s="31">
        <v>1</v>
      </c>
      <c r="B5" s="2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13"/>
      <c r="I5" s="13"/>
      <c r="J5" s="13"/>
      <c r="K5" s="13"/>
      <c r="L5" s="9"/>
      <c r="M5" s="26"/>
      <c r="N5" s="26"/>
      <c r="O5" s="26"/>
      <c r="P5" s="26"/>
      <c r="Q5" s="71"/>
      <c r="R5" s="62"/>
      <c r="S5" s="62"/>
      <c r="T5" s="62"/>
      <c r="U5" s="62"/>
      <c r="V5" s="10"/>
      <c r="W5" s="12"/>
      <c r="X5" s="12"/>
      <c r="Y5" s="12"/>
      <c r="Z5" s="12"/>
      <c r="AA5" s="11"/>
      <c r="AB5" s="60"/>
      <c r="AC5" s="60"/>
      <c r="AD5" s="60"/>
      <c r="AE5" s="60"/>
      <c r="AF5" s="7"/>
      <c r="AG5" s="64"/>
      <c r="AH5" s="64"/>
      <c r="AI5" s="64"/>
      <c r="AJ5" s="64"/>
      <c r="AK5" s="5"/>
      <c r="AL5" s="69"/>
      <c r="AM5" s="69"/>
      <c r="AN5" s="69"/>
      <c r="AO5" s="69"/>
      <c r="AP5" s="67"/>
    </row>
    <row r="6" spans="1:42" ht="15">
      <c r="A6" s="31">
        <v>2</v>
      </c>
      <c r="B6" s="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13"/>
      <c r="I6" s="13"/>
      <c r="J6" s="13"/>
      <c r="K6" s="13"/>
      <c r="L6" s="9"/>
      <c r="M6" s="26"/>
      <c r="N6" s="26"/>
      <c r="O6" s="26"/>
      <c r="P6" s="26"/>
      <c r="Q6" s="71"/>
      <c r="R6" s="62"/>
      <c r="S6" s="62"/>
      <c r="T6" s="62"/>
      <c r="U6" s="62"/>
      <c r="V6" s="10"/>
      <c r="W6" s="12"/>
      <c r="X6" s="12"/>
      <c r="Y6" s="12"/>
      <c r="Z6" s="12"/>
      <c r="AA6" s="11"/>
      <c r="AB6" s="60"/>
      <c r="AC6" s="60"/>
      <c r="AD6" s="60"/>
      <c r="AE6" s="60"/>
      <c r="AF6" s="7"/>
      <c r="AG6" s="64"/>
      <c r="AH6" s="64"/>
      <c r="AI6" s="64"/>
      <c r="AJ6" s="64"/>
      <c r="AK6" s="5"/>
      <c r="AL6" s="69"/>
      <c r="AM6" s="69"/>
      <c r="AN6" s="69"/>
      <c r="AO6" s="69"/>
      <c r="AP6" s="67"/>
    </row>
    <row r="7" spans="1:42" ht="15">
      <c r="A7" s="31">
        <v>3</v>
      </c>
      <c r="B7" s="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13"/>
      <c r="I7" s="13"/>
      <c r="J7" s="13"/>
      <c r="K7" s="13"/>
      <c r="L7" s="9"/>
      <c r="M7" s="26"/>
      <c r="N7" s="26"/>
      <c r="O7" s="26"/>
      <c r="P7" s="26"/>
      <c r="Q7" s="71"/>
      <c r="R7" s="62"/>
      <c r="S7" s="62"/>
      <c r="T7" s="62"/>
      <c r="U7" s="62"/>
      <c r="V7" s="10"/>
      <c r="W7" s="12"/>
      <c r="X7" s="12"/>
      <c r="Y7" s="12"/>
      <c r="Z7" s="12"/>
      <c r="AA7" s="11"/>
      <c r="AB7" s="60"/>
      <c r="AC7" s="60"/>
      <c r="AD7" s="60"/>
      <c r="AE7" s="60"/>
      <c r="AF7" s="7"/>
      <c r="AG7" s="64"/>
      <c r="AH7" s="64"/>
      <c r="AI7" s="64"/>
      <c r="AJ7" s="64"/>
      <c r="AK7" s="5"/>
      <c r="AL7" s="69"/>
      <c r="AM7" s="69"/>
      <c r="AN7" s="69"/>
      <c r="AO7" s="69"/>
      <c r="AP7" s="67"/>
    </row>
    <row r="8" spans="1:42" ht="15">
      <c r="A8" s="31">
        <v>4</v>
      </c>
      <c r="B8" s="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13"/>
      <c r="I8" s="13"/>
      <c r="J8" s="13"/>
      <c r="K8" s="13"/>
      <c r="L8" s="9"/>
      <c r="M8" s="26"/>
      <c r="N8" s="26"/>
      <c r="O8" s="26"/>
      <c r="P8" s="26"/>
      <c r="Q8" s="71"/>
      <c r="R8" s="62"/>
      <c r="S8" s="62"/>
      <c r="T8" s="62"/>
      <c r="U8" s="62"/>
      <c r="V8" s="10"/>
      <c r="W8" s="12"/>
      <c r="X8" s="12"/>
      <c r="Y8" s="12"/>
      <c r="Z8" s="12"/>
      <c r="AA8" s="11"/>
      <c r="AB8" s="60"/>
      <c r="AC8" s="60"/>
      <c r="AD8" s="60"/>
      <c r="AE8" s="60"/>
      <c r="AF8" s="7"/>
      <c r="AG8" s="64"/>
      <c r="AH8" s="64"/>
      <c r="AI8" s="64"/>
      <c r="AJ8" s="64"/>
      <c r="AK8" s="5"/>
      <c r="AL8" s="69"/>
      <c r="AM8" s="69"/>
      <c r="AN8" s="69"/>
      <c r="AO8" s="69"/>
      <c r="AP8" s="67"/>
    </row>
    <row r="9" spans="1:42" ht="15">
      <c r="A9" s="31">
        <v>5</v>
      </c>
      <c r="B9" s="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13"/>
      <c r="I9" s="13"/>
      <c r="J9" s="13"/>
      <c r="K9" s="13"/>
      <c r="L9" s="9"/>
      <c r="M9" s="26"/>
      <c r="N9" s="26"/>
      <c r="O9" s="26"/>
      <c r="P9" s="26"/>
      <c r="Q9" s="71"/>
      <c r="R9" s="62"/>
      <c r="S9" s="62"/>
      <c r="T9" s="62"/>
      <c r="U9" s="62"/>
      <c r="V9" s="10"/>
      <c r="W9" s="12"/>
      <c r="X9" s="12"/>
      <c r="Y9" s="12"/>
      <c r="Z9" s="12"/>
      <c r="AA9" s="11"/>
      <c r="AB9" s="60"/>
      <c r="AC9" s="60"/>
      <c r="AD9" s="60"/>
      <c r="AE9" s="60"/>
      <c r="AF9" s="7"/>
      <c r="AG9" s="64"/>
      <c r="AH9" s="64"/>
      <c r="AI9" s="64"/>
      <c r="AJ9" s="64"/>
      <c r="AK9" s="5"/>
      <c r="AL9" s="69"/>
      <c r="AM9" s="69"/>
      <c r="AN9" s="69"/>
      <c r="AO9" s="69"/>
      <c r="AP9" s="67"/>
    </row>
    <row r="10" spans="1:42" ht="15">
      <c r="A10" s="31">
        <v>6</v>
      </c>
      <c r="B10" s="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13"/>
      <c r="I10" s="13"/>
      <c r="J10" s="13"/>
      <c r="K10" s="13"/>
      <c r="L10" s="9"/>
      <c r="M10" s="26"/>
      <c r="N10" s="26"/>
      <c r="O10" s="26"/>
      <c r="P10" s="26"/>
      <c r="Q10" s="71"/>
      <c r="R10" s="62"/>
      <c r="S10" s="62"/>
      <c r="T10" s="62"/>
      <c r="U10" s="62"/>
      <c r="V10" s="10"/>
      <c r="W10" s="12"/>
      <c r="X10" s="12"/>
      <c r="Y10" s="12"/>
      <c r="Z10" s="12"/>
      <c r="AA10" s="11"/>
      <c r="AB10" s="60"/>
      <c r="AC10" s="60"/>
      <c r="AD10" s="60"/>
      <c r="AE10" s="60"/>
      <c r="AF10" s="7"/>
      <c r="AG10" s="64"/>
      <c r="AH10" s="64"/>
      <c r="AI10" s="64"/>
      <c r="AJ10" s="64"/>
      <c r="AK10" s="5"/>
      <c r="AL10" s="70"/>
      <c r="AM10" s="69"/>
      <c r="AN10" s="70"/>
      <c r="AO10" s="69"/>
      <c r="AP10" s="67"/>
    </row>
    <row r="11" spans="1:42" ht="15">
      <c r="A11" s="31">
        <v>7</v>
      </c>
      <c r="B11" s="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13"/>
      <c r="I11" s="13"/>
      <c r="J11" s="13"/>
      <c r="K11" s="13"/>
      <c r="L11" s="9"/>
      <c r="M11" s="26"/>
      <c r="N11" s="26"/>
      <c r="O11" s="26"/>
      <c r="P11" s="26"/>
      <c r="Q11" s="71"/>
      <c r="R11" s="62"/>
      <c r="S11" s="62"/>
      <c r="T11" s="62"/>
      <c r="U11" s="62"/>
      <c r="V11" s="10"/>
      <c r="W11" s="12"/>
      <c r="X11" s="12"/>
      <c r="Y11" s="12"/>
      <c r="Z11" s="12"/>
      <c r="AA11" s="11"/>
      <c r="AB11" s="60"/>
      <c r="AC11" s="60"/>
      <c r="AD11" s="60"/>
      <c r="AE11" s="60"/>
      <c r="AF11" s="7"/>
      <c r="AG11" s="64"/>
      <c r="AH11" s="64"/>
      <c r="AI11" s="64"/>
      <c r="AJ11" s="64"/>
      <c r="AK11" s="5"/>
      <c r="AL11" s="69"/>
      <c r="AM11" s="69"/>
      <c r="AN11" s="69"/>
      <c r="AO11" s="69"/>
      <c r="AP11" s="67"/>
    </row>
    <row r="12" spans="1:42" ht="15">
      <c r="A12" s="31">
        <v>8</v>
      </c>
      <c r="B12" s="2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13"/>
      <c r="I12" s="13"/>
      <c r="J12" s="13"/>
      <c r="K12" s="13"/>
      <c r="L12" s="9"/>
      <c r="M12" s="26"/>
      <c r="N12" s="26"/>
      <c r="O12" s="26"/>
      <c r="P12" s="26"/>
      <c r="Q12" s="71"/>
      <c r="R12" s="62"/>
      <c r="S12" s="62"/>
      <c r="T12" s="62"/>
      <c r="U12" s="62"/>
      <c r="V12" s="10"/>
      <c r="W12" s="12"/>
      <c r="X12" s="12"/>
      <c r="Y12" s="12"/>
      <c r="Z12" s="12"/>
      <c r="AA12" s="11"/>
      <c r="AB12" s="60"/>
      <c r="AC12" s="60"/>
      <c r="AD12" s="60"/>
      <c r="AE12" s="60"/>
      <c r="AF12" s="7"/>
      <c r="AG12" s="64"/>
      <c r="AH12" s="64"/>
      <c r="AI12" s="64"/>
      <c r="AJ12" s="64"/>
      <c r="AK12" s="5"/>
      <c r="AL12" s="69"/>
      <c r="AM12" s="69"/>
      <c r="AN12" s="69"/>
      <c r="AO12" s="69"/>
      <c r="AP12" s="67"/>
    </row>
    <row r="13" spans="1:42" ht="15">
      <c r="A13" s="31">
        <v>9</v>
      </c>
      <c r="B13" s="2" t="s">
        <v>15</v>
      </c>
      <c r="C13" s="15"/>
      <c r="D13" s="15"/>
      <c r="E13" s="15"/>
      <c r="F13" s="15"/>
      <c r="G13" s="8"/>
      <c r="H13" s="13">
        <v>9</v>
      </c>
      <c r="I13" s="13">
        <v>11.5</v>
      </c>
      <c r="J13" s="13">
        <v>11.52</v>
      </c>
      <c r="K13" s="13">
        <v>14.72</v>
      </c>
      <c r="L13" s="9">
        <f aca="true" t="shared" si="1" ref="L13:L54">(((J13+K13)-(H13+I13))/(H13+I13)*1)</f>
        <v>0.2800000000000001</v>
      </c>
      <c r="M13" s="26">
        <v>9</v>
      </c>
      <c r="N13" s="26">
        <v>10</v>
      </c>
      <c r="O13" s="26">
        <v>11.88</v>
      </c>
      <c r="P13" s="26">
        <v>13.2</v>
      </c>
      <c r="Q13" s="71">
        <f aca="true" t="shared" si="2" ref="Q13:Q54">(((O13+P13)-(M13+N13))/(M13+N13)*1)</f>
        <v>0.3199999999999999</v>
      </c>
      <c r="R13" s="62">
        <v>8.5</v>
      </c>
      <c r="S13" s="62">
        <v>10.5</v>
      </c>
      <c r="T13" s="62">
        <v>11.86</v>
      </c>
      <c r="U13" s="62">
        <v>14.27</v>
      </c>
      <c r="V13" s="10">
        <f aca="true" t="shared" si="3" ref="V13:V38">(((T13+U13)-(R13+S13))/(R13+S13)*1)</f>
        <v>0.3752631578947368</v>
      </c>
      <c r="W13" s="12"/>
      <c r="X13" s="12"/>
      <c r="Y13" s="12"/>
      <c r="Z13" s="12"/>
      <c r="AA13" s="11"/>
      <c r="AB13" s="60">
        <v>10</v>
      </c>
      <c r="AC13" s="60">
        <v>11.5</v>
      </c>
      <c r="AD13" s="60">
        <v>14.15</v>
      </c>
      <c r="AE13" s="60">
        <v>16.27</v>
      </c>
      <c r="AF13" s="7">
        <f aca="true" t="shared" si="4" ref="AF13:AF39">(((AD13+AE13)-(AB13+AC13))/(AB13+AC13)*1)</f>
        <v>0.4148837209302326</v>
      </c>
      <c r="AG13" s="64">
        <v>9.6</v>
      </c>
      <c r="AH13" s="64">
        <v>11</v>
      </c>
      <c r="AI13" s="64">
        <v>12.29</v>
      </c>
      <c r="AJ13" s="64">
        <v>14.08</v>
      </c>
      <c r="AK13" s="5">
        <f aca="true" t="shared" si="5" ref="AK13:AK48">(((AI13+AJ13)-(AG13+AH13))/(AG13+AH13)*1)</f>
        <v>0.2800970873786406</v>
      </c>
      <c r="AL13" s="69">
        <v>10</v>
      </c>
      <c r="AM13" s="69">
        <v>12</v>
      </c>
      <c r="AN13" s="69">
        <v>13.5</v>
      </c>
      <c r="AO13" s="69">
        <v>16.2</v>
      </c>
      <c r="AP13" s="67">
        <f aca="true" t="shared" si="6" ref="AP13:AP45">(((AN13+AO13)-(AL13+AM13))/(AL13+AM13)*1)</f>
        <v>0.35</v>
      </c>
    </row>
    <row r="14" spans="1:42" ht="15">
      <c r="A14" s="31">
        <v>10</v>
      </c>
      <c r="B14" s="2" t="s">
        <v>16</v>
      </c>
      <c r="C14" s="15"/>
      <c r="D14" s="15"/>
      <c r="E14" s="15"/>
      <c r="F14" s="15"/>
      <c r="G14" s="8"/>
      <c r="H14" s="13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6">
        <v>10</v>
      </c>
      <c r="N14" s="26">
        <v>11</v>
      </c>
      <c r="O14" s="26">
        <v>13.2</v>
      </c>
      <c r="P14" s="26">
        <v>14.52</v>
      </c>
      <c r="Q14" s="71">
        <f t="shared" si="2"/>
        <v>0.31999999999999995</v>
      </c>
      <c r="R14" s="62">
        <v>9</v>
      </c>
      <c r="S14" s="62">
        <v>11.5</v>
      </c>
      <c r="T14" s="62">
        <v>12.46</v>
      </c>
      <c r="U14" s="62">
        <v>15.48</v>
      </c>
      <c r="V14" s="10">
        <f t="shared" si="3"/>
        <v>0.3629268292682927</v>
      </c>
      <c r="W14" s="12"/>
      <c r="X14" s="12"/>
      <c r="Y14" s="12"/>
      <c r="Z14" s="12"/>
      <c r="AA14" s="11"/>
      <c r="AB14" s="60">
        <v>11</v>
      </c>
      <c r="AC14" s="60">
        <v>13.5</v>
      </c>
      <c r="AD14" s="60">
        <v>15.57</v>
      </c>
      <c r="AE14" s="60">
        <v>19.1</v>
      </c>
      <c r="AF14" s="7">
        <f t="shared" si="4"/>
        <v>0.4151020408163266</v>
      </c>
      <c r="AG14" s="64">
        <v>10.3</v>
      </c>
      <c r="AH14" s="64">
        <v>11.7</v>
      </c>
      <c r="AI14" s="64">
        <v>13.18</v>
      </c>
      <c r="AJ14" s="64">
        <v>14.98</v>
      </c>
      <c r="AK14" s="5">
        <f t="shared" si="5"/>
        <v>0.28</v>
      </c>
      <c r="AL14" s="69">
        <v>11</v>
      </c>
      <c r="AM14" s="69">
        <v>13</v>
      </c>
      <c r="AN14" s="69">
        <v>14.9</v>
      </c>
      <c r="AO14" s="69">
        <v>17.55</v>
      </c>
      <c r="AP14" s="67">
        <f t="shared" si="6"/>
        <v>0.35208333333333347</v>
      </c>
    </row>
    <row r="15" spans="1:42" ht="15">
      <c r="A15" s="31">
        <v>11</v>
      </c>
      <c r="B15" s="31" t="s">
        <v>17</v>
      </c>
      <c r="C15" s="15"/>
      <c r="D15" s="15"/>
      <c r="E15" s="15"/>
      <c r="F15" s="15"/>
      <c r="G15" s="8"/>
      <c r="H15" s="13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6">
        <v>11</v>
      </c>
      <c r="N15" s="26">
        <v>12</v>
      </c>
      <c r="O15" s="26">
        <v>14.52</v>
      </c>
      <c r="P15" s="26">
        <v>15.84</v>
      </c>
      <c r="Q15" s="71">
        <f t="shared" si="2"/>
        <v>0.31999999999999995</v>
      </c>
      <c r="R15" s="62">
        <v>10</v>
      </c>
      <c r="S15" s="62">
        <v>13</v>
      </c>
      <c r="T15" s="62">
        <v>13.67</v>
      </c>
      <c r="U15" s="62">
        <v>17.29</v>
      </c>
      <c r="V15" s="10">
        <f t="shared" si="3"/>
        <v>0.34608695652173915</v>
      </c>
      <c r="W15" s="63">
        <v>8.85</v>
      </c>
      <c r="X15" s="63">
        <v>13.28</v>
      </c>
      <c r="Y15" s="63">
        <v>11.859</v>
      </c>
      <c r="Z15" s="63">
        <v>17.7952</v>
      </c>
      <c r="AA15" s="11">
        <f aca="true" t="shared" si="7" ref="AA15:AA48">(((Y15+Z15)-(W15+X15))/(W15+X15)*1)</f>
        <v>0.3400000000000002</v>
      </c>
      <c r="AB15" s="60"/>
      <c r="AC15" s="60"/>
      <c r="AD15" s="60"/>
      <c r="AE15" s="60"/>
      <c r="AF15" s="7"/>
      <c r="AG15" s="64">
        <v>9.25</v>
      </c>
      <c r="AH15" s="64">
        <v>10</v>
      </c>
      <c r="AI15" s="64">
        <v>11.84</v>
      </c>
      <c r="AJ15" s="64">
        <v>12.8</v>
      </c>
      <c r="AK15" s="5">
        <f t="shared" si="5"/>
        <v>0.28</v>
      </c>
      <c r="AL15" s="69">
        <v>13</v>
      </c>
      <c r="AM15" s="69">
        <v>15</v>
      </c>
      <c r="AN15" s="69">
        <v>17.55</v>
      </c>
      <c r="AO15" s="69">
        <v>20.3</v>
      </c>
      <c r="AP15" s="67">
        <f t="shared" si="6"/>
        <v>0.3517857142857143</v>
      </c>
    </row>
    <row r="16" spans="1:42" ht="15">
      <c r="A16" s="31">
        <v>12</v>
      </c>
      <c r="B16" s="31" t="s">
        <v>18</v>
      </c>
      <c r="C16" s="15"/>
      <c r="D16" s="15"/>
      <c r="E16" s="15"/>
      <c r="F16" s="15"/>
      <c r="G16" s="8"/>
      <c r="H16" s="13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6">
        <v>12</v>
      </c>
      <c r="N16" s="26">
        <v>13</v>
      </c>
      <c r="O16" s="26">
        <v>15.84</v>
      </c>
      <c r="P16" s="26">
        <v>17.16</v>
      </c>
      <c r="Q16" s="71">
        <f t="shared" si="2"/>
        <v>0.32</v>
      </c>
      <c r="R16" s="62">
        <v>10.75</v>
      </c>
      <c r="S16" s="62">
        <v>14</v>
      </c>
      <c r="T16" s="62">
        <v>14.57</v>
      </c>
      <c r="U16" s="62">
        <v>18.49</v>
      </c>
      <c r="V16" s="10">
        <f t="shared" si="3"/>
        <v>0.33575757575757587</v>
      </c>
      <c r="W16" s="63">
        <v>10.13</v>
      </c>
      <c r="X16" s="63">
        <v>15.2</v>
      </c>
      <c r="Y16" s="63">
        <v>13.574200000000001</v>
      </c>
      <c r="Z16" s="63">
        <v>20.368</v>
      </c>
      <c r="AA16" s="11">
        <f t="shared" si="7"/>
        <v>0.3400000000000001</v>
      </c>
      <c r="AB16" s="60"/>
      <c r="AC16" s="60"/>
      <c r="AD16" s="60"/>
      <c r="AE16" s="60"/>
      <c r="AF16" s="7"/>
      <c r="AG16" s="64">
        <v>10</v>
      </c>
      <c r="AH16" s="64">
        <v>10.75</v>
      </c>
      <c r="AI16" s="64">
        <v>12.8</v>
      </c>
      <c r="AJ16" s="64">
        <v>13.76</v>
      </c>
      <c r="AK16" s="5">
        <f t="shared" si="5"/>
        <v>0.2800000000000001</v>
      </c>
      <c r="AL16" s="69">
        <v>15</v>
      </c>
      <c r="AM16" s="69">
        <v>17</v>
      </c>
      <c r="AN16" s="69">
        <v>20.3</v>
      </c>
      <c r="AO16" s="69">
        <v>22.95</v>
      </c>
      <c r="AP16" s="67">
        <f t="shared" si="6"/>
        <v>0.3515625</v>
      </c>
    </row>
    <row r="17" spans="1:42" s="19" customFormat="1" ht="15">
      <c r="A17" s="18">
        <v>13</v>
      </c>
      <c r="B17" s="18" t="s">
        <v>19</v>
      </c>
      <c r="C17" s="15"/>
      <c r="D17" s="15"/>
      <c r="E17" s="15"/>
      <c r="F17" s="15"/>
      <c r="G17" s="8"/>
      <c r="H17" s="13">
        <v>8</v>
      </c>
      <c r="I17" s="13">
        <v>11</v>
      </c>
      <c r="J17" s="13">
        <v>10.24</v>
      </c>
      <c r="K17" s="13">
        <v>14.08</v>
      </c>
      <c r="L17" s="9">
        <f t="shared" si="1"/>
        <v>0.28</v>
      </c>
      <c r="M17" s="26">
        <v>8</v>
      </c>
      <c r="N17" s="26">
        <v>10</v>
      </c>
      <c r="O17" s="26">
        <v>10.56</v>
      </c>
      <c r="P17" s="26">
        <v>13.2</v>
      </c>
      <c r="Q17" s="71">
        <f t="shared" si="2"/>
        <v>0.3199999999999999</v>
      </c>
      <c r="R17" s="62">
        <v>7.5</v>
      </c>
      <c r="S17" s="62">
        <v>9</v>
      </c>
      <c r="T17" s="62">
        <v>10.66</v>
      </c>
      <c r="U17" s="62">
        <v>12.46</v>
      </c>
      <c r="V17" s="10">
        <f t="shared" si="3"/>
        <v>0.4012121212121213</v>
      </c>
      <c r="W17" s="63">
        <v>9.31</v>
      </c>
      <c r="X17" s="63">
        <v>13.23</v>
      </c>
      <c r="Y17" s="63">
        <v>12.475400000000002</v>
      </c>
      <c r="Z17" s="63">
        <v>17.7282</v>
      </c>
      <c r="AA17" s="11">
        <f t="shared" si="7"/>
        <v>0.34000000000000014</v>
      </c>
      <c r="AB17" s="60">
        <v>9</v>
      </c>
      <c r="AC17" s="60">
        <v>10.5</v>
      </c>
      <c r="AD17" s="60">
        <v>12.29</v>
      </c>
      <c r="AE17" s="60">
        <v>14.33</v>
      </c>
      <c r="AF17" s="7">
        <f t="shared" si="4"/>
        <v>0.365128205128205</v>
      </c>
      <c r="AG17" s="64">
        <v>10.2</v>
      </c>
      <c r="AH17" s="64">
        <v>11</v>
      </c>
      <c r="AI17" s="64">
        <v>13.06</v>
      </c>
      <c r="AJ17" s="64">
        <v>14.08</v>
      </c>
      <c r="AK17" s="5">
        <f t="shared" si="5"/>
        <v>0.28018867924528307</v>
      </c>
      <c r="AL17" s="69">
        <v>8</v>
      </c>
      <c r="AM17" s="69">
        <v>10</v>
      </c>
      <c r="AN17" s="69">
        <v>10.8</v>
      </c>
      <c r="AO17" s="69">
        <v>13.5</v>
      </c>
      <c r="AP17" s="67">
        <f t="shared" si="6"/>
        <v>0.35000000000000003</v>
      </c>
    </row>
    <row r="18" spans="1:42" ht="15">
      <c r="A18" s="31">
        <v>14</v>
      </c>
      <c r="B18" s="31" t="s">
        <v>20</v>
      </c>
      <c r="C18" s="15"/>
      <c r="D18" s="15"/>
      <c r="E18" s="15"/>
      <c r="F18" s="15"/>
      <c r="G18" s="8"/>
      <c r="H18" s="13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6">
        <v>8</v>
      </c>
      <c r="N18" s="26">
        <v>10</v>
      </c>
      <c r="O18" s="26">
        <v>10.56</v>
      </c>
      <c r="P18" s="26">
        <v>13.2</v>
      </c>
      <c r="Q18" s="71">
        <f t="shared" si="2"/>
        <v>0.3199999999999999</v>
      </c>
      <c r="R18" s="62"/>
      <c r="S18" s="62"/>
      <c r="T18" s="62"/>
      <c r="U18" s="62"/>
      <c r="V18" s="10"/>
      <c r="W18" s="63">
        <v>10.12</v>
      </c>
      <c r="X18" s="63">
        <v>16.2</v>
      </c>
      <c r="Y18" s="63">
        <v>13.5608</v>
      </c>
      <c r="Z18" s="63">
        <v>21.708000000000002</v>
      </c>
      <c r="AA18" s="11">
        <f t="shared" si="7"/>
        <v>0.3399999999999999</v>
      </c>
      <c r="AB18" s="60">
        <v>9</v>
      </c>
      <c r="AC18" s="60">
        <v>10.5</v>
      </c>
      <c r="AD18" s="60">
        <v>12.29</v>
      </c>
      <c r="AE18" s="60">
        <v>14.33</v>
      </c>
      <c r="AF18" s="7">
        <f t="shared" si="4"/>
        <v>0.365128205128205</v>
      </c>
      <c r="AG18" s="64">
        <v>10.6</v>
      </c>
      <c r="AH18" s="64">
        <v>11.8</v>
      </c>
      <c r="AI18" s="64">
        <v>13.57</v>
      </c>
      <c r="AJ18" s="64">
        <v>15.1</v>
      </c>
      <c r="AK18" s="5">
        <f t="shared" si="5"/>
        <v>0.27991071428571446</v>
      </c>
      <c r="AL18" s="69">
        <v>8</v>
      </c>
      <c r="AM18" s="69">
        <v>10</v>
      </c>
      <c r="AN18" s="69">
        <v>10.8</v>
      </c>
      <c r="AO18" s="69">
        <v>13.5</v>
      </c>
      <c r="AP18" s="67">
        <f t="shared" si="6"/>
        <v>0.35000000000000003</v>
      </c>
    </row>
    <row r="19" spans="1:42" ht="15">
      <c r="A19" s="31">
        <v>15</v>
      </c>
      <c r="B19" s="31" t="s">
        <v>21</v>
      </c>
      <c r="C19" s="15"/>
      <c r="D19" s="15"/>
      <c r="E19" s="15"/>
      <c r="F19" s="15"/>
      <c r="G19" s="8"/>
      <c r="H19" s="13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6">
        <v>9</v>
      </c>
      <c r="N19" s="26">
        <v>10</v>
      </c>
      <c r="O19" s="26">
        <v>11.88</v>
      </c>
      <c r="P19" s="26">
        <v>13.2</v>
      </c>
      <c r="Q19" s="71">
        <f t="shared" si="2"/>
        <v>0.3199999999999999</v>
      </c>
      <c r="R19" s="62">
        <v>9</v>
      </c>
      <c r="S19" s="62">
        <v>12</v>
      </c>
      <c r="T19" s="62">
        <v>12.46</v>
      </c>
      <c r="U19" s="62">
        <v>16.08</v>
      </c>
      <c r="V19" s="10">
        <f t="shared" si="3"/>
        <v>0.359047619047619</v>
      </c>
      <c r="W19" s="63">
        <v>9</v>
      </c>
      <c r="X19" s="63">
        <v>13</v>
      </c>
      <c r="Y19" s="63">
        <v>12.06</v>
      </c>
      <c r="Z19" s="63">
        <v>17.42</v>
      </c>
      <c r="AA19" s="11">
        <f t="shared" si="7"/>
        <v>0.3400000000000002</v>
      </c>
      <c r="AB19" s="60">
        <v>10</v>
      </c>
      <c r="AC19" s="60">
        <v>12.5</v>
      </c>
      <c r="AD19" s="60">
        <v>13.65</v>
      </c>
      <c r="AE19" s="60">
        <v>17.06</v>
      </c>
      <c r="AF19" s="7">
        <f t="shared" si="4"/>
        <v>0.36488888888888893</v>
      </c>
      <c r="AG19" s="64">
        <v>11.4</v>
      </c>
      <c r="AH19" s="64">
        <v>12.7</v>
      </c>
      <c r="AI19" s="64">
        <v>14.59</v>
      </c>
      <c r="AJ19" s="64">
        <v>16.26</v>
      </c>
      <c r="AK19" s="5">
        <f t="shared" si="5"/>
        <v>0.2800829875518672</v>
      </c>
      <c r="AL19" s="69">
        <v>9.5</v>
      </c>
      <c r="AM19" s="69">
        <v>12.5</v>
      </c>
      <c r="AN19" s="69">
        <v>12.82</v>
      </c>
      <c r="AO19" s="69">
        <v>16.87</v>
      </c>
      <c r="AP19" s="67">
        <f t="shared" si="6"/>
        <v>0.3495454545454546</v>
      </c>
    </row>
    <row r="20" spans="1:42" ht="15">
      <c r="A20" s="31">
        <v>16</v>
      </c>
      <c r="B20" s="31" t="s">
        <v>22</v>
      </c>
      <c r="C20" s="15"/>
      <c r="D20" s="15"/>
      <c r="E20" s="15"/>
      <c r="F20" s="15"/>
      <c r="G20" s="8"/>
      <c r="H20" s="13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6">
        <v>10</v>
      </c>
      <c r="N20" s="26">
        <v>12</v>
      </c>
      <c r="O20" s="26">
        <v>13.2</v>
      </c>
      <c r="P20" s="26">
        <v>15.84</v>
      </c>
      <c r="Q20" s="71">
        <f t="shared" si="2"/>
        <v>0.31999999999999995</v>
      </c>
      <c r="R20" s="62">
        <v>8.5</v>
      </c>
      <c r="S20" s="62">
        <v>10</v>
      </c>
      <c r="T20" s="62">
        <v>11.86</v>
      </c>
      <c r="U20" s="62">
        <v>13.67</v>
      </c>
      <c r="V20" s="10">
        <f t="shared" si="3"/>
        <v>0.38000000000000006</v>
      </c>
      <c r="W20" s="63">
        <v>14.16</v>
      </c>
      <c r="X20" s="63">
        <v>22.75</v>
      </c>
      <c r="Y20" s="63">
        <v>18.974400000000003</v>
      </c>
      <c r="Z20" s="63">
        <v>30.485000000000003</v>
      </c>
      <c r="AA20" s="11">
        <f t="shared" si="7"/>
        <v>0.3400000000000002</v>
      </c>
      <c r="AB20" s="60">
        <v>11</v>
      </c>
      <c r="AC20" s="60">
        <v>13.5</v>
      </c>
      <c r="AD20" s="60">
        <v>15.9</v>
      </c>
      <c r="AE20" s="60">
        <v>19.51</v>
      </c>
      <c r="AF20" s="7">
        <f t="shared" si="4"/>
        <v>0.44530612244897977</v>
      </c>
      <c r="AG20" s="64">
        <v>13.7</v>
      </c>
      <c r="AH20" s="64">
        <v>14.6</v>
      </c>
      <c r="AI20" s="64">
        <v>17.54</v>
      </c>
      <c r="AJ20" s="64">
        <v>18.69</v>
      </c>
      <c r="AK20" s="5">
        <f t="shared" si="5"/>
        <v>0.2802120141342759</v>
      </c>
      <c r="AL20" s="69">
        <v>9</v>
      </c>
      <c r="AM20" s="69">
        <v>12</v>
      </c>
      <c r="AN20" s="69">
        <v>12.2</v>
      </c>
      <c r="AO20" s="69">
        <v>16.2</v>
      </c>
      <c r="AP20" s="67">
        <f t="shared" si="6"/>
        <v>0.3523809523809523</v>
      </c>
    </row>
    <row r="21" spans="1:42" ht="15">
      <c r="A21" s="31">
        <v>17</v>
      </c>
      <c r="B21" s="31" t="s">
        <v>23</v>
      </c>
      <c r="C21" s="15"/>
      <c r="D21" s="15"/>
      <c r="E21" s="15"/>
      <c r="F21" s="15"/>
      <c r="G21" s="8"/>
      <c r="H21" s="13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6">
        <v>12</v>
      </c>
      <c r="N21" s="26">
        <v>14</v>
      </c>
      <c r="O21" s="26">
        <v>15.84</v>
      </c>
      <c r="P21" s="26">
        <v>18.48</v>
      </c>
      <c r="Q21" s="71">
        <f t="shared" si="2"/>
        <v>0.32</v>
      </c>
      <c r="R21" s="62">
        <v>10</v>
      </c>
      <c r="S21" s="62">
        <v>13.5</v>
      </c>
      <c r="T21" s="62">
        <v>13.67</v>
      </c>
      <c r="U21" s="62">
        <v>17.89</v>
      </c>
      <c r="V21" s="10">
        <f t="shared" si="3"/>
        <v>0.3429787234042554</v>
      </c>
      <c r="W21" s="63">
        <v>16.47</v>
      </c>
      <c r="X21" s="63">
        <v>24.01</v>
      </c>
      <c r="Y21" s="63">
        <v>22.0698</v>
      </c>
      <c r="Z21" s="63">
        <v>32.1734</v>
      </c>
      <c r="AA21" s="11">
        <f t="shared" si="7"/>
        <v>0.3399999999999999</v>
      </c>
      <c r="AB21" s="60">
        <v>12</v>
      </c>
      <c r="AC21" s="60">
        <v>15</v>
      </c>
      <c r="AD21" s="60">
        <v>17.34</v>
      </c>
      <c r="AE21" s="60">
        <v>21.68</v>
      </c>
      <c r="AF21" s="7">
        <f t="shared" si="4"/>
        <v>0.445185185185185</v>
      </c>
      <c r="AG21" s="64">
        <v>13.2</v>
      </c>
      <c r="AH21" s="64">
        <v>14.8</v>
      </c>
      <c r="AI21" s="64">
        <v>16.9</v>
      </c>
      <c r="AJ21" s="64">
        <v>18.94</v>
      </c>
      <c r="AK21" s="5">
        <f t="shared" si="5"/>
        <v>0.28000000000000014</v>
      </c>
      <c r="AL21" s="69">
        <v>10</v>
      </c>
      <c r="AM21" s="69">
        <v>14</v>
      </c>
      <c r="AN21" s="69">
        <v>13.5</v>
      </c>
      <c r="AO21" s="69">
        <v>18.9</v>
      </c>
      <c r="AP21" s="67">
        <f t="shared" si="6"/>
        <v>0.3499999999999999</v>
      </c>
    </row>
    <row r="22" spans="1:42" ht="15">
      <c r="A22" s="31">
        <v>18</v>
      </c>
      <c r="B22" s="31" t="s">
        <v>24</v>
      </c>
      <c r="C22" s="15"/>
      <c r="D22" s="15"/>
      <c r="E22" s="15"/>
      <c r="F22" s="15"/>
      <c r="G22" s="8"/>
      <c r="H22" s="13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6">
        <v>10</v>
      </c>
      <c r="N22" s="26">
        <v>12</v>
      </c>
      <c r="O22" s="26">
        <v>13.2</v>
      </c>
      <c r="P22" s="26">
        <v>15.84</v>
      </c>
      <c r="Q22" s="71">
        <f t="shared" si="2"/>
        <v>0.31999999999999995</v>
      </c>
      <c r="R22" s="62">
        <v>12.5</v>
      </c>
      <c r="S22" s="62">
        <v>16</v>
      </c>
      <c r="T22" s="62">
        <v>16.68</v>
      </c>
      <c r="U22" s="62">
        <v>20.9</v>
      </c>
      <c r="V22" s="10">
        <f t="shared" si="3"/>
        <v>0.3185964912280701</v>
      </c>
      <c r="W22" s="63">
        <v>14.16</v>
      </c>
      <c r="X22" s="63">
        <v>22.75</v>
      </c>
      <c r="Y22" s="63">
        <v>18.974400000000003</v>
      </c>
      <c r="Z22" s="63">
        <v>30.485000000000003</v>
      </c>
      <c r="AA22" s="11">
        <f t="shared" si="7"/>
        <v>0.3400000000000002</v>
      </c>
      <c r="AB22" s="60">
        <v>10.5</v>
      </c>
      <c r="AC22" s="60">
        <v>13.25</v>
      </c>
      <c r="AD22" s="60">
        <v>15.17</v>
      </c>
      <c r="AE22" s="60">
        <v>19.15</v>
      </c>
      <c r="AF22" s="7">
        <f t="shared" si="4"/>
        <v>0.44505263157894737</v>
      </c>
      <c r="AG22" s="64">
        <v>19.7</v>
      </c>
      <c r="AH22" s="64">
        <v>21.7</v>
      </c>
      <c r="AI22" s="64">
        <v>25.22</v>
      </c>
      <c r="AJ22" s="64">
        <v>27.78</v>
      </c>
      <c r="AK22" s="5">
        <f t="shared" si="5"/>
        <v>0.28019323671497587</v>
      </c>
      <c r="AL22" s="69"/>
      <c r="AM22" s="69"/>
      <c r="AN22" s="69"/>
      <c r="AO22" s="69"/>
      <c r="AP22" s="67"/>
    </row>
    <row r="23" spans="1:42" ht="15">
      <c r="A23" s="31">
        <v>19</v>
      </c>
      <c r="B23" s="31" t="s">
        <v>25</v>
      </c>
      <c r="C23" s="15"/>
      <c r="D23" s="15"/>
      <c r="E23" s="15"/>
      <c r="F23" s="15"/>
      <c r="G23" s="8"/>
      <c r="H23" s="13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6">
        <v>12</v>
      </c>
      <c r="N23" s="26">
        <v>14</v>
      </c>
      <c r="O23" s="26">
        <v>15.84</v>
      </c>
      <c r="P23" s="26">
        <v>18.48</v>
      </c>
      <c r="Q23" s="71">
        <f t="shared" si="2"/>
        <v>0.32</v>
      </c>
      <c r="R23" s="62">
        <v>15</v>
      </c>
      <c r="S23" s="62">
        <v>19</v>
      </c>
      <c r="T23" s="62">
        <v>19.7</v>
      </c>
      <c r="U23" s="62">
        <v>24.52</v>
      </c>
      <c r="V23" s="10">
        <f t="shared" si="3"/>
        <v>0.3005882352941176</v>
      </c>
      <c r="W23" s="63">
        <v>17.41</v>
      </c>
      <c r="X23" s="63">
        <v>26.12</v>
      </c>
      <c r="Y23" s="63">
        <v>23.329400000000003</v>
      </c>
      <c r="Z23" s="63">
        <v>35.000800000000005</v>
      </c>
      <c r="AA23" s="11">
        <f t="shared" si="7"/>
        <v>0.3400000000000001</v>
      </c>
      <c r="AB23" s="60">
        <v>11.5</v>
      </c>
      <c r="AC23" s="60">
        <v>14.25</v>
      </c>
      <c r="AD23" s="60">
        <v>16.62</v>
      </c>
      <c r="AE23" s="60">
        <v>20.59</v>
      </c>
      <c r="AF23" s="7">
        <f t="shared" si="4"/>
        <v>0.4450485436893204</v>
      </c>
      <c r="AG23" s="64">
        <v>22</v>
      </c>
      <c r="AH23" s="64">
        <v>26</v>
      </c>
      <c r="AI23" s="64">
        <v>28.16</v>
      </c>
      <c r="AJ23" s="64">
        <v>33.28</v>
      </c>
      <c r="AK23" s="5">
        <f t="shared" si="5"/>
        <v>0.27999999999999997</v>
      </c>
      <c r="AL23" s="69"/>
      <c r="AM23" s="69"/>
      <c r="AN23" s="69"/>
      <c r="AO23" s="69"/>
      <c r="AP23" s="67"/>
    </row>
    <row r="24" spans="1:42" ht="15">
      <c r="A24" s="31">
        <v>20</v>
      </c>
      <c r="B24" s="31" t="s">
        <v>26</v>
      </c>
      <c r="C24" s="15"/>
      <c r="D24" s="15"/>
      <c r="E24" s="15"/>
      <c r="F24" s="15"/>
      <c r="G24" s="8"/>
      <c r="H24" s="13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6">
        <v>14</v>
      </c>
      <c r="N24" s="26">
        <v>16</v>
      </c>
      <c r="O24" s="26">
        <v>18.48</v>
      </c>
      <c r="P24" s="26">
        <v>21.12</v>
      </c>
      <c r="Q24" s="71">
        <f t="shared" si="2"/>
        <v>0.32000000000000006</v>
      </c>
      <c r="R24" s="62">
        <v>18</v>
      </c>
      <c r="S24" s="62">
        <v>25</v>
      </c>
      <c r="T24" s="62">
        <v>23.31</v>
      </c>
      <c r="U24" s="62">
        <v>31.75</v>
      </c>
      <c r="V24" s="10">
        <f t="shared" si="3"/>
        <v>0.28046511627906984</v>
      </c>
      <c r="W24" s="63">
        <v>21.33</v>
      </c>
      <c r="X24" s="63">
        <v>32</v>
      </c>
      <c r="Y24" s="63">
        <v>28.5822</v>
      </c>
      <c r="Z24" s="63">
        <v>42.88</v>
      </c>
      <c r="AA24" s="11">
        <f t="shared" si="7"/>
        <v>0.33999999999999997</v>
      </c>
      <c r="AB24" s="60">
        <v>12.5</v>
      </c>
      <c r="AC24" s="60">
        <v>15</v>
      </c>
      <c r="AD24" s="60">
        <v>18.06</v>
      </c>
      <c r="AE24" s="60">
        <v>21.68</v>
      </c>
      <c r="AF24" s="7">
        <f t="shared" si="4"/>
        <v>0.4450909090909089</v>
      </c>
      <c r="AG24" s="64">
        <v>27</v>
      </c>
      <c r="AH24" s="64">
        <v>31</v>
      </c>
      <c r="AI24" s="64">
        <v>34.56</v>
      </c>
      <c r="AJ24" s="64">
        <v>39.68</v>
      </c>
      <c r="AK24" s="5">
        <f t="shared" si="5"/>
        <v>0.28000000000000014</v>
      </c>
      <c r="AL24" s="69"/>
      <c r="AM24" s="69"/>
      <c r="AN24" s="69"/>
      <c r="AO24" s="69"/>
      <c r="AP24" s="67"/>
    </row>
    <row r="25" spans="1:42" ht="15">
      <c r="A25" s="31">
        <v>21</v>
      </c>
      <c r="B25" s="31" t="s">
        <v>27</v>
      </c>
      <c r="C25" s="15"/>
      <c r="D25" s="15"/>
      <c r="E25" s="15"/>
      <c r="F25" s="15"/>
      <c r="G25" s="8"/>
      <c r="H25" s="13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6">
        <v>12</v>
      </c>
      <c r="N25" s="26">
        <v>14</v>
      </c>
      <c r="O25" s="26">
        <v>15.84</v>
      </c>
      <c r="P25" s="26">
        <v>18.48</v>
      </c>
      <c r="Q25" s="71">
        <f t="shared" si="2"/>
        <v>0.32</v>
      </c>
      <c r="R25" s="62">
        <v>13</v>
      </c>
      <c r="S25" s="62">
        <v>16.5</v>
      </c>
      <c r="T25" s="62">
        <v>17.29</v>
      </c>
      <c r="U25" s="62">
        <v>21.5</v>
      </c>
      <c r="V25" s="10">
        <f t="shared" si="3"/>
        <v>0.3149152542372881</v>
      </c>
      <c r="W25" s="63">
        <v>15.21</v>
      </c>
      <c r="X25" s="63">
        <v>22.81</v>
      </c>
      <c r="Y25" s="63">
        <v>20.381400000000003</v>
      </c>
      <c r="Z25" s="63">
        <v>30.5654</v>
      </c>
      <c r="AA25" s="11">
        <f t="shared" si="7"/>
        <v>0.34000000000000025</v>
      </c>
      <c r="AB25" s="60">
        <v>12</v>
      </c>
      <c r="AC25" s="60">
        <v>16</v>
      </c>
      <c r="AD25" s="60">
        <v>17.34</v>
      </c>
      <c r="AE25" s="60">
        <v>23.12</v>
      </c>
      <c r="AF25" s="7">
        <f t="shared" si="4"/>
        <v>0.445</v>
      </c>
      <c r="AG25" s="64">
        <v>16.8</v>
      </c>
      <c r="AH25" s="64">
        <v>19.8</v>
      </c>
      <c r="AI25" s="64">
        <v>21.5</v>
      </c>
      <c r="AJ25" s="64">
        <v>25.34</v>
      </c>
      <c r="AK25" s="5">
        <f t="shared" si="5"/>
        <v>0.2797814207650274</v>
      </c>
      <c r="AL25" s="69"/>
      <c r="AM25" s="69"/>
      <c r="AN25" s="69"/>
      <c r="AO25" s="69"/>
      <c r="AP25" s="67"/>
    </row>
    <row r="26" spans="1:42" ht="15">
      <c r="A26" s="31">
        <v>22</v>
      </c>
      <c r="B26" s="31" t="s">
        <v>28</v>
      </c>
      <c r="C26" s="15"/>
      <c r="D26" s="15"/>
      <c r="E26" s="15"/>
      <c r="F26" s="15"/>
      <c r="G26" s="8"/>
      <c r="H26" s="13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6">
        <v>14</v>
      </c>
      <c r="N26" s="26">
        <v>16</v>
      </c>
      <c r="O26" s="26">
        <v>18.48</v>
      </c>
      <c r="P26" s="26">
        <v>21.12</v>
      </c>
      <c r="Q26" s="71">
        <f t="shared" si="2"/>
        <v>0.32000000000000006</v>
      </c>
      <c r="R26" s="62">
        <v>15.75</v>
      </c>
      <c r="S26" s="62">
        <v>18.7</v>
      </c>
      <c r="T26" s="62">
        <v>20.6</v>
      </c>
      <c r="U26" s="62">
        <v>24.15</v>
      </c>
      <c r="V26" s="10">
        <f t="shared" si="3"/>
        <v>0.29898403483309133</v>
      </c>
      <c r="W26" s="63">
        <v>17.41</v>
      </c>
      <c r="X26" s="63">
        <v>26.12</v>
      </c>
      <c r="Y26" s="63">
        <v>23.329400000000003</v>
      </c>
      <c r="Z26" s="63">
        <v>35.000800000000005</v>
      </c>
      <c r="AA26" s="11">
        <f t="shared" si="7"/>
        <v>0.3400000000000001</v>
      </c>
      <c r="AB26" s="60">
        <v>13</v>
      </c>
      <c r="AC26" s="60">
        <v>17</v>
      </c>
      <c r="AD26" s="60">
        <v>18.79</v>
      </c>
      <c r="AE26" s="60">
        <v>24.57</v>
      </c>
      <c r="AF26" s="7">
        <f t="shared" si="4"/>
        <v>0.4453333333333333</v>
      </c>
      <c r="AG26" s="64">
        <v>19.8</v>
      </c>
      <c r="AH26" s="64">
        <v>25</v>
      </c>
      <c r="AI26" s="64">
        <v>25.34</v>
      </c>
      <c r="AJ26" s="64">
        <v>32</v>
      </c>
      <c r="AK26" s="5">
        <f t="shared" si="5"/>
        <v>0.27991071428571446</v>
      </c>
      <c r="AL26" s="69"/>
      <c r="AM26" s="69"/>
      <c r="AN26" s="69"/>
      <c r="AO26" s="69"/>
      <c r="AP26" s="67"/>
    </row>
    <row r="27" spans="1:42" ht="15">
      <c r="A27" s="31">
        <v>23</v>
      </c>
      <c r="B27" s="31" t="s">
        <v>29</v>
      </c>
      <c r="C27" s="15"/>
      <c r="D27" s="15"/>
      <c r="E27" s="15"/>
      <c r="F27" s="15"/>
      <c r="G27" s="8"/>
      <c r="H27" s="13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6">
        <v>16</v>
      </c>
      <c r="N27" s="26">
        <v>18</v>
      </c>
      <c r="O27" s="26">
        <v>21.12</v>
      </c>
      <c r="P27" s="26">
        <v>23.76</v>
      </c>
      <c r="Q27" s="71">
        <f t="shared" si="2"/>
        <v>0.32000000000000006</v>
      </c>
      <c r="R27" s="62">
        <v>17.75</v>
      </c>
      <c r="S27" s="62">
        <v>24</v>
      </c>
      <c r="T27" s="62">
        <v>23.01</v>
      </c>
      <c r="U27" s="62">
        <v>30.54</v>
      </c>
      <c r="V27" s="10">
        <f t="shared" si="3"/>
        <v>0.2826347305389221</v>
      </c>
      <c r="W27" s="63">
        <v>19.93</v>
      </c>
      <c r="X27" s="63">
        <v>29.9</v>
      </c>
      <c r="Y27" s="63">
        <v>26.706200000000003</v>
      </c>
      <c r="Z27" s="63">
        <v>40.066</v>
      </c>
      <c r="AA27" s="11">
        <f t="shared" si="7"/>
        <v>0.34</v>
      </c>
      <c r="AB27" s="60">
        <v>14</v>
      </c>
      <c r="AC27" s="60">
        <v>18</v>
      </c>
      <c r="AD27" s="60">
        <v>20.23</v>
      </c>
      <c r="AE27" s="60">
        <v>26.01</v>
      </c>
      <c r="AF27" s="7">
        <f t="shared" si="4"/>
        <v>0.44500000000000006</v>
      </c>
      <c r="AG27" s="64">
        <v>25</v>
      </c>
      <c r="AH27" s="64">
        <v>30</v>
      </c>
      <c r="AI27" s="64">
        <v>32</v>
      </c>
      <c r="AJ27" s="64">
        <v>38.4</v>
      </c>
      <c r="AK27" s="5">
        <f t="shared" si="5"/>
        <v>0.2800000000000001</v>
      </c>
      <c r="AL27" s="69"/>
      <c r="AM27" s="69"/>
      <c r="AN27" s="69"/>
      <c r="AO27" s="69"/>
      <c r="AP27" s="67"/>
    </row>
    <row r="28" spans="1:42" ht="15">
      <c r="A28" s="31">
        <v>24</v>
      </c>
      <c r="B28" s="31" t="s">
        <v>30</v>
      </c>
      <c r="C28" s="15"/>
      <c r="D28" s="15"/>
      <c r="E28" s="15"/>
      <c r="F28" s="15"/>
      <c r="G28" s="8"/>
      <c r="H28" s="13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6">
        <v>18</v>
      </c>
      <c r="N28" s="26">
        <v>20</v>
      </c>
      <c r="O28" s="26">
        <v>23.76</v>
      </c>
      <c r="P28" s="26">
        <v>26.4</v>
      </c>
      <c r="Q28" s="71">
        <f t="shared" si="2"/>
        <v>0.3199999999999999</v>
      </c>
      <c r="R28" s="62">
        <v>21</v>
      </c>
      <c r="S28" s="62">
        <v>26</v>
      </c>
      <c r="T28" s="62">
        <v>26.93</v>
      </c>
      <c r="U28" s="62">
        <v>32.95</v>
      </c>
      <c r="V28" s="10">
        <f t="shared" si="3"/>
        <v>0.2740425531914894</v>
      </c>
      <c r="W28" s="63">
        <v>22.83</v>
      </c>
      <c r="X28" s="63">
        <v>34.24</v>
      </c>
      <c r="Y28" s="63">
        <v>30.5922</v>
      </c>
      <c r="Z28" s="63">
        <v>45.881600000000006</v>
      </c>
      <c r="AA28" s="11">
        <f t="shared" si="7"/>
        <v>0.3400000000000002</v>
      </c>
      <c r="AB28" s="60">
        <v>15</v>
      </c>
      <c r="AC28" s="60">
        <v>20</v>
      </c>
      <c r="AD28" s="60">
        <v>21.68</v>
      </c>
      <c r="AE28" s="60">
        <v>28.9</v>
      </c>
      <c r="AF28" s="7">
        <f t="shared" si="4"/>
        <v>0.4451428571428571</v>
      </c>
      <c r="AG28" s="64">
        <v>30</v>
      </c>
      <c r="AH28" s="64">
        <v>35</v>
      </c>
      <c r="AI28" s="64">
        <v>38.4</v>
      </c>
      <c r="AJ28" s="64">
        <v>44.8</v>
      </c>
      <c r="AK28" s="5">
        <f t="shared" si="5"/>
        <v>0.2799999999999998</v>
      </c>
      <c r="AL28" s="69"/>
      <c r="AM28" s="69"/>
      <c r="AN28" s="69"/>
      <c r="AO28" s="69"/>
      <c r="AP28" s="67"/>
    </row>
    <row r="29" spans="1:42" ht="15">
      <c r="A29" s="31">
        <v>25</v>
      </c>
      <c r="B29" s="31" t="s">
        <v>31</v>
      </c>
      <c r="C29" s="15"/>
      <c r="D29" s="15"/>
      <c r="E29" s="15"/>
      <c r="F29" s="15"/>
      <c r="G29" s="8"/>
      <c r="H29" s="13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6">
        <v>20</v>
      </c>
      <c r="N29" s="26">
        <v>22</v>
      </c>
      <c r="O29" s="26">
        <v>26.4</v>
      </c>
      <c r="P29" s="26">
        <v>29.04</v>
      </c>
      <c r="Q29" s="71">
        <f t="shared" si="2"/>
        <v>0.31999999999999995</v>
      </c>
      <c r="R29" s="62">
        <v>24</v>
      </c>
      <c r="S29" s="62">
        <v>31.75</v>
      </c>
      <c r="T29" s="62">
        <v>30.54</v>
      </c>
      <c r="U29" s="62">
        <v>39.88</v>
      </c>
      <c r="V29" s="10">
        <f t="shared" si="3"/>
        <v>0.26313901345291485</v>
      </c>
      <c r="W29" s="63">
        <v>26.13</v>
      </c>
      <c r="X29" s="63">
        <v>39.2</v>
      </c>
      <c r="Y29" s="63">
        <v>35.0142</v>
      </c>
      <c r="Z29" s="63">
        <v>52.528000000000006</v>
      </c>
      <c r="AA29" s="11">
        <f t="shared" si="7"/>
        <v>0.34000000000000014</v>
      </c>
      <c r="AB29" s="60">
        <v>16</v>
      </c>
      <c r="AC29" s="60">
        <v>21</v>
      </c>
      <c r="AD29" s="60">
        <v>23.12</v>
      </c>
      <c r="AE29" s="60">
        <v>30.35</v>
      </c>
      <c r="AF29" s="7">
        <f t="shared" si="4"/>
        <v>0.4451351351351351</v>
      </c>
      <c r="AG29" s="64">
        <v>35</v>
      </c>
      <c r="AH29" s="64">
        <v>40</v>
      </c>
      <c r="AI29" s="64">
        <v>44.8</v>
      </c>
      <c r="AJ29" s="64">
        <v>51.2</v>
      </c>
      <c r="AK29" s="5">
        <f t="shared" si="5"/>
        <v>0.28</v>
      </c>
      <c r="AL29" s="69"/>
      <c r="AM29" s="69"/>
      <c r="AN29" s="69"/>
      <c r="AO29" s="69"/>
      <c r="AP29" s="67"/>
    </row>
    <row r="30" spans="1:42" ht="15">
      <c r="A30" s="31">
        <v>26</v>
      </c>
      <c r="B30" s="31" t="s">
        <v>32</v>
      </c>
      <c r="C30" s="15"/>
      <c r="D30" s="15"/>
      <c r="E30" s="15"/>
      <c r="F30" s="15"/>
      <c r="G30" s="8"/>
      <c r="H30" s="13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6">
        <v>16</v>
      </c>
      <c r="N30" s="26">
        <v>18</v>
      </c>
      <c r="O30" s="26">
        <v>21.12</v>
      </c>
      <c r="P30" s="26">
        <v>23.76</v>
      </c>
      <c r="Q30" s="71">
        <f t="shared" si="2"/>
        <v>0.32000000000000006</v>
      </c>
      <c r="R30" s="62"/>
      <c r="S30" s="62"/>
      <c r="T30" s="62"/>
      <c r="U30" s="62"/>
      <c r="V30" s="10"/>
      <c r="W30" s="63">
        <v>14.16</v>
      </c>
      <c r="X30" s="63">
        <v>22.75</v>
      </c>
      <c r="Y30" s="63">
        <v>18.974400000000003</v>
      </c>
      <c r="Z30" s="63">
        <v>30.485000000000003</v>
      </c>
      <c r="AA30" s="11">
        <f t="shared" si="7"/>
        <v>0.3400000000000002</v>
      </c>
      <c r="AB30" s="60">
        <v>14</v>
      </c>
      <c r="AC30" s="60">
        <v>17.5</v>
      </c>
      <c r="AD30" s="60">
        <v>20.23</v>
      </c>
      <c r="AE30" s="60">
        <v>25.29</v>
      </c>
      <c r="AF30" s="7">
        <f t="shared" si="4"/>
        <v>0.44507936507936496</v>
      </c>
      <c r="AG30" s="64">
        <v>19.2</v>
      </c>
      <c r="AH30" s="64">
        <v>21.2</v>
      </c>
      <c r="AI30" s="64">
        <v>24.58</v>
      </c>
      <c r="AJ30" s="64">
        <v>27.14</v>
      </c>
      <c r="AK30" s="5">
        <f t="shared" si="5"/>
        <v>0.2801980198019802</v>
      </c>
      <c r="AL30" s="69"/>
      <c r="AM30" s="69"/>
      <c r="AN30" s="69"/>
      <c r="AO30" s="69"/>
      <c r="AP30" s="67"/>
    </row>
    <row r="31" spans="1:42" ht="15">
      <c r="A31" s="31">
        <v>27</v>
      </c>
      <c r="B31" s="31" t="s">
        <v>33</v>
      </c>
      <c r="C31" s="15"/>
      <c r="D31" s="15"/>
      <c r="E31" s="15"/>
      <c r="F31" s="15"/>
      <c r="G31" s="8"/>
      <c r="H31" s="13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6">
        <v>10</v>
      </c>
      <c r="N31" s="26">
        <v>12</v>
      </c>
      <c r="O31" s="26">
        <v>13.2</v>
      </c>
      <c r="P31" s="26">
        <v>15.84</v>
      </c>
      <c r="Q31" s="71">
        <f t="shared" si="2"/>
        <v>0.31999999999999995</v>
      </c>
      <c r="R31" s="62"/>
      <c r="S31" s="62"/>
      <c r="T31" s="62"/>
      <c r="U31" s="62"/>
      <c r="V31" s="10"/>
      <c r="W31" s="63">
        <v>11.6</v>
      </c>
      <c r="X31" s="63">
        <v>17.4</v>
      </c>
      <c r="Y31" s="63">
        <v>15.544</v>
      </c>
      <c r="Z31" s="63">
        <v>23.316</v>
      </c>
      <c r="AA31" s="11">
        <f t="shared" si="7"/>
        <v>0.33999999999999997</v>
      </c>
      <c r="AB31" s="60"/>
      <c r="AC31" s="60"/>
      <c r="AD31" s="60"/>
      <c r="AE31" s="60"/>
      <c r="AF31" s="7"/>
      <c r="AG31" s="64">
        <v>10.5</v>
      </c>
      <c r="AH31" s="64">
        <v>11.7</v>
      </c>
      <c r="AI31" s="64">
        <v>13.44</v>
      </c>
      <c r="AJ31" s="64">
        <v>14.98</v>
      </c>
      <c r="AK31" s="5">
        <f t="shared" si="5"/>
        <v>0.2801801801801803</v>
      </c>
      <c r="AL31" s="69">
        <v>10</v>
      </c>
      <c r="AM31" s="69">
        <v>12</v>
      </c>
      <c r="AN31" s="70">
        <v>13.5</v>
      </c>
      <c r="AO31" s="69">
        <v>16.2</v>
      </c>
      <c r="AP31" s="67">
        <f t="shared" si="6"/>
        <v>0.35</v>
      </c>
    </row>
    <row r="32" spans="1:42" ht="15">
      <c r="A32" s="31">
        <v>28</v>
      </c>
      <c r="B32" s="31" t="s">
        <v>34</v>
      </c>
      <c r="C32" s="15"/>
      <c r="D32" s="15"/>
      <c r="E32" s="15"/>
      <c r="F32" s="15"/>
      <c r="G32" s="8"/>
      <c r="H32" s="13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6">
        <v>16</v>
      </c>
      <c r="N32" s="26">
        <v>18</v>
      </c>
      <c r="O32" s="26">
        <v>21.12</v>
      </c>
      <c r="P32" s="26">
        <v>23.76</v>
      </c>
      <c r="Q32" s="71">
        <f t="shared" si="2"/>
        <v>0.32000000000000006</v>
      </c>
      <c r="R32" s="62"/>
      <c r="S32" s="62"/>
      <c r="T32" s="62"/>
      <c r="U32" s="62"/>
      <c r="V32" s="10"/>
      <c r="W32" s="63">
        <v>19.93</v>
      </c>
      <c r="X32" s="63">
        <v>29.9</v>
      </c>
      <c r="Y32" s="63">
        <v>26.706200000000003</v>
      </c>
      <c r="Z32" s="63">
        <v>40.066</v>
      </c>
      <c r="AA32" s="11">
        <f t="shared" si="7"/>
        <v>0.34</v>
      </c>
      <c r="AB32" s="60"/>
      <c r="AC32" s="60"/>
      <c r="AD32" s="60"/>
      <c r="AE32" s="60"/>
      <c r="AF32" s="7"/>
      <c r="AG32" s="64">
        <v>16.2</v>
      </c>
      <c r="AH32" s="64">
        <v>18.1</v>
      </c>
      <c r="AI32" s="64">
        <v>20.74</v>
      </c>
      <c r="AJ32" s="64">
        <v>23.17</v>
      </c>
      <c r="AK32" s="5">
        <f t="shared" si="5"/>
        <v>0.2801749271137026</v>
      </c>
      <c r="AL32" s="69">
        <v>14</v>
      </c>
      <c r="AM32" s="69">
        <v>17.5</v>
      </c>
      <c r="AN32" s="69">
        <v>18.9</v>
      </c>
      <c r="AO32" s="69">
        <v>23.62</v>
      </c>
      <c r="AP32" s="67">
        <f t="shared" si="6"/>
        <v>0.34984126984126973</v>
      </c>
    </row>
    <row r="33" spans="1:42" ht="15">
      <c r="A33" s="31">
        <v>29</v>
      </c>
      <c r="B33" s="31" t="s">
        <v>35</v>
      </c>
      <c r="C33" s="15"/>
      <c r="D33" s="15"/>
      <c r="E33" s="15"/>
      <c r="F33" s="15"/>
      <c r="G33" s="8"/>
      <c r="H33" s="13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6">
        <v>10</v>
      </c>
      <c r="N33" s="26">
        <v>11</v>
      </c>
      <c r="O33" s="26">
        <v>13.2</v>
      </c>
      <c r="P33" s="26">
        <v>14.52</v>
      </c>
      <c r="Q33" s="71">
        <f t="shared" si="2"/>
        <v>0.31999999999999995</v>
      </c>
      <c r="R33" s="62"/>
      <c r="S33" s="62"/>
      <c r="T33" s="62"/>
      <c r="U33" s="62"/>
      <c r="V33" s="10"/>
      <c r="W33" s="63">
        <v>13.28</v>
      </c>
      <c r="X33" s="63">
        <v>19.93</v>
      </c>
      <c r="Y33" s="63">
        <v>17.7952</v>
      </c>
      <c r="Z33" s="63">
        <v>26.706200000000003</v>
      </c>
      <c r="AA33" s="11">
        <f t="shared" si="7"/>
        <v>0.3400000000000001</v>
      </c>
      <c r="AB33" s="60">
        <v>11.25</v>
      </c>
      <c r="AC33" s="60">
        <v>13</v>
      </c>
      <c r="AD33" s="60">
        <v>15.36</v>
      </c>
      <c r="AE33" s="60">
        <v>17.75</v>
      </c>
      <c r="AF33" s="7">
        <f t="shared" si="4"/>
        <v>0.365360824742268</v>
      </c>
      <c r="AG33" s="64">
        <v>13.2</v>
      </c>
      <c r="AH33" s="64">
        <v>14.8</v>
      </c>
      <c r="AI33" s="64">
        <v>16.9</v>
      </c>
      <c r="AJ33" s="64">
        <v>18.94</v>
      </c>
      <c r="AK33" s="5">
        <f t="shared" si="5"/>
        <v>0.28000000000000014</v>
      </c>
      <c r="AL33" s="69">
        <v>10</v>
      </c>
      <c r="AM33" s="69">
        <v>12</v>
      </c>
      <c r="AN33" s="69">
        <v>13.5</v>
      </c>
      <c r="AO33" s="69">
        <v>16.2</v>
      </c>
      <c r="AP33" s="67">
        <f t="shared" si="6"/>
        <v>0.35</v>
      </c>
    </row>
    <row r="34" spans="1:42" ht="15">
      <c r="A34" s="31">
        <v>30</v>
      </c>
      <c r="B34" s="31" t="s">
        <v>36</v>
      </c>
      <c r="C34" s="15"/>
      <c r="D34" s="15"/>
      <c r="E34" s="15"/>
      <c r="F34" s="15"/>
      <c r="G34" s="8"/>
      <c r="H34" s="13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6">
        <v>11</v>
      </c>
      <c r="N34" s="26">
        <v>12</v>
      </c>
      <c r="O34" s="26">
        <v>14.52</v>
      </c>
      <c r="P34" s="26">
        <v>15.84</v>
      </c>
      <c r="Q34" s="71">
        <f t="shared" si="2"/>
        <v>0.31999999999999995</v>
      </c>
      <c r="R34" s="62"/>
      <c r="S34" s="62"/>
      <c r="T34" s="62"/>
      <c r="U34" s="62"/>
      <c r="V34" s="10"/>
      <c r="W34" s="63">
        <v>15.21</v>
      </c>
      <c r="X34" s="63">
        <v>22.81</v>
      </c>
      <c r="Y34" s="63">
        <v>20.381400000000003</v>
      </c>
      <c r="Z34" s="63">
        <v>30.5654</v>
      </c>
      <c r="AA34" s="11">
        <f t="shared" si="7"/>
        <v>0.34000000000000025</v>
      </c>
      <c r="AB34" s="60">
        <v>12.25</v>
      </c>
      <c r="AC34" s="60">
        <v>14</v>
      </c>
      <c r="AD34" s="60">
        <v>16.72</v>
      </c>
      <c r="AE34" s="60">
        <v>19.11</v>
      </c>
      <c r="AF34" s="7">
        <f t="shared" si="4"/>
        <v>0.36495238095238086</v>
      </c>
      <c r="AG34" s="64">
        <v>14.2</v>
      </c>
      <c r="AH34" s="64">
        <v>15.9</v>
      </c>
      <c r="AI34" s="64">
        <v>18.18</v>
      </c>
      <c r="AJ34" s="64">
        <v>20.35</v>
      </c>
      <c r="AK34" s="5">
        <f t="shared" si="5"/>
        <v>0.2800664451827242</v>
      </c>
      <c r="AL34" s="69">
        <v>12</v>
      </c>
      <c r="AM34" s="69">
        <v>14</v>
      </c>
      <c r="AN34" s="69">
        <v>16.2</v>
      </c>
      <c r="AO34" s="69">
        <v>18.9</v>
      </c>
      <c r="AP34" s="67">
        <f t="shared" si="6"/>
        <v>0.34999999999999976</v>
      </c>
    </row>
    <row r="35" spans="1:42" ht="15">
      <c r="A35" s="31">
        <v>31</v>
      </c>
      <c r="B35" s="31" t="s">
        <v>37</v>
      </c>
      <c r="C35" s="15"/>
      <c r="D35" s="15"/>
      <c r="E35" s="15"/>
      <c r="F35" s="15"/>
      <c r="G35" s="8"/>
      <c r="H35" s="13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6">
        <v>12</v>
      </c>
      <c r="N35" s="26">
        <v>14</v>
      </c>
      <c r="O35" s="26">
        <v>15.84</v>
      </c>
      <c r="P35" s="26">
        <v>18.48</v>
      </c>
      <c r="Q35" s="71">
        <f t="shared" si="2"/>
        <v>0.32</v>
      </c>
      <c r="R35" s="62"/>
      <c r="S35" s="62"/>
      <c r="T35" s="62"/>
      <c r="U35" s="62"/>
      <c r="V35" s="10"/>
      <c r="W35" s="63">
        <v>17.41</v>
      </c>
      <c r="X35" s="63">
        <v>26.12</v>
      </c>
      <c r="Y35" s="63">
        <v>23.329400000000003</v>
      </c>
      <c r="Z35" s="63">
        <v>35.000800000000005</v>
      </c>
      <c r="AA35" s="11">
        <f t="shared" si="7"/>
        <v>0.3400000000000001</v>
      </c>
      <c r="AB35" s="60">
        <v>13.25</v>
      </c>
      <c r="AC35" s="60">
        <v>15</v>
      </c>
      <c r="AD35" s="60">
        <v>18.09</v>
      </c>
      <c r="AE35" s="60">
        <v>20.48</v>
      </c>
      <c r="AF35" s="7">
        <f t="shared" si="4"/>
        <v>0.36530973451327436</v>
      </c>
      <c r="AG35" s="64">
        <v>16.5</v>
      </c>
      <c r="AH35" s="64">
        <v>18.6</v>
      </c>
      <c r="AI35" s="64">
        <v>21.12</v>
      </c>
      <c r="AJ35" s="64">
        <v>23.81</v>
      </c>
      <c r="AK35" s="5">
        <f t="shared" si="5"/>
        <v>0.28005698005698</v>
      </c>
      <c r="AL35" s="69">
        <v>14</v>
      </c>
      <c r="AM35" s="69">
        <v>16</v>
      </c>
      <c r="AN35" s="69">
        <v>18.9</v>
      </c>
      <c r="AO35" s="69">
        <v>21.6</v>
      </c>
      <c r="AP35" s="67">
        <f t="shared" si="6"/>
        <v>0.35</v>
      </c>
    </row>
    <row r="36" spans="1:42" ht="15">
      <c r="A36" s="31">
        <v>32</v>
      </c>
      <c r="B36" s="31" t="s">
        <v>38</v>
      </c>
      <c r="C36" s="15"/>
      <c r="D36" s="15"/>
      <c r="E36" s="15"/>
      <c r="F36" s="15"/>
      <c r="G36" s="8"/>
      <c r="H36" s="13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6">
        <v>9</v>
      </c>
      <c r="N36" s="26">
        <v>10</v>
      </c>
      <c r="O36" s="26">
        <v>11.88</v>
      </c>
      <c r="P36" s="26">
        <v>13.2</v>
      </c>
      <c r="Q36" s="71">
        <f t="shared" si="2"/>
        <v>0.3199999999999999</v>
      </c>
      <c r="R36" s="62"/>
      <c r="S36" s="62"/>
      <c r="T36" s="62"/>
      <c r="U36" s="62"/>
      <c r="V36" s="10"/>
      <c r="W36" s="63">
        <v>13.28</v>
      </c>
      <c r="X36" s="63">
        <v>19.93</v>
      </c>
      <c r="Y36" s="63">
        <v>17.7952</v>
      </c>
      <c r="Z36" s="63">
        <v>26.706200000000003</v>
      </c>
      <c r="AA36" s="11">
        <f t="shared" si="7"/>
        <v>0.3400000000000001</v>
      </c>
      <c r="AB36" s="60">
        <v>12</v>
      </c>
      <c r="AC36" s="60">
        <v>15</v>
      </c>
      <c r="AD36" s="60">
        <v>17.34</v>
      </c>
      <c r="AE36" s="60">
        <v>21.68</v>
      </c>
      <c r="AF36" s="7">
        <f t="shared" si="4"/>
        <v>0.445185185185185</v>
      </c>
      <c r="AG36" s="64">
        <v>9.2</v>
      </c>
      <c r="AH36" s="64">
        <v>10.3</v>
      </c>
      <c r="AI36" s="64">
        <v>11.78</v>
      </c>
      <c r="AJ36" s="64">
        <v>13.18</v>
      </c>
      <c r="AK36" s="5">
        <f t="shared" si="5"/>
        <v>0.28</v>
      </c>
      <c r="AL36" s="69">
        <v>9</v>
      </c>
      <c r="AM36" s="69">
        <v>10</v>
      </c>
      <c r="AN36" s="69">
        <v>12.2</v>
      </c>
      <c r="AO36" s="69">
        <v>13.5</v>
      </c>
      <c r="AP36" s="67">
        <f t="shared" si="6"/>
        <v>0.3526315789473684</v>
      </c>
    </row>
    <row r="37" spans="1:42" ht="15">
      <c r="A37" s="31">
        <v>33</v>
      </c>
      <c r="B37" s="31" t="s">
        <v>39</v>
      </c>
      <c r="C37" s="15"/>
      <c r="D37" s="15"/>
      <c r="E37" s="15"/>
      <c r="F37" s="15"/>
      <c r="G37" s="8"/>
      <c r="H37" s="13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6">
        <v>10</v>
      </c>
      <c r="N37" s="26">
        <v>12</v>
      </c>
      <c r="O37" s="26">
        <v>13.2</v>
      </c>
      <c r="P37" s="26">
        <v>15.84</v>
      </c>
      <c r="Q37" s="71">
        <f t="shared" si="2"/>
        <v>0.31999999999999995</v>
      </c>
      <c r="R37" s="62"/>
      <c r="S37" s="62"/>
      <c r="T37" s="62"/>
      <c r="U37" s="62"/>
      <c r="V37" s="10"/>
      <c r="W37" s="63">
        <v>17.41</v>
      </c>
      <c r="X37" s="63">
        <v>26.12</v>
      </c>
      <c r="Y37" s="63">
        <v>23.329400000000003</v>
      </c>
      <c r="Z37" s="63">
        <v>35.000800000000005</v>
      </c>
      <c r="AA37" s="11">
        <f t="shared" si="7"/>
        <v>0.3400000000000001</v>
      </c>
      <c r="AB37" s="60">
        <v>12</v>
      </c>
      <c r="AC37" s="60">
        <v>15</v>
      </c>
      <c r="AD37" s="60">
        <v>17.34</v>
      </c>
      <c r="AE37" s="60">
        <v>21.68</v>
      </c>
      <c r="AF37" s="7">
        <f t="shared" si="4"/>
        <v>0.445185185185185</v>
      </c>
      <c r="AG37" s="64">
        <v>9.2</v>
      </c>
      <c r="AH37" s="64">
        <v>10.3</v>
      </c>
      <c r="AI37" s="64">
        <v>11.78</v>
      </c>
      <c r="AJ37" s="64">
        <v>13.18</v>
      </c>
      <c r="AK37" s="5">
        <f t="shared" si="5"/>
        <v>0.28</v>
      </c>
      <c r="AL37" s="69">
        <v>9</v>
      </c>
      <c r="AM37" s="69">
        <v>10</v>
      </c>
      <c r="AN37" s="69">
        <v>12.2</v>
      </c>
      <c r="AO37" s="69">
        <v>13.5</v>
      </c>
      <c r="AP37" s="67">
        <f t="shared" si="6"/>
        <v>0.3526315789473684</v>
      </c>
    </row>
    <row r="38" spans="1:42" ht="15">
      <c r="A38" s="31">
        <v>34</v>
      </c>
      <c r="B38" s="31" t="s">
        <v>40</v>
      </c>
      <c r="C38" s="15"/>
      <c r="D38" s="15"/>
      <c r="E38" s="15"/>
      <c r="F38" s="15"/>
      <c r="G38" s="8"/>
      <c r="H38" s="13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6">
        <v>9</v>
      </c>
      <c r="N38" s="26">
        <v>10</v>
      </c>
      <c r="O38" s="26">
        <v>11.88</v>
      </c>
      <c r="P38" s="26">
        <v>13.2</v>
      </c>
      <c r="Q38" s="71">
        <f t="shared" si="2"/>
        <v>0.3199999999999999</v>
      </c>
      <c r="R38" s="62">
        <v>11</v>
      </c>
      <c r="S38" s="62">
        <v>13.5</v>
      </c>
      <c r="T38" s="62">
        <v>14.88</v>
      </c>
      <c r="U38" s="62">
        <v>17.89</v>
      </c>
      <c r="V38" s="10">
        <f t="shared" si="3"/>
        <v>0.33755102040816337</v>
      </c>
      <c r="W38" s="63">
        <v>11.6</v>
      </c>
      <c r="X38" s="63">
        <v>17.4</v>
      </c>
      <c r="Y38" s="63">
        <v>15.544</v>
      </c>
      <c r="Z38" s="63">
        <v>23.316</v>
      </c>
      <c r="AA38" s="11">
        <f t="shared" si="7"/>
        <v>0.33999999999999997</v>
      </c>
      <c r="AB38" s="60">
        <v>12</v>
      </c>
      <c r="AC38" s="60">
        <v>15</v>
      </c>
      <c r="AD38" s="60">
        <v>17.34</v>
      </c>
      <c r="AE38" s="60">
        <v>21.68</v>
      </c>
      <c r="AF38" s="7">
        <f t="shared" si="4"/>
        <v>0.445185185185185</v>
      </c>
      <c r="AG38" s="64">
        <v>15.4</v>
      </c>
      <c r="AH38" s="64">
        <v>17.4</v>
      </c>
      <c r="AI38" s="64">
        <v>19.71</v>
      </c>
      <c r="AJ38" s="64">
        <v>22.27</v>
      </c>
      <c r="AK38" s="5">
        <f t="shared" si="5"/>
        <v>0.27987804878048805</v>
      </c>
      <c r="AL38" s="69">
        <v>8</v>
      </c>
      <c r="AM38" s="69">
        <v>10</v>
      </c>
      <c r="AN38" s="69">
        <v>10.8</v>
      </c>
      <c r="AO38" s="69">
        <v>13.5</v>
      </c>
      <c r="AP38" s="67">
        <f t="shared" si="6"/>
        <v>0.35000000000000003</v>
      </c>
    </row>
    <row r="39" spans="1:42" ht="15">
      <c r="A39" s="31">
        <v>35</v>
      </c>
      <c r="B39" s="31" t="s">
        <v>41</v>
      </c>
      <c r="C39" s="15"/>
      <c r="D39" s="15"/>
      <c r="E39" s="15"/>
      <c r="F39" s="15"/>
      <c r="G39" s="8"/>
      <c r="H39" s="13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6">
        <v>14</v>
      </c>
      <c r="N39" s="26">
        <v>16</v>
      </c>
      <c r="O39" s="26">
        <v>18.48</v>
      </c>
      <c r="P39" s="26">
        <v>21.12</v>
      </c>
      <c r="Q39" s="71">
        <f t="shared" si="2"/>
        <v>0.32000000000000006</v>
      </c>
      <c r="R39" s="62"/>
      <c r="S39" s="62"/>
      <c r="T39" s="62"/>
      <c r="U39" s="62"/>
      <c r="V39" s="10"/>
      <c r="W39" s="63">
        <v>18.63</v>
      </c>
      <c r="X39" s="63">
        <v>27.95</v>
      </c>
      <c r="Y39" s="63">
        <v>24.9642</v>
      </c>
      <c r="Z39" s="63">
        <v>37.453</v>
      </c>
      <c r="AA39" s="11">
        <f t="shared" si="7"/>
        <v>0.34000000000000025</v>
      </c>
      <c r="AB39" s="60">
        <v>12</v>
      </c>
      <c r="AC39" s="60">
        <v>15</v>
      </c>
      <c r="AD39" s="60">
        <v>17.34</v>
      </c>
      <c r="AE39" s="60">
        <v>21.68</v>
      </c>
      <c r="AF39" s="7">
        <f t="shared" si="4"/>
        <v>0.445185185185185</v>
      </c>
      <c r="AG39" s="64">
        <v>34.6</v>
      </c>
      <c r="AH39" s="64">
        <v>39</v>
      </c>
      <c r="AI39" s="64">
        <v>44.29</v>
      </c>
      <c r="AJ39" s="64">
        <v>49.92</v>
      </c>
      <c r="AK39" s="5">
        <f t="shared" si="5"/>
        <v>0.28002717391304366</v>
      </c>
      <c r="AL39" s="69">
        <v>11</v>
      </c>
      <c r="AM39" s="69">
        <v>13</v>
      </c>
      <c r="AN39" s="69">
        <v>14.9</v>
      </c>
      <c r="AO39" s="69">
        <v>17.55</v>
      </c>
      <c r="AP39" s="67">
        <f t="shared" si="6"/>
        <v>0.35208333333333347</v>
      </c>
    </row>
    <row r="40" spans="1:42" ht="15">
      <c r="A40" s="31">
        <v>36</v>
      </c>
      <c r="B40" s="31" t="s">
        <v>42</v>
      </c>
      <c r="C40" s="15"/>
      <c r="D40" s="15"/>
      <c r="E40" s="15"/>
      <c r="F40" s="15"/>
      <c r="G40" s="8"/>
      <c r="H40" s="13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6">
        <v>9</v>
      </c>
      <c r="N40" s="26">
        <v>10</v>
      </c>
      <c r="O40" s="26">
        <v>11.88</v>
      </c>
      <c r="P40" s="26">
        <v>13.2</v>
      </c>
      <c r="Q40" s="71">
        <f t="shared" si="2"/>
        <v>0.3199999999999999</v>
      </c>
      <c r="R40" s="62"/>
      <c r="S40" s="62"/>
      <c r="T40" s="62"/>
      <c r="U40" s="62"/>
      <c r="V40" s="10"/>
      <c r="W40" s="63">
        <v>8.75</v>
      </c>
      <c r="X40" s="63">
        <v>13.51</v>
      </c>
      <c r="Y40" s="63">
        <v>11.725000000000001</v>
      </c>
      <c r="Z40" s="63">
        <v>18.1034</v>
      </c>
      <c r="AA40" s="11">
        <f t="shared" si="7"/>
        <v>0.3400000000000002</v>
      </c>
      <c r="AB40" s="60"/>
      <c r="AC40" s="60"/>
      <c r="AD40" s="60"/>
      <c r="AE40" s="60"/>
      <c r="AF40" s="7"/>
      <c r="AG40" s="64">
        <v>9.2</v>
      </c>
      <c r="AH40" s="64">
        <v>10.3</v>
      </c>
      <c r="AI40" s="64">
        <v>11.78</v>
      </c>
      <c r="AJ40" s="64">
        <v>13.18</v>
      </c>
      <c r="AK40" s="5">
        <f t="shared" si="5"/>
        <v>0.28</v>
      </c>
      <c r="AL40" s="69">
        <v>9</v>
      </c>
      <c r="AM40" s="69">
        <v>10</v>
      </c>
      <c r="AN40" s="69">
        <v>12.2</v>
      </c>
      <c r="AO40" s="69">
        <v>13.5</v>
      </c>
      <c r="AP40" s="67">
        <f t="shared" si="6"/>
        <v>0.3526315789473684</v>
      </c>
    </row>
    <row r="41" spans="1:42" ht="15">
      <c r="A41" s="31">
        <v>37</v>
      </c>
      <c r="B41" s="31" t="s">
        <v>43</v>
      </c>
      <c r="C41" s="15"/>
      <c r="D41" s="15"/>
      <c r="E41" s="15"/>
      <c r="F41" s="15"/>
      <c r="G41" s="8"/>
      <c r="H41" s="13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6">
        <v>8</v>
      </c>
      <c r="N41" s="26">
        <v>9</v>
      </c>
      <c r="O41" s="26">
        <v>10.56</v>
      </c>
      <c r="P41" s="26">
        <v>11.88</v>
      </c>
      <c r="Q41" s="71">
        <f t="shared" si="2"/>
        <v>0.32000000000000006</v>
      </c>
      <c r="R41" s="62"/>
      <c r="S41" s="62"/>
      <c r="T41" s="62"/>
      <c r="U41" s="62"/>
      <c r="V41" s="10"/>
      <c r="W41" s="63">
        <v>8.5</v>
      </c>
      <c r="X41" s="63">
        <v>12.76</v>
      </c>
      <c r="Y41" s="63">
        <v>11.39</v>
      </c>
      <c r="Z41" s="63">
        <v>17.0984</v>
      </c>
      <c r="AA41" s="11">
        <f t="shared" si="7"/>
        <v>0.34000000000000025</v>
      </c>
      <c r="AB41" s="60"/>
      <c r="AC41" s="60"/>
      <c r="AD41" s="60"/>
      <c r="AE41" s="60"/>
      <c r="AF41" s="7"/>
      <c r="AG41" s="64">
        <v>9.8</v>
      </c>
      <c r="AH41" s="64">
        <v>11</v>
      </c>
      <c r="AI41" s="64">
        <v>12.54</v>
      </c>
      <c r="AJ41" s="64">
        <v>14.08</v>
      </c>
      <c r="AK41" s="5">
        <f t="shared" si="5"/>
        <v>0.27980769230769215</v>
      </c>
      <c r="AL41" s="69">
        <v>8</v>
      </c>
      <c r="AM41" s="69">
        <v>9</v>
      </c>
      <c r="AN41" s="69">
        <v>10.8</v>
      </c>
      <c r="AO41" s="69">
        <v>12.2</v>
      </c>
      <c r="AP41" s="67">
        <f t="shared" si="6"/>
        <v>0.35294117647058826</v>
      </c>
    </row>
    <row r="42" spans="1:42" ht="15">
      <c r="A42" s="31">
        <v>38</v>
      </c>
      <c r="B42" s="31" t="s">
        <v>44</v>
      </c>
      <c r="C42" s="15"/>
      <c r="D42" s="15"/>
      <c r="E42" s="15"/>
      <c r="F42" s="15"/>
      <c r="G42" s="8"/>
      <c r="H42" s="13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6">
        <v>9</v>
      </c>
      <c r="N42" s="26">
        <v>10</v>
      </c>
      <c r="O42" s="26">
        <v>11.88</v>
      </c>
      <c r="P42" s="26">
        <v>13.2</v>
      </c>
      <c r="Q42" s="71">
        <f t="shared" si="2"/>
        <v>0.3199999999999999</v>
      </c>
      <c r="R42" s="62"/>
      <c r="S42" s="62"/>
      <c r="T42" s="62"/>
      <c r="U42" s="62"/>
      <c r="V42" s="10"/>
      <c r="W42" s="63">
        <v>11.23</v>
      </c>
      <c r="X42" s="63">
        <v>15.2</v>
      </c>
      <c r="Y42" s="63">
        <v>15.048200000000001</v>
      </c>
      <c r="Z42" s="63">
        <v>20.368</v>
      </c>
      <c r="AA42" s="11">
        <f t="shared" si="7"/>
        <v>0.34000000000000014</v>
      </c>
      <c r="AB42" s="60"/>
      <c r="AC42" s="60"/>
      <c r="AD42" s="60"/>
      <c r="AE42" s="60"/>
      <c r="AF42" s="7"/>
      <c r="AG42" s="65">
        <v>9.1</v>
      </c>
      <c r="AH42" s="65">
        <v>10.2</v>
      </c>
      <c r="AI42" s="65">
        <v>11.65</v>
      </c>
      <c r="AJ42" s="65">
        <v>13.06</v>
      </c>
      <c r="AK42" s="5">
        <f t="shared" si="5"/>
        <v>0.2803108808290158</v>
      </c>
      <c r="AL42" s="69">
        <v>8</v>
      </c>
      <c r="AM42" s="69">
        <v>10</v>
      </c>
      <c r="AN42" s="69">
        <v>10.8</v>
      </c>
      <c r="AO42" s="69">
        <v>13.5</v>
      </c>
      <c r="AP42" s="67">
        <f t="shared" si="6"/>
        <v>0.35000000000000003</v>
      </c>
    </row>
    <row r="43" spans="1:42" ht="15">
      <c r="A43" s="31">
        <v>39</v>
      </c>
      <c r="B43" s="31" t="s">
        <v>45</v>
      </c>
      <c r="C43" s="15"/>
      <c r="D43" s="15"/>
      <c r="E43" s="15"/>
      <c r="F43" s="15"/>
      <c r="G43" s="8"/>
      <c r="H43" s="13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6">
        <v>10</v>
      </c>
      <c r="N43" s="26">
        <v>12</v>
      </c>
      <c r="O43" s="26">
        <v>13.2</v>
      </c>
      <c r="P43" s="26">
        <v>15.84</v>
      </c>
      <c r="Q43" s="71">
        <f t="shared" si="2"/>
        <v>0.31999999999999995</v>
      </c>
      <c r="R43" s="62"/>
      <c r="S43" s="62"/>
      <c r="T43" s="62"/>
      <c r="U43" s="62"/>
      <c r="V43" s="10"/>
      <c r="W43" s="63">
        <v>9.97</v>
      </c>
      <c r="X43" s="63">
        <v>14.15</v>
      </c>
      <c r="Y43" s="63">
        <v>13.359800000000002</v>
      </c>
      <c r="Z43" s="63">
        <v>18.961000000000002</v>
      </c>
      <c r="AA43" s="11">
        <f t="shared" si="7"/>
        <v>0.3400000000000002</v>
      </c>
      <c r="AB43" s="60"/>
      <c r="AC43" s="60"/>
      <c r="AD43" s="60"/>
      <c r="AE43" s="60"/>
      <c r="AF43" s="7"/>
      <c r="AG43" s="64">
        <v>14.6</v>
      </c>
      <c r="AH43" s="64">
        <v>15.8</v>
      </c>
      <c r="AI43" s="64">
        <v>19.4</v>
      </c>
      <c r="AJ43" s="64">
        <v>21</v>
      </c>
      <c r="AK43" s="5">
        <f t="shared" si="5"/>
        <v>0.32894736842105265</v>
      </c>
      <c r="AL43" s="69">
        <v>9</v>
      </c>
      <c r="AM43" s="69">
        <v>12</v>
      </c>
      <c r="AN43" s="69">
        <v>12.2</v>
      </c>
      <c r="AO43" s="69">
        <v>16.2</v>
      </c>
      <c r="AP43" s="67">
        <f t="shared" si="6"/>
        <v>0.3523809523809523</v>
      </c>
    </row>
    <row r="44" spans="1:42" ht="15">
      <c r="A44" s="31">
        <v>40</v>
      </c>
      <c r="B44" s="31" t="s">
        <v>46</v>
      </c>
      <c r="C44" s="15"/>
      <c r="D44" s="15"/>
      <c r="E44" s="15"/>
      <c r="F44" s="15"/>
      <c r="G44" s="8"/>
      <c r="H44" s="13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6">
        <v>9</v>
      </c>
      <c r="N44" s="26">
        <v>10</v>
      </c>
      <c r="O44" s="26">
        <v>11.88</v>
      </c>
      <c r="P44" s="26">
        <v>13.2</v>
      </c>
      <c r="Q44" s="71">
        <f t="shared" si="2"/>
        <v>0.3199999999999999</v>
      </c>
      <c r="R44" s="62"/>
      <c r="S44" s="62"/>
      <c r="T44" s="62"/>
      <c r="U44" s="62"/>
      <c r="V44" s="10"/>
      <c r="W44" s="63">
        <v>8.85</v>
      </c>
      <c r="X44" s="63">
        <v>13.28</v>
      </c>
      <c r="Y44" s="63">
        <v>11.859</v>
      </c>
      <c r="Z44" s="63">
        <v>17.7952</v>
      </c>
      <c r="AA44" s="11">
        <f t="shared" si="7"/>
        <v>0.3400000000000002</v>
      </c>
      <c r="AB44" s="60"/>
      <c r="AC44" s="60"/>
      <c r="AD44" s="60"/>
      <c r="AE44" s="60"/>
      <c r="AF44" s="7"/>
      <c r="AG44" s="64">
        <v>8.2</v>
      </c>
      <c r="AH44" s="64">
        <v>9</v>
      </c>
      <c r="AI44" s="64">
        <v>10.9</v>
      </c>
      <c r="AJ44" s="64">
        <v>12</v>
      </c>
      <c r="AK44" s="5">
        <f t="shared" si="5"/>
        <v>0.3313953488372093</v>
      </c>
      <c r="AL44" s="69">
        <v>8</v>
      </c>
      <c r="AM44" s="69">
        <v>10</v>
      </c>
      <c r="AN44" s="69">
        <v>10.8</v>
      </c>
      <c r="AO44" s="69">
        <v>13.5</v>
      </c>
      <c r="AP44" s="67">
        <f t="shared" si="6"/>
        <v>0.35000000000000003</v>
      </c>
    </row>
    <row r="45" spans="1:42" ht="15">
      <c r="A45" s="31">
        <v>41</v>
      </c>
      <c r="B45" s="31" t="s">
        <v>47</v>
      </c>
      <c r="C45" s="15"/>
      <c r="D45" s="15"/>
      <c r="E45" s="15"/>
      <c r="F45" s="15"/>
      <c r="G45" s="8"/>
      <c r="H45" s="13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6">
        <v>10</v>
      </c>
      <c r="N45" s="26">
        <v>12</v>
      </c>
      <c r="O45" s="26">
        <v>13.2</v>
      </c>
      <c r="P45" s="26">
        <v>15.84</v>
      </c>
      <c r="Q45" s="71">
        <f t="shared" si="2"/>
        <v>0.31999999999999995</v>
      </c>
      <c r="R45" s="62"/>
      <c r="S45" s="62"/>
      <c r="T45" s="62"/>
      <c r="U45" s="62"/>
      <c r="V45" s="10"/>
      <c r="W45" s="63">
        <v>10.84</v>
      </c>
      <c r="X45" s="63">
        <v>16.27</v>
      </c>
      <c r="Y45" s="63">
        <v>14.5256</v>
      </c>
      <c r="Z45" s="63">
        <v>21.8018</v>
      </c>
      <c r="AA45" s="11">
        <f t="shared" si="7"/>
        <v>0.3399999999999999</v>
      </c>
      <c r="AB45" s="60"/>
      <c r="AC45" s="60"/>
      <c r="AD45" s="60"/>
      <c r="AE45" s="60"/>
      <c r="AF45" s="7"/>
      <c r="AG45" s="64">
        <v>12.7</v>
      </c>
      <c r="AH45" s="64">
        <v>13.7</v>
      </c>
      <c r="AI45" s="64">
        <v>16.9</v>
      </c>
      <c r="AJ45" s="64">
        <v>18.2</v>
      </c>
      <c r="AK45" s="5">
        <f t="shared" si="5"/>
        <v>0.3295454545454544</v>
      </c>
      <c r="AL45" s="69">
        <v>10</v>
      </c>
      <c r="AM45" s="69">
        <v>12</v>
      </c>
      <c r="AN45" s="70">
        <v>13.5</v>
      </c>
      <c r="AO45" s="69">
        <v>16.2</v>
      </c>
      <c r="AP45" s="67">
        <f t="shared" si="6"/>
        <v>0.35</v>
      </c>
    </row>
    <row r="46" spans="1:42" ht="15">
      <c r="A46" s="31">
        <v>42</v>
      </c>
      <c r="B46" s="31" t="s">
        <v>48</v>
      </c>
      <c r="C46" s="15"/>
      <c r="D46" s="15"/>
      <c r="E46" s="15"/>
      <c r="F46" s="15"/>
      <c r="G46" s="8"/>
      <c r="H46" s="13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6">
        <v>18</v>
      </c>
      <c r="N46" s="26">
        <v>20</v>
      </c>
      <c r="O46" s="26">
        <v>23.76</v>
      </c>
      <c r="P46" s="26">
        <v>26.4</v>
      </c>
      <c r="Q46" s="71">
        <f t="shared" si="2"/>
        <v>0.3199999999999999</v>
      </c>
      <c r="R46" s="62"/>
      <c r="S46" s="62"/>
      <c r="T46" s="62"/>
      <c r="U46" s="62"/>
      <c r="V46" s="10"/>
      <c r="W46" s="63">
        <v>19.93</v>
      </c>
      <c r="X46" s="63">
        <v>29.9</v>
      </c>
      <c r="Y46" s="63">
        <v>26.706200000000003</v>
      </c>
      <c r="Z46" s="63">
        <v>40.066</v>
      </c>
      <c r="AA46" s="11">
        <f t="shared" si="7"/>
        <v>0.34</v>
      </c>
      <c r="AB46" s="60"/>
      <c r="AC46" s="60"/>
      <c r="AD46" s="60"/>
      <c r="AE46" s="60"/>
      <c r="AF46" s="7"/>
      <c r="AG46" s="66">
        <v>36.5</v>
      </c>
      <c r="AH46" s="66">
        <v>40.4</v>
      </c>
      <c r="AI46" s="66">
        <v>46.72</v>
      </c>
      <c r="AJ46" s="66">
        <v>51.71</v>
      </c>
      <c r="AK46" s="5">
        <f t="shared" si="5"/>
        <v>0.2799739921976593</v>
      </c>
      <c r="AL46" s="69"/>
      <c r="AM46" s="69"/>
      <c r="AN46" s="69"/>
      <c r="AO46" s="69"/>
      <c r="AP46" s="67"/>
    </row>
    <row r="47" spans="1:42" ht="15">
      <c r="A47" s="31">
        <v>43</v>
      </c>
      <c r="B47" s="31" t="s">
        <v>49</v>
      </c>
      <c r="C47" s="15"/>
      <c r="D47" s="15"/>
      <c r="E47" s="15"/>
      <c r="F47" s="15"/>
      <c r="G47" s="8"/>
      <c r="H47" s="13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6">
        <v>12</v>
      </c>
      <c r="N47" s="26">
        <v>14</v>
      </c>
      <c r="O47" s="26">
        <v>15.84</v>
      </c>
      <c r="P47" s="26">
        <v>18.48</v>
      </c>
      <c r="Q47" s="71">
        <f t="shared" si="2"/>
        <v>0.32</v>
      </c>
      <c r="R47" s="62"/>
      <c r="S47" s="62"/>
      <c r="T47" s="62"/>
      <c r="U47" s="62"/>
      <c r="V47" s="10"/>
      <c r="W47" s="63">
        <v>15.21</v>
      </c>
      <c r="X47" s="63">
        <v>22.81</v>
      </c>
      <c r="Y47" s="63">
        <v>20.381400000000003</v>
      </c>
      <c r="Z47" s="63">
        <v>30.5654</v>
      </c>
      <c r="AA47" s="11">
        <f t="shared" si="7"/>
        <v>0.34000000000000025</v>
      </c>
      <c r="AB47" s="60"/>
      <c r="AC47" s="60"/>
      <c r="AD47" s="60"/>
      <c r="AE47" s="60"/>
      <c r="AF47" s="7"/>
      <c r="AG47" s="64">
        <v>16.3</v>
      </c>
      <c r="AH47" s="64">
        <v>18.2</v>
      </c>
      <c r="AI47" s="64">
        <v>20.86</v>
      </c>
      <c r="AJ47" s="64">
        <v>23.3</v>
      </c>
      <c r="AK47" s="5">
        <f t="shared" si="5"/>
        <v>0.2799999999999999</v>
      </c>
      <c r="AL47" s="69"/>
      <c r="AM47" s="69"/>
      <c r="AN47" s="69"/>
      <c r="AO47" s="69"/>
      <c r="AP47" s="67"/>
    </row>
    <row r="48" spans="1:42" ht="15">
      <c r="A48" s="31">
        <v>44</v>
      </c>
      <c r="B48" s="31" t="s">
        <v>50</v>
      </c>
      <c r="C48" s="15"/>
      <c r="D48" s="15"/>
      <c r="E48" s="15"/>
      <c r="F48" s="15"/>
      <c r="G48" s="8"/>
      <c r="H48" s="13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6">
        <v>10</v>
      </c>
      <c r="N48" s="26">
        <v>12</v>
      </c>
      <c r="O48" s="26">
        <v>13.2</v>
      </c>
      <c r="P48" s="26">
        <v>15.84</v>
      </c>
      <c r="Q48" s="71">
        <f t="shared" si="2"/>
        <v>0.31999999999999995</v>
      </c>
      <c r="R48" s="62"/>
      <c r="S48" s="62"/>
      <c r="T48" s="62"/>
      <c r="U48" s="62"/>
      <c r="V48" s="10"/>
      <c r="W48" s="63">
        <v>10.84</v>
      </c>
      <c r="X48" s="63">
        <v>16.27</v>
      </c>
      <c r="Y48" s="63">
        <v>14.5256</v>
      </c>
      <c r="Z48" s="63">
        <v>21.8018</v>
      </c>
      <c r="AA48" s="11">
        <f t="shared" si="7"/>
        <v>0.3399999999999999</v>
      </c>
      <c r="AB48" s="60"/>
      <c r="AC48" s="60"/>
      <c r="AD48" s="60"/>
      <c r="AE48" s="60"/>
      <c r="AF48" s="7"/>
      <c r="AG48" s="64">
        <v>11.2</v>
      </c>
      <c r="AH48" s="64">
        <v>12.6</v>
      </c>
      <c r="AI48" s="64">
        <v>14.34</v>
      </c>
      <c r="AJ48" s="64">
        <v>16.13</v>
      </c>
      <c r="AK48" s="5">
        <f t="shared" si="5"/>
        <v>0.28025210084033625</v>
      </c>
      <c r="AL48" s="69"/>
      <c r="AM48" s="69"/>
      <c r="AN48" s="69"/>
      <c r="AO48" s="69"/>
      <c r="AP48" s="67"/>
    </row>
    <row r="49" spans="1:42" ht="15">
      <c r="A49" s="31">
        <v>45</v>
      </c>
      <c r="B49" s="91" t="s">
        <v>138</v>
      </c>
      <c r="C49" s="15"/>
      <c r="D49" s="15"/>
      <c r="E49" s="15"/>
      <c r="F49" s="15"/>
      <c r="G49" s="8"/>
      <c r="H49" s="13">
        <v>20</v>
      </c>
      <c r="I49" s="13">
        <v>28</v>
      </c>
      <c r="J49" s="13">
        <v>25.6</v>
      </c>
      <c r="K49" s="13">
        <v>35.84</v>
      </c>
      <c r="L49" s="9">
        <f t="shared" si="1"/>
        <v>0.2800000000000001</v>
      </c>
      <c r="M49" s="26">
        <v>14</v>
      </c>
      <c r="N49" s="26">
        <v>16</v>
      </c>
      <c r="O49" s="26">
        <v>18.48</v>
      </c>
      <c r="P49" s="26">
        <v>21.12</v>
      </c>
      <c r="Q49" s="90">
        <f t="shared" si="2"/>
        <v>0.32000000000000006</v>
      </c>
      <c r="R49" s="98">
        <v>16.17</v>
      </c>
      <c r="S49" s="98">
        <v>24.26</v>
      </c>
      <c r="T49" s="98">
        <v>21.6</v>
      </c>
      <c r="U49" s="98">
        <v>32.41</v>
      </c>
      <c r="V49" s="10">
        <f aca="true" t="shared" si="8" ref="V49:V54">(((T49+U49)-(R49+S49))/(R49+S49)*1)</f>
        <v>0.33588919119465716</v>
      </c>
      <c r="W49" s="50"/>
      <c r="X49" s="50"/>
      <c r="Y49" s="50"/>
      <c r="Z49" s="50"/>
      <c r="AA49" s="50"/>
      <c r="AB49" s="60"/>
      <c r="AC49" s="60"/>
      <c r="AD49" s="60"/>
      <c r="AE49" s="60"/>
      <c r="AF49" s="53"/>
      <c r="AG49" s="55"/>
      <c r="AH49" s="55"/>
      <c r="AI49" s="55"/>
      <c r="AJ49" s="55"/>
      <c r="AK49" s="55"/>
      <c r="AL49" s="95"/>
      <c r="AM49" s="95"/>
      <c r="AN49" s="95"/>
      <c r="AO49" s="95"/>
      <c r="AP49" s="59"/>
    </row>
    <row r="50" spans="1:42" ht="15">
      <c r="A50" s="31">
        <v>46</v>
      </c>
      <c r="B50" s="91" t="s">
        <v>139</v>
      </c>
      <c r="C50" s="77"/>
      <c r="D50" s="77"/>
      <c r="E50" s="77"/>
      <c r="F50" s="77"/>
      <c r="G50" s="77"/>
      <c r="H50" s="13">
        <v>12.5</v>
      </c>
      <c r="I50" s="13">
        <v>15.25</v>
      </c>
      <c r="J50" s="13">
        <v>16</v>
      </c>
      <c r="K50" s="13">
        <v>19.52</v>
      </c>
      <c r="L50" s="9">
        <f t="shared" si="1"/>
        <v>0.27999999999999986</v>
      </c>
      <c r="M50" s="26">
        <v>10</v>
      </c>
      <c r="N50" s="26">
        <v>11</v>
      </c>
      <c r="O50" s="26">
        <v>13.2</v>
      </c>
      <c r="P50" s="26">
        <v>14.52</v>
      </c>
      <c r="Q50" s="90">
        <f t="shared" si="2"/>
        <v>0.31999999999999995</v>
      </c>
      <c r="R50" s="98">
        <v>8.67</v>
      </c>
      <c r="S50" s="98">
        <v>12.33</v>
      </c>
      <c r="T50" s="98">
        <v>11.58</v>
      </c>
      <c r="U50" s="98">
        <v>16.47</v>
      </c>
      <c r="V50" s="10">
        <f t="shared" si="8"/>
        <v>0.3357142857142856</v>
      </c>
      <c r="W50" s="50"/>
      <c r="X50" s="50"/>
      <c r="Y50" s="50"/>
      <c r="Z50" s="50"/>
      <c r="AA50" s="50"/>
      <c r="AB50" s="60"/>
      <c r="AC50" s="60"/>
      <c r="AD50" s="60"/>
      <c r="AE50" s="60"/>
      <c r="AF50" s="53"/>
      <c r="AG50" s="55"/>
      <c r="AH50" s="55"/>
      <c r="AI50" s="55"/>
      <c r="AJ50" s="55"/>
      <c r="AK50" s="55"/>
      <c r="AL50" s="95"/>
      <c r="AM50" s="95"/>
      <c r="AN50" s="95"/>
      <c r="AO50" s="95"/>
      <c r="AP50" s="59"/>
    </row>
    <row r="51" spans="1:42" ht="15">
      <c r="A51" s="31">
        <v>47</v>
      </c>
      <c r="B51" s="91" t="s">
        <v>140</v>
      </c>
      <c r="C51" s="77"/>
      <c r="D51" s="77"/>
      <c r="E51" s="77"/>
      <c r="F51" s="77"/>
      <c r="G51" s="77"/>
      <c r="H51" s="13">
        <v>13</v>
      </c>
      <c r="I51" s="13">
        <v>17.5</v>
      </c>
      <c r="J51" s="13">
        <v>16.64</v>
      </c>
      <c r="K51" s="13">
        <v>22.400000000000002</v>
      </c>
      <c r="L51" s="9">
        <f t="shared" si="1"/>
        <v>0.2800000000000002</v>
      </c>
      <c r="M51" s="26">
        <v>10</v>
      </c>
      <c r="N51" s="26">
        <v>11</v>
      </c>
      <c r="O51" s="26">
        <v>13.2</v>
      </c>
      <c r="P51" s="26">
        <v>14.52</v>
      </c>
      <c r="Q51" s="90">
        <f t="shared" si="2"/>
        <v>0.31999999999999995</v>
      </c>
      <c r="R51" s="98">
        <v>8.67</v>
      </c>
      <c r="S51" s="98">
        <v>12.33</v>
      </c>
      <c r="T51" s="98">
        <v>11.58</v>
      </c>
      <c r="U51" s="98">
        <v>16.47</v>
      </c>
      <c r="V51" s="10">
        <f t="shared" si="8"/>
        <v>0.3357142857142856</v>
      </c>
      <c r="W51" s="50"/>
      <c r="X51" s="50"/>
      <c r="Y51" s="50"/>
      <c r="Z51" s="50"/>
      <c r="AA51" s="50"/>
      <c r="AB51" s="60">
        <v>12</v>
      </c>
      <c r="AC51" s="60">
        <v>13.5</v>
      </c>
      <c r="AD51" s="53">
        <v>16.38</v>
      </c>
      <c r="AE51" s="53">
        <v>18.43</v>
      </c>
      <c r="AF51" s="7">
        <f>(((AD51+AE51)-(AB51+AC51))/(AB51+AC51)*1)</f>
        <v>0.36509803921568634</v>
      </c>
      <c r="AG51" s="55"/>
      <c r="AH51" s="55"/>
      <c r="AI51" s="55"/>
      <c r="AJ51" s="55"/>
      <c r="AK51" s="55"/>
      <c r="AL51" s="95"/>
      <c r="AM51" s="95"/>
      <c r="AN51" s="95"/>
      <c r="AO51" s="95"/>
      <c r="AP51" s="59"/>
    </row>
    <row r="52" spans="1:42" ht="15">
      <c r="A52" s="31">
        <v>48</v>
      </c>
      <c r="B52" s="91" t="s">
        <v>141</v>
      </c>
      <c r="C52" s="77"/>
      <c r="D52" s="77"/>
      <c r="E52" s="77"/>
      <c r="F52" s="77"/>
      <c r="G52" s="77"/>
      <c r="H52" s="13">
        <v>15.5</v>
      </c>
      <c r="I52" s="13">
        <v>20</v>
      </c>
      <c r="J52" s="13">
        <v>19.84</v>
      </c>
      <c r="K52" s="13">
        <v>25.6</v>
      </c>
      <c r="L52" s="9">
        <f t="shared" si="1"/>
        <v>0.2799999999999999</v>
      </c>
      <c r="M52" s="26">
        <v>9</v>
      </c>
      <c r="N52" s="26">
        <v>10</v>
      </c>
      <c r="O52" s="26">
        <v>11.88</v>
      </c>
      <c r="P52" s="26">
        <v>13.2</v>
      </c>
      <c r="Q52" s="90">
        <f t="shared" si="2"/>
        <v>0.3199999999999999</v>
      </c>
      <c r="R52" s="98">
        <v>11.53</v>
      </c>
      <c r="S52" s="98">
        <v>17.3</v>
      </c>
      <c r="T52" s="98">
        <v>15.4</v>
      </c>
      <c r="U52" s="98">
        <v>23.11</v>
      </c>
      <c r="V52" s="10">
        <f t="shared" si="8"/>
        <v>0.3357613596947624</v>
      </c>
      <c r="W52" s="50"/>
      <c r="X52" s="50"/>
      <c r="Y52" s="50"/>
      <c r="Z52" s="50"/>
      <c r="AA52" s="50"/>
      <c r="AB52" s="60">
        <v>10</v>
      </c>
      <c r="AC52" s="60">
        <v>11</v>
      </c>
      <c r="AD52" s="53">
        <v>13.65</v>
      </c>
      <c r="AE52" s="53">
        <v>15.02</v>
      </c>
      <c r="AF52" s="7">
        <f>(((AD52+AE52)-(AB52+AC52))/(AB52+AC52)*1)</f>
        <v>0.3652380952380953</v>
      </c>
      <c r="AG52" s="55"/>
      <c r="AH52" s="55"/>
      <c r="AI52" s="55"/>
      <c r="AJ52" s="55"/>
      <c r="AK52" s="55"/>
      <c r="AL52" s="95"/>
      <c r="AM52" s="95"/>
      <c r="AN52" s="95"/>
      <c r="AO52" s="95"/>
      <c r="AP52" s="59"/>
    </row>
    <row r="53" spans="1:42" ht="15">
      <c r="A53" s="31">
        <v>49</v>
      </c>
      <c r="B53" s="91" t="s">
        <v>142</v>
      </c>
      <c r="C53" s="77"/>
      <c r="D53" s="77"/>
      <c r="E53" s="77"/>
      <c r="F53" s="77"/>
      <c r="G53" s="77"/>
      <c r="H53" s="13">
        <v>20</v>
      </c>
      <c r="I53" s="13">
        <v>25</v>
      </c>
      <c r="J53" s="13">
        <v>25.6</v>
      </c>
      <c r="K53" s="13">
        <v>32</v>
      </c>
      <c r="L53" s="9">
        <f t="shared" si="1"/>
        <v>0.28</v>
      </c>
      <c r="M53" s="26">
        <v>12</v>
      </c>
      <c r="N53" s="26">
        <v>14</v>
      </c>
      <c r="O53" s="26">
        <v>15.84</v>
      </c>
      <c r="P53" s="26">
        <v>18.48</v>
      </c>
      <c r="Q53" s="90">
        <f t="shared" si="2"/>
        <v>0.32</v>
      </c>
      <c r="R53" s="98">
        <v>15.11</v>
      </c>
      <c r="S53" s="98">
        <v>22.67</v>
      </c>
      <c r="T53" s="98">
        <v>20.18</v>
      </c>
      <c r="U53" s="98">
        <v>30.28</v>
      </c>
      <c r="V53" s="10">
        <f t="shared" si="8"/>
        <v>0.33562731604023294</v>
      </c>
      <c r="W53" s="50"/>
      <c r="X53" s="50"/>
      <c r="Y53" s="50"/>
      <c r="Z53" s="50"/>
      <c r="AA53" s="50"/>
      <c r="AB53" s="60">
        <v>12.74</v>
      </c>
      <c r="AC53" s="60">
        <v>13.5</v>
      </c>
      <c r="AD53" s="53">
        <v>17.39</v>
      </c>
      <c r="AE53" s="53">
        <v>18.43</v>
      </c>
      <c r="AF53" s="7">
        <f>(((AD53+AE53)-(AB53+AC53))/(AB53+AC53)*1)</f>
        <v>0.36509146341463405</v>
      </c>
      <c r="AG53" s="55"/>
      <c r="AH53" s="55"/>
      <c r="AI53" s="55"/>
      <c r="AJ53" s="55"/>
      <c r="AK53" s="55"/>
      <c r="AL53" s="95"/>
      <c r="AM53" s="95"/>
      <c r="AN53" s="95"/>
      <c r="AO53" s="95"/>
      <c r="AP53" s="59"/>
    </row>
    <row r="54" spans="1:42" ht="15">
      <c r="A54" s="31">
        <v>50</v>
      </c>
      <c r="B54" s="91" t="s">
        <v>143</v>
      </c>
      <c r="C54" s="77"/>
      <c r="D54" s="77"/>
      <c r="E54" s="77"/>
      <c r="F54" s="77"/>
      <c r="G54" s="77"/>
      <c r="H54" s="13">
        <v>10</v>
      </c>
      <c r="I54" s="13">
        <v>12</v>
      </c>
      <c r="J54" s="13">
        <v>12.8</v>
      </c>
      <c r="K54" s="13">
        <v>15.36</v>
      </c>
      <c r="L54" s="9">
        <f t="shared" si="1"/>
        <v>0.28</v>
      </c>
      <c r="M54" s="26">
        <v>12</v>
      </c>
      <c r="N54" s="26">
        <v>14</v>
      </c>
      <c r="O54" s="26">
        <v>15.84</v>
      </c>
      <c r="P54" s="26">
        <v>18.48</v>
      </c>
      <c r="Q54" s="90">
        <f t="shared" si="2"/>
        <v>0.32</v>
      </c>
      <c r="R54" s="97">
        <v>10.75</v>
      </c>
      <c r="S54" s="97">
        <v>14</v>
      </c>
      <c r="T54" s="97">
        <v>14.57</v>
      </c>
      <c r="U54" s="97">
        <v>18.49</v>
      </c>
      <c r="V54" s="10">
        <f t="shared" si="8"/>
        <v>0.33575757575757587</v>
      </c>
      <c r="W54" s="50"/>
      <c r="X54" s="50"/>
      <c r="Y54" s="50"/>
      <c r="Z54" s="50"/>
      <c r="AA54" s="50"/>
      <c r="AB54" s="60"/>
      <c r="AC54" s="60"/>
      <c r="AD54" s="60"/>
      <c r="AE54" s="60"/>
      <c r="AF54" s="53"/>
      <c r="AG54" s="55"/>
      <c r="AH54" s="55"/>
      <c r="AI54" s="55"/>
      <c r="AJ54" s="55"/>
      <c r="AK54" s="55"/>
      <c r="AL54" s="95"/>
      <c r="AM54" s="95"/>
      <c r="AN54" s="95"/>
      <c r="AO54" s="95"/>
      <c r="AP54" s="59"/>
    </row>
  </sheetData>
  <sheetProtection/>
  <mergeCells count="42"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L2:AO2"/>
    <mergeCell ref="AP2:AP4"/>
    <mergeCell ref="AG2:AJ2"/>
    <mergeCell ref="AK2:AK4"/>
    <mergeCell ref="AG3:AH3"/>
    <mergeCell ref="AI3:AJ3"/>
    <mergeCell ref="AL3:AM3"/>
    <mergeCell ref="AN3:AO3"/>
    <mergeCell ref="W3:X3"/>
    <mergeCell ref="Y3:Z3"/>
    <mergeCell ref="H3:I3"/>
    <mergeCell ref="J3:K3"/>
    <mergeCell ref="M3:N3"/>
    <mergeCell ref="O3:P3"/>
    <mergeCell ref="R3:S3"/>
    <mergeCell ref="T3:U3"/>
    <mergeCell ref="A1:B1"/>
    <mergeCell ref="C1:G1"/>
    <mergeCell ref="C2:F2"/>
    <mergeCell ref="G2:G4"/>
    <mergeCell ref="C3:D3"/>
    <mergeCell ref="E3:F3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#2</oddHeader>
    <oddFooter>&amp;REffective: 10/01/12</oddFooter>
  </headerFooter>
  <colBreaks count="3" manualBreakCount="3">
    <brk id="12" max="65535" man="1"/>
    <brk id="22" max="65535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5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5"/>
  <cols>
    <col min="1" max="1" width="3.00390625" style="30" customWidth="1"/>
    <col min="2" max="2" width="54.28125" style="30" customWidth="1"/>
    <col min="3" max="7" width="10.00390625" style="17" customWidth="1"/>
    <col min="8" max="12" width="10.00390625" style="30" customWidth="1"/>
    <col min="13" max="16" width="10.00390625" style="20" customWidth="1"/>
    <col min="17" max="27" width="10.00390625" style="30" customWidth="1"/>
    <col min="28" max="31" width="10.00390625" style="20" customWidth="1"/>
    <col min="32" max="37" width="10.00390625" style="30" customWidth="1"/>
    <col min="38" max="41" width="10.00390625" style="20" customWidth="1"/>
    <col min="42" max="42" width="10.00390625" style="30" customWidth="1"/>
    <col min="43" max="16384" width="9.140625" style="17" customWidth="1"/>
  </cols>
  <sheetData>
    <row r="1" spans="1:42" s="22" customFormat="1" ht="18.75">
      <c r="A1" s="111" t="s">
        <v>63</v>
      </c>
      <c r="B1" s="111"/>
      <c r="C1" s="112" t="s">
        <v>69</v>
      </c>
      <c r="D1" s="112"/>
      <c r="E1" s="112"/>
      <c r="F1" s="112"/>
      <c r="G1" s="112"/>
      <c r="H1" s="143" t="s">
        <v>65</v>
      </c>
      <c r="I1" s="143"/>
      <c r="J1" s="143"/>
      <c r="K1" s="143"/>
      <c r="L1" s="143"/>
      <c r="M1" s="142" t="s">
        <v>70</v>
      </c>
      <c r="N1" s="142"/>
      <c r="O1" s="142"/>
      <c r="P1" s="142"/>
      <c r="Q1" s="142"/>
      <c r="R1" s="137" t="s">
        <v>66</v>
      </c>
      <c r="S1" s="137"/>
      <c r="T1" s="137"/>
      <c r="U1" s="137"/>
      <c r="V1" s="137"/>
      <c r="W1" s="138" t="s">
        <v>71</v>
      </c>
      <c r="X1" s="138"/>
      <c r="Y1" s="138"/>
      <c r="Z1" s="138"/>
      <c r="AA1" s="138"/>
      <c r="AB1" s="140" t="s">
        <v>67</v>
      </c>
      <c r="AC1" s="140"/>
      <c r="AD1" s="140"/>
      <c r="AE1" s="140"/>
      <c r="AF1" s="140"/>
      <c r="AG1" s="141" t="s">
        <v>68</v>
      </c>
      <c r="AH1" s="141"/>
      <c r="AI1" s="141"/>
      <c r="AJ1" s="141"/>
      <c r="AK1" s="141"/>
      <c r="AL1" s="139" t="s">
        <v>73</v>
      </c>
      <c r="AM1" s="139"/>
      <c r="AN1" s="139"/>
      <c r="AO1" s="139"/>
      <c r="AP1" s="139"/>
    </row>
    <row r="2" spans="1:42" ht="15" customHeight="1">
      <c r="A2" s="119" t="s">
        <v>0</v>
      </c>
      <c r="B2" s="146"/>
      <c r="C2" s="144" t="s">
        <v>1</v>
      </c>
      <c r="D2" s="144"/>
      <c r="E2" s="144"/>
      <c r="F2" s="144"/>
      <c r="G2" s="145" t="s">
        <v>2</v>
      </c>
      <c r="H2" s="114" t="s">
        <v>1</v>
      </c>
      <c r="I2" s="114"/>
      <c r="J2" s="114"/>
      <c r="K2" s="115"/>
      <c r="L2" s="116" t="s">
        <v>2</v>
      </c>
      <c r="M2" s="127" t="s">
        <v>1</v>
      </c>
      <c r="N2" s="129"/>
      <c r="O2" s="129"/>
      <c r="P2" s="128"/>
      <c r="Q2" s="116" t="s">
        <v>2</v>
      </c>
      <c r="R2" s="130" t="s">
        <v>1</v>
      </c>
      <c r="S2" s="136"/>
      <c r="T2" s="136"/>
      <c r="U2" s="131"/>
      <c r="V2" s="133" t="s">
        <v>2</v>
      </c>
      <c r="W2" s="113" t="s">
        <v>1</v>
      </c>
      <c r="X2" s="114"/>
      <c r="Y2" s="114"/>
      <c r="Z2" s="115"/>
      <c r="AA2" s="116" t="s">
        <v>2</v>
      </c>
      <c r="AB2" s="127" t="s">
        <v>1</v>
      </c>
      <c r="AC2" s="129"/>
      <c r="AD2" s="129"/>
      <c r="AE2" s="128"/>
      <c r="AF2" s="116" t="s">
        <v>2</v>
      </c>
      <c r="AG2" s="113" t="s">
        <v>1</v>
      </c>
      <c r="AH2" s="114"/>
      <c r="AI2" s="114"/>
      <c r="AJ2" s="115"/>
      <c r="AK2" s="116" t="s">
        <v>2</v>
      </c>
      <c r="AL2" s="125" t="s">
        <v>1</v>
      </c>
      <c r="AM2" s="132"/>
      <c r="AN2" s="132"/>
      <c r="AO2" s="126"/>
      <c r="AP2" s="133" t="s">
        <v>2</v>
      </c>
    </row>
    <row r="3" spans="1:42" ht="15">
      <c r="A3" s="121"/>
      <c r="B3" s="147"/>
      <c r="C3" s="144" t="s">
        <v>3</v>
      </c>
      <c r="D3" s="144"/>
      <c r="E3" s="144" t="s">
        <v>4</v>
      </c>
      <c r="F3" s="144"/>
      <c r="G3" s="145"/>
      <c r="H3" s="114" t="s">
        <v>3</v>
      </c>
      <c r="I3" s="115"/>
      <c r="J3" s="113" t="s">
        <v>4</v>
      </c>
      <c r="K3" s="115"/>
      <c r="L3" s="117"/>
      <c r="M3" s="127" t="s">
        <v>3</v>
      </c>
      <c r="N3" s="128"/>
      <c r="O3" s="127" t="s">
        <v>4</v>
      </c>
      <c r="P3" s="128"/>
      <c r="Q3" s="117"/>
      <c r="R3" s="130" t="s">
        <v>3</v>
      </c>
      <c r="S3" s="131"/>
      <c r="T3" s="130" t="s">
        <v>4</v>
      </c>
      <c r="U3" s="131"/>
      <c r="V3" s="134"/>
      <c r="W3" s="113" t="s">
        <v>3</v>
      </c>
      <c r="X3" s="115"/>
      <c r="Y3" s="113" t="s">
        <v>4</v>
      </c>
      <c r="Z3" s="115"/>
      <c r="AA3" s="117"/>
      <c r="AB3" s="127" t="s">
        <v>3</v>
      </c>
      <c r="AC3" s="128"/>
      <c r="AD3" s="127" t="s">
        <v>4</v>
      </c>
      <c r="AE3" s="128"/>
      <c r="AF3" s="117"/>
      <c r="AG3" s="113" t="s">
        <v>3</v>
      </c>
      <c r="AH3" s="115"/>
      <c r="AI3" s="113" t="s">
        <v>4</v>
      </c>
      <c r="AJ3" s="115"/>
      <c r="AK3" s="117"/>
      <c r="AL3" s="125" t="s">
        <v>3</v>
      </c>
      <c r="AM3" s="126"/>
      <c r="AN3" s="125" t="s">
        <v>4</v>
      </c>
      <c r="AO3" s="126"/>
      <c r="AP3" s="134"/>
    </row>
    <row r="4" spans="1:42" ht="15">
      <c r="A4" s="123"/>
      <c r="B4" s="148"/>
      <c r="C4" s="28" t="s">
        <v>5</v>
      </c>
      <c r="D4" s="28" t="s">
        <v>6</v>
      </c>
      <c r="E4" s="28" t="s">
        <v>5</v>
      </c>
      <c r="F4" s="28" t="s">
        <v>6</v>
      </c>
      <c r="G4" s="145"/>
      <c r="H4" s="33" t="s">
        <v>5</v>
      </c>
      <c r="I4" s="28" t="s">
        <v>6</v>
      </c>
      <c r="J4" s="28" t="s">
        <v>5</v>
      </c>
      <c r="K4" s="28" t="s">
        <v>6</v>
      </c>
      <c r="L4" s="118"/>
      <c r="M4" s="21" t="s">
        <v>5</v>
      </c>
      <c r="N4" s="21" t="s">
        <v>6</v>
      </c>
      <c r="O4" s="21" t="s">
        <v>5</v>
      </c>
      <c r="P4" s="21" t="s">
        <v>6</v>
      </c>
      <c r="Q4" s="118"/>
      <c r="R4" s="16" t="s">
        <v>5</v>
      </c>
      <c r="S4" s="16" t="s">
        <v>6</v>
      </c>
      <c r="T4" s="16" t="s">
        <v>5</v>
      </c>
      <c r="U4" s="16" t="s">
        <v>6</v>
      </c>
      <c r="V4" s="135"/>
      <c r="W4" s="28" t="s">
        <v>5</v>
      </c>
      <c r="X4" s="28" t="s">
        <v>6</v>
      </c>
      <c r="Y4" s="28" t="s">
        <v>5</v>
      </c>
      <c r="Z4" s="28" t="s">
        <v>6</v>
      </c>
      <c r="AA4" s="118"/>
      <c r="AB4" s="21" t="s">
        <v>5</v>
      </c>
      <c r="AC4" s="21" t="s">
        <v>6</v>
      </c>
      <c r="AD4" s="21" t="s">
        <v>5</v>
      </c>
      <c r="AE4" s="21" t="s">
        <v>6</v>
      </c>
      <c r="AF4" s="118"/>
      <c r="AG4" s="28" t="s">
        <v>5</v>
      </c>
      <c r="AH4" s="28" t="s">
        <v>6</v>
      </c>
      <c r="AI4" s="28" t="s">
        <v>5</v>
      </c>
      <c r="AJ4" s="28" t="s">
        <v>6</v>
      </c>
      <c r="AK4" s="118"/>
      <c r="AL4" s="68" t="s">
        <v>5</v>
      </c>
      <c r="AM4" s="68" t="s">
        <v>6</v>
      </c>
      <c r="AN4" s="68" t="s">
        <v>5</v>
      </c>
      <c r="AO4" s="68" t="s">
        <v>6</v>
      </c>
      <c r="AP4" s="135"/>
    </row>
    <row r="5" spans="1:42" ht="15">
      <c r="A5" s="31">
        <v>1</v>
      </c>
      <c r="B5" s="72" t="s">
        <v>7</v>
      </c>
      <c r="C5" s="15">
        <v>8.09</v>
      </c>
      <c r="D5" s="15">
        <v>10.45</v>
      </c>
      <c r="E5" s="15">
        <v>11.99</v>
      </c>
      <c r="F5" s="15">
        <v>15.49</v>
      </c>
      <c r="G5" s="8">
        <f aca="true" t="shared" si="0" ref="G5:G12">(((E5+F5)-(C5+D5))/(C5+D5)*1)</f>
        <v>0.48220064724919104</v>
      </c>
      <c r="H5" s="76"/>
      <c r="I5" s="13"/>
      <c r="J5" s="13"/>
      <c r="K5" s="13"/>
      <c r="L5" s="9"/>
      <c r="M5" s="26"/>
      <c r="N5" s="26"/>
      <c r="O5" s="26"/>
      <c r="P5" s="26"/>
      <c r="Q5" s="93"/>
      <c r="R5" s="62"/>
      <c r="S5" s="62"/>
      <c r="T5" s="62"/>
      <c r="U5" s="62"/>
      <c r="V5" s="10"/>
      <c r="W5" s="12"/>
      <c r="X5" s="12"/>
      <c r="Y5" s="12"/>
      <c r="Z5" s="12"/>
      <c r="AA5" s="11"/>
      <c r="AB5" s="60"/>
      <c r="AC5" s="60"/>
      <c r="AD5" s="60"/>
      <c r="AE5" s="60"/>
      <c r="AF5" s="7"/>
      <c r="AG5" s="64"/>
      <c r="AH5" s="64"/>
      <c r="AI5" s="64"/>
      <c r="AJ5" s="64"/>
      <c r="AK5" s="5"/>
      <c r="AL5" s="69"/>
      <c r="AM5" s="69"/>
      <c r="AN5" s="69"/>
      <c r="AO5" s="69"/>
      <c r="AP5" s="67"/>
    </row>
    <row r="6" spans="1:42" ht="15">
      <c r="A6" s="31">
        <v>2</v>
      </c>
      <c r="B6" s="72" t="s">
        <v>8</v>
      </c>
      <c r="C6" s="15">
        <v>10.4</v>
      </c>
      <c r="D6" s="15">
        <v>13.53</v>
      </c>
      <c r="E6" s="15">
        <v>15.41</v>
      </c>
      <c r="F6" s="15">
        <v>20.05</v>
      </c>
      <c r="G6" s="8">
        <f t="shared" si="0"/>
        <v>0.48182198077726707</v>
      </c>
      <c r="H6" s="76"/>
      <c r="I6" s="13"/>
      <c r="J6" s="13"/>
      <c r="K6" s="13"/>
      <c r="L6" s="9"/>
      <c r="M6" s="26"/>
      <c r="N6" s="26"/>
      <c r="O6" s="26"/>
      <c r="P6" s="26"/>
      <c r="Q6" s="93"/>
      <c r="R6" s="62"/>
      <c r="S6" s="62"/>
      <c r="T6" s="62"/>
      <c r="U6" s="62"/>
      <c r="V6" s="10"/>
      <c r="W6" s="12"/>
      <c r="X6" s="12"/>
      <c r="Y6" s="12"/>
      <c r="Z6" s="12"/>
      <c r="AA6" s="11"/>
      <c r="AB6" s="60"/>
      <c r="AC6" s="60"/>
      <c r="AD6" s="60"/>
      <c r="AE6" s="60"/>
      <c r="AF6" s="7"/>
      <c r="AG6" s="64"/>
      <c r="AH6" s="64"/>
      <c r="AI6" s="64"/>
      <c r="AJ6" s="64"/>
      <c r="AK6" s="5"/>
      <c r="AL6" s="69"/>
      <c r="AM6" s="69"/>
      <c r="AN6" s="69"/>
      <c r="AO6" s="69"/>
      <c r="AP6" s="67"/>
    </row>
    <row r="7" spans="1:42" ht="15">
      <c r="A7" s="31">
        <v>3</v>
      </c>
      <c r="B7" s="72" t="s">
        <v>9</v>
      </c>
      <c r="C7" s="15">
        <v>12.7</v>
      </c>
      <c r="D7" s="15">
        <v>15.3</v>
      </c>
      <c r="E7" s="15">
        <v>18.82</v>
      </c>
      <c r="F7" s="15">
        <v>22.67</v>
      </c>
      <c r="G7" s="8">
        <f t="shared" si="0"/>
        <v>0.4817857142857144</v>
      </c>
      <c r="H7" s="76"/>
      <c r="I7" s="13"/>
      <c r="J7" s="13"/>
      <c r="K7" s="13"/>
      <c r="L7" s="9"/>
      <c r="M7" s="26"/>
      <c r="N7" s="26"/>
      <c r="O7" s="26"/>
      <c r="P7" s="26"/>
      <c r="Q7" s="93"/>
      <c r="R7" s="62"/>
      <c r="S7" s="62"/>
      <c r="T7" s="62"/>
      <c r="U7" s="62"/>
      <c r="V7" s="10"/>
      <c r="W7" s="12"/>
      <c r="X7" s="12"/>
      <c r="Y7" s="12"/>
      <c r="Z7" s="12"/>
      <c r="AA7" s="11"/>
      <c r="AB7" s="60"/>
      <c r="AC7" s="60"/>
      <c r="AD7" s="60"/>
      <c r="AE7" s="60"/>
      <c r="AF7" s="7"/>
      <c r="AG7" s="64"/>
      <c r="AH7" s="64"/>
      <c r="AI7" s="64"/>
      <c r="AJ7" s="64"/>
      <c r="AK7" s="5"/>
      <c r="AL7" s="69"/>
      <c r="AM7" s="69"/>
      <c r="AN7" s="69"/>
      <c r="AO7" s="69"/>
      <c r="AP7" s="67"/>
    </row>
    <row r="8" spans="1:42" ht="15">
      <c r="A8" s="31">
        <v>4</v>
      </c>
      <c r="B8" s="72" t="s">
        <v>10</v>
      </c>
      <c r="C8" s="15">
        <v>13.51</v>
      </c>
      <c r="D8" s="15">
        <v>15.59</v>
      </c>
      <c r="E8" s="15">
        <v>20.02</v>
      </c>
      <c r="F8" s="15">
        <v>23.1</v>
      </c>
      <c r="G8" s="8">
        <f t="shared" si="0"/>
        <v>0.4817869415807561</v>
      </c>
      <c r="H8" s="76"/>
      <c r="I8" s="13"/>
      <c r="J8" s="13"/>
      <c r="K8" s="13"/>
      <c r="L8" s="9"/>
      <c r="M8" s="26"/>
      <c r="N8" s="26"/>
      <c r="O8" s="26"/>
      <c r="P8" s="26"/>
      <c r="Q8" s="93"/>
      <c r="R8" s="62"/>
      <c r="S8" s="62"/>
      <c r="T8" s="62"/>
      <c r="U8" s="62"/>
      <c r="V8" s="10"/>
      <c r="W8" s="12"/>
      <c r="X8" s="12"/>
      <c r="Y8" s="12"/>
      <c r="Z8" s="12"/>
      <c r="AA8" s="11"/>
      <c r="AB8" s="60"/>
      <c r="AC8" s="60"/>
      <c r="AD8" s="60"/>
      <c r="AE8" s="60"/>
      <c r="AF8" s="7"/>
      <c r="AG8" s="64"/>
      <c r="AH8" s="64"/>
      <c r="AI8" s="64"/>
      <c r="AJ8" s="64"/>
      <c r="AK8" s="5"/>
      <c r="AL8" s="69"/>
      <c r="AM8" s="69"/>
      <c r="AN8" s="69"/>
      <c r="AO8" s="69"/>
      <c r="AP8" s="67"/>
    </row>
    <row r="9" spans="1:42" ht="15">
      <c r="A9" s="31">
        <v>5</v>
      </c>
      <c r="B9" s="72" t="s">
        <v>11</v>
      </c>
      <c r="C9" s="15">
        <v>8.09</v>
      </c>
      <c r="D9" s="15">
        <v>10.51</v>
      </c>
      <c r="E9" s="15">
        <v>11.99</v>
      </c>
      <c r="F9" s="15">
        <v>15.58</v>
      </c>
      <c r="G9" s="8">
        <f t="shared" si="0"/>
        <v>0.48225806451612896</v>
      </c>
      <c r="H9" s="76"/>
      <c r="I9" s="13"/>
      <c r="J9" s="13"/>
      <c r="K9" s="13"/>
      <c r="L9" s="9"/>
      <c r="M9" s="26"/>
      <c r="N9" s="26"/>
      <c r="O9" s="26"/>
      <c r="P9" s="26"/>
      <c r="Q9" s="93"/>
      <c r="R9" s="62"/>
      <c r="S9" s="62"/>
      <c r="T9" s="62"/>
      <c r="U9" s="62"/>
      <c r="V9" s="10"/>
      <c r="W9" s="12"/>
      <c r="X9" s="12"/>
      <c r="Y9" s="12"/>
      <c r="Z9" s="12"/>
      <c r="AA9" s="11"/>
      <c r="AB9" s="60"/>
      <c r="AC9" s="60"/>
      <c r="AD9" s="60"/>
      <c r="AE9" s="60"/>
      <c r="AF9" s="7"/>
      <c r="AG9" s="64"/>
      <c r="AH9" s="64"/>
      <c r="AI9" s="64"/>
      <c r="AJ9" s="64"/>
      <c r="AK9" s="5"/>
      <c r="AL9" s="69"/>
      <c r="AM9" s="69"/>
      <c r="AN9" s="69"/>
      <c r="AO9" s="69"/>
      <c r="AP9" s="67"/>
    </row>
    <row r="10" spans="1:42" ht="15">
      <c r="A10" s="31">
        <v>6</v>
      </c>
      <c r="B10" s="72" t="s">
        <v>12</v>
      </c>
      <c r="C10" s="15">
        <v>8.09</v>
      </c>
      <c r="D10" s="15">
        <v>11.33</v>
      </c>
      <c r="E10" s="15">
        <v>11.99</v>
      </c>
      <c r="F10" s="15">
        <v>16.79</v>
      </c>
      <c r="G10" s="8">
        <f t="shared" si="0"/>
        <v>0.481977342945417</v>
      </c>
      <c r="H10" s="76"/>
      <c r="I10" s="13"/>
      <c r="J10" s="13"/>
      <c r="K10" s="13"/>
      <c r="L10" s="9"/>
      <c r="M10" s="26"/>
      <c r="N10" s="26"/>
      <c r="O10" s="26"/>
      <c r="P10" s="26"/>
      <c r="Q10" s="93"/>
      <c r="R10" s="62"/>
      <c r="S10" s="62"/>
      <c r="T10" s="62"/>
      <c r="U10" s="62"/>
      <c r="V10" s="10"/>
      <c r="W10" s="12"/>
      <c r="X10" s="12"/>
      <c r="Y10" s="12"/>
      <c r="Z10" s="12"/>
      <c r="AA10" s="11"/>
      <c r="AB10" s="60"/>
      <c r="AC10" s="60"/>
      <c r="AD10" s="60"/>
      <c r="AE10" s="60"/>
      <c r="AF10" s="7"/>
      <c r="AG10" s="64"/>
      <c r="AH10" s="64"/>
      <c r="AI10" s="64"/>
      <c r="AJ10" s="64"/>
      <c r="AK10" s="5"/>
      <c r="AL10" s="70"/>
      <c r="AM10" s="69"/>
      <c r="AN10" s="70"/>
      <c r="AO10" s="69"/>
      <c r="AP10" s="67"/>
    </row>
    <row r="11" spans="1:42" ht="15">
      <c r="A11" s="31">
        <v>7</v>
      </c>
      <c r="B11" s="72" t="s">
        <v>13</v>
      </c>
      <c r="C11" s="15">
        <v>11</v>
      </c>
      <c r="D11" s="15">
        <v>19.25</v>
      </c>
      <c r="E11" s="15">
        <v>16.3</v>
      </c>
      <c r="F11" s="15">
        <v>28.53</v>
      </c>
      <c r="G11" s="8">
        <f t="shared" si="0"/>
        <v>0.4819834710743801</v>
      </c>
      <c r="H11" s="76"/>
      <c r="I11" s="13"/>
      <c r="J11" s="13"/>
      <c r="K11" s="13"/>
      <c r="L11" s="9"/>
      <c r="M11" s="26"/>
      <c r="N11" s="26"/>
      <c r="O11" s="26"/>
      <c r="P11" s="26"/>
      <c r="Q11" s="93"/>
      <c r="R11" s="62"/>
      <c r="S11" s="62"/>
      <c r="T11" s="62"/>
      <c r="U11" s="62"/>
      <c r="V11" s="10"/>
      <c r="W11" s="12"/>
      <c r="X11" s="12"/>
      <c r="Y11" s="12"/>
      <c r="Z11" s="12"/>
      <c r="AA11" s="11"/>
      <c r="AB11" s="60"/>
      <c r="AC11" s="60"/>
      <c r="AD11" s="60"/>
      <c r="AE11" s="60"/>
      <c r="AF11" s="7"/>
      <c r="AG11" s="64"/>
      <c r="AH11" s="64"/>
      <c r="AI11" s="64"/>
      <c r="AJ11" s="64"/>
      <c r="AK11" s="5"/>
      <c r="AL11" s="69"/>
      <c r="AM11" s="69"/>
      <c r="AN11" s="69"/>
      <c r="AO11" s="69"/>
      <c r="AP11" s="67"/>
    </row>
    <row r="12" spans="1:42" ht="15">
      <c r="A12" s="31">
        <v>8</v>
      </c>
      <c r="B12" s="72" t="s">
        <v>14</v>
      </c>
      <c r="C12" s="15">
        <v>8.5</v>
      </c>
      <c r="D12" s="15">
        <v>9.5</v>
      </c>
      <c r="E12" s="15">
        <v>15.97</v>
      </c>
      <c r="F12" s="15">
        <v>17.85</v>
      </c>
      <c r="G12" s="8">
        <f t="shared" si="0"/>
        <v>0.8788888888888889</v>
      </c>
      <c r="H12" s="76"/>
      <c r="I12" s="13"/>
      <c r="J12" s="13"/>
      <c r="K12" s="13"/>
      <c r="L12" s="9"/>
      <c r="M12" s="26"/>
      <c r="N12" s="26"/>
      <c r="O12" s="26"/>
      <c r="P12" s="26"/>
      <c r="Q12" s="93"/>
      <c r="R12" s="62"/>
      <c r="S12" s="62"/>
      <c r="T12" s="62"/>
      <c r="U12" s="62"/>
      <c r="V12" s="10"/>
      <c r="W12" s="12"/>
      <c r="X12" s="12"/>
      <c r="Y12" s="12"/>
      <c r="Z12" s="12"/>
      <c r="AA12" s="11"/>
      <c r="AB12" s="60"/>
      <c r="AC12" s="60"/>
      <c r="AD12" s="60"/>
      <c r="AE12" s="60"/>
      <c r="AF12" s="7"/>
      <c r="AG12" s="64"/>
      <c r="AH12" s="64"/>
      <c r="AI12" s="64"/>
      <c r="AJ12" s="64"/>
      <c r="AK12" s="5"/>
      <c r="AL12" s="69"/>
      <c r="AM12" s="69"/>
      <c r="AN12" s="69"/>
      <c r="AO12" s="69"/>
      <c r="AP12" s="67"/>
    </row>
    <row r="13" spans="1:42" ht="15">
      <c r="A13" s="31">
        <v>9</v>
      </c>
      <c r="B13" s="72" t="s">
        <v>15</v>
      </c>
      <c r="C13" s="15"/>
      <c r="D13" s="15"/>
      <c r="E13" s="15"/>
      <c r="F13" s="15"/>
      <c r="G13" s="8"/>
      <c r="H13" s="76">
        <v>9</v>
      </c>
      <c r="I13" s="13">
        <v>11.5</v>
      </c>
      <c r="J13" s="13">
        <v>11.52</v>
      </c>
      <c r="K13" s="13">
        <v>14.72</v>
      </c>
      <c r="L13" s="9">
        <f aca="true" t="shared" si="1" ref="L13:L56">(((J13+K13)-(H13+I13))/(H13+I13)*1)</f>
        <v>0.2800000000000001</v>
      </c>
      <c r="M13" s="26">
        <v>9</v>
      </c>
      <c r="N13" s="26">
        <v>10</v>
      </c>
      <c r="O13" s="26">
        <v>11.88</v>
      </c>
      <c r="P13" s="26">
        <v>13.2</v>
      </c>
      <c r="Q13" s="93">
        <f aca="true" t="shared" si="2" ref="Q13:Q56">(((O13+P13)-(M13+N13))/(M13+N13)*1)</f>
        <v>0.3199999999999999</v>
      </c>
      <c r="R13" s="62">
        <v>8.5</v>
      </c>
      <c r="S13" s="62">
        <v>10.5</v>
      </c>
      <c r="T13" s="62">
        <v>11.86</v>
      </c>
      <c r="U13" s="62">
        <v>14.27</v>
      </c>
      <c r="V13" s="10">
        <f>(((T13+U13)-(R13+S13))/(R13+S13)*1)</f>
        <v>0.3752631578947368</v>
      </c>
      <c r="W13" s="12"/>
      <c r="X13" s="12"/>
      <c r="Y13" s="12"/>
      <c r="Z13" s="12"/>
      <c r="AA13" s="11"/>
      <c r="AB13" s="60">
        <v>10</v>
      </c>
      <c r="AC13" s="60">
        <v>11.5</v>
      </c>
      <c r="AD13" s="60">
        <v>14.15</v>
      </c>
      <c r="AE13" s="60">
        <v>16.27</v>
      </c>
      <c r="AF13" s="7">
        <f aca="true" t="shared" si="3" ref="AF13:AF50">(((AD13+AE13)-(AB13+AC13))/(AB13+AC13)*1)</f>
        <v>0.4148837209302326</v>
      </c>
      <c r="AG13" s="64">
        <v>9.6</v>
      </c>
      <c r="AH13" s="64">
        <v>11</v>
      </c>
      <c r="AI13" s="64">
        <v>12.29</v>
      </c>
      <c r="AJ13" s="64">
        <v>14.08</v>
      </c>
      <c r="AK13" s="5">
        <f aca="true" t="shared" si="4" ref="AK13:AK50">(((AI13+AJ13)-(AG13+AH13))/(AG13+AH13)*1)</f>
        <v>0.2800970873786406</v>
      </c>
      <c r="AL13" s="69">
        <v>10</v>
      </c>
      <c r="AM13" s="69">
        <v>12</v>
      </c>
      <c r="AN13" s="69">
        <v>13.5</v>
      </c>
      <c r="AO13" s="69">
        <v>16.2</v>
      </c>
      <c r="AP13" s="67">
        <f aca="true" t="shared" si="5" ref="AP13:AP50">(((AN13+AO13)-(AL13+AM13))/(AL13+AM13)*1)</f>
        <v>0.35</v>
      </c>
    </row>
    <row r="14" spans="1:42" ht="15">
      <c r="A14" s="31">
        <v>10</v>
      </c>
      <c r="B14" s="72" t="s">
        <v>16</v>
      </c>
      <c r="C14" s="15"/>
      <c r="D14" s="15"/>
      <c r="E14" s="15"/>
      <c r="F14" s="15"/>
      <c r="G14" s="8"/>
      <c r="H14" s="76">
        <v>10</v>
      </c>
      <c r="I14" s="13">
        <v>12.5</v>
      </c>
      <c r="J14" s="13">
        <v>12.8</v>
      </c>
      <c r="K14" s="13">
        <v>16</v>
      </c>
      <c r="L14" s="9">
        <f t="shared" si="1"/>
        <v>0.28</v>
      </c>
      <c r="M14" s="26">
        <v>10</v>
      </c>
      <c r="N14" s="26">
        <v>11</v>
      </c>
      <c r="O14" s="26">
        <v>13.2</v>
      </c>
      <c r="P14" s="26">
        <v>14.52</v>
      </c>
      <c r="Q14" s="93">
        <f t="shared" si="2"/>
        <v>0.31999999999999995</v>
      </c>
      <c r="R14" s="62">
        <v>9</v>
      </c>
      <c r="S14" s="62">
        <v>11.5</v>
      </c>
      <c r="T14" s="62">
        <v>12.46</v>
      </c>
      <c r="U14" s="62">
        <v>15.48</v>
      </c>
      <c r="V14" s="10">
        <f>(((T14+U14)-(R14+S14))/(R14+S14)*1)</f>
        <v>0.3629268292682927</v>
      </c>
      <c r="W14" s="12"/>
      <c r="X14" s="12"/>
      <c r="Y14" s="12"/>
      <c r="Z14" s="12"/>
      <c r="AA14" s="11"/>
      <c r="AB14" s="60">
        <v>11</v>
      </c>
      <c r="AC14" s="60">
        <v>13.5</v>
      </c>
      <c r="AD14" s="60">
        <v>15.57</v>
      </c>
      <c r="AE14" s="60">
        <v>19.1</v>
      </c>
      <c r="AF14" s="7">
        <f t="shared" si="3"/>
        <v>0.4151020408163266</v>
      </c>
      <c r="AG14" s="64">
        <v>10.3</v>
      </c>
      <c r="AH14" s="64">
        <v>11.7</v>
      </c>
      <c r="AI14" s="64">
        <v>13.18</v>
      </c>
      <c r="AJ14" s="64">
        <v>14.98</v>
      </c>
      <c r="AK14" s="5">
        <f t="shared" si="4"/>
        <v>0.28</v>
      </c>
      <c r="AL14" s="69">
        <v>11</v>
      </c>
      <c r="AM14" s="69">
        <v>13</v>
      </c>
      <c r="AN14" s="69">
        <v>14.9</v>
      </c>
      <c r="AO14" s="69">
        <v>17.55</v>
      </c>
      <c r="AP14" s="67">
        <f t="shared" si="5"/>
        <v>0.35208333333333347</v>
      </c>
    </row>
    <row r="15" spans="1:42" ht="15">
      <c r="A15" s="31">
        <v>11</v>
      </c>
      <c r="B15" s="73" t="s">
        <v>17</v>
      </c>
      <c r="C15" s="15"/>
      <c r="D15" s="15"/>
      <c r="E15" s="15"/>
      <c r="F15" s="15"/>
      <c r="G15" s="8"/>
      <c r="H15" s="76">
        <v>9</v>
      </c>
      <c r="I15" s="13">
        <v>11</v>
      </c>
      <c r="J15" s="13">
        <v>11.52</v>
      </c>
      <c r="K15" s="13">
        <v>14.08</v>
      </c>
      <c r="L15" s="9">
        <f t="shared" si="1"/>
        <v>0.2800000000000001</v>
      </c>
      <c r="M15" s="26">
        <v>11</v>
      </c>
      <c r="N15" s="26">
        <v>12</v>
      </c>
      <c r="O15" s="26">
        <v>14.52</v>
      </c>
      <c r="P15" s="26">
        <v>15.84</v>
      </c>
      <c r="Q15" s="93">
        <f t="shared" si="2"/>
        <v>0.31999999999999995</v>
      </c>
      <c r="R15" s="62">
        <v>10</v>
      </c>
      <c r="S15" s="62">
        <v>13</v>
      </c>
      <c r="T15" s="62">
        <v>13.67</v>
      </c>
      <c r="U15" s="62">
        <v>17.29</v>
      </c>
      <c r="V15" s="10">
        <f>(((T15+U15)-(R15+S15))/(R15+S15)*1)</f>
        <v>0.34608695652173915</v>
      </c>
      <c r="W15" s="63">
        <v>8.85</v>
      </c>
      <c r="X15" s="63">
        <v>13.28</v>
      </c>
      <c r="Y15" s="63">
        <v>11.859</v>
      </c>
      <c r="Z15" s="63">
        <v>17.7952</v>
      </c>
      <c r="AA15" s="11">
        <f aca="true" t="shared" si="6" ref="AA15:AA50">(((Y15+Z15)-(W15+X15))/(W15+X15)*1)</f>
        <v>0.3400000000000002</v>
      </c>
      <c r="AB15" s="60"/>
      <c r="AC15" s="60"/>
      <c r="AD15" s="60"/>
      <c r="AE15" s="60"/>
      <c r="AF15" s="7"/>
      <c r="AG15" s="64">
        <v>9.25</v>
      </c>
      <c r="AH15" s="64">
        <v>10</v>
      </c>
      <c r="AI15" s="64">
        <v>11.84</v>
      </c>
      <c r="AJ15" s="64">
        <v>12.8</v>
      </c>
      <c r="AK15" s="5">
        <f t="shared" si="4"/>
        <v>0.28</v>
      </c>
      <c r="AL15" s="69">
        <v>13</v>
      </c>
      <c r="AM15" s="69">
        <v>15</v>
      </c>
      <c r="AN15" s="69">
        <v>17.55</v>
      </c>
      <c r="AO15" s="69">
        <v>20.3</v>
      </c>
      <c r="AP15" s="67">
        <f t="shared" si="5"/>
        <v>0.3517857142857143</v>
      </c>
    </row>
    <row r="16" spans="1:42" ht="15">
      <c r="A16" s="31">
        <v>12</v>
      </c>
      <c r="B16" s="73" t="s">
        <v>18</v>
      </c>
      <c r="C16" s="15"/>
      <c r="D16" s="15"/>
      <c r="E16" s="15"/>
      <c r="F16" s="15"/>
      <c r="G16" s="8"/>
      <c r="H16" s="76">
        <v>10</v>
      </c>
      <c r="I16" s="13">
        <v>12</v>
      </c>
      <c r="J16" s="13">
        <v>12.8</v>
      </c>
      <c r="K16" s="13">
        <v>15.36</v>
      </c>
      <c r="L16" s="9">
        <f t="shared" si="1"/>
        <v>0.28</v>
      </c>
      <c r="M16" s="26">
        <v>12</v>
      </c>
      <c r="N16" s="26">
        <v>13</v>
      </c>
      <c r="O16" s="26">
        <v>15.84</v>
      </c>
      <c r="P16" s="26">
        <v>17.16</v>
      </c>
      <c r="Q16" s="93">
        <f t="shared" si="2"/>
        <v>0.32</v>
      </c>
      <c r="R16" s="62">
        <v>10.75</v>
      </c>
      <c r="S16" s="62">
        <v>14</v>
      </c>
      <c r="T16" s="62">
        <v>14.57</v>
      </c>
      <c r="U16" s="62">
        <v>18.49</v>
      </c>
      <c r="V16" s="10">
        <f>(((T16+U16)-(R16+S16))/(R16+S16)*1)</f>
        <v>0.33575757575757587</v>
      </c>
      <c r="W16" s="63">
        <v>10.13</v>
      </c>
      <c r="X16" s="63">
        <v>15.2</v>
      </c>
      <c r="Y16" s="63">
        <v>13.574200000000001</v>
      </c>
      <c r="Z16" s="63">
        <v>20.368</v>
      </c>
      <c r="AA16" s="11">
        <f t="shared" si="6"/>
        <v>0.3400000000000001</v>
      </c>
      <c r="AB16" s="60"/>
      <c r="AC16" s="60"/>
      <c r="AD16" s="60"/>
      <c r="AE16" s="60"/>
      <c r="AF16" s="7"/>
      <c r="AG16" s="64">
        <v>10</v>
      </c>
      <c r="AH16" s="64">
        <v>10.75</v>
      </c>
      <c r="AI16" s="64">
        <v>12.8</v>
      </c>
      <c r="AJ16" s="64">
        <v>13.76</v>
      </c>
      <c r="AK16" s="5">
        <f t="shared" si="4"/>
        <v>0.2800000000000001</v>
      </c>
      <c r="AL16" s="69">
        <v>15</v>
      </c>
      <c r="AM16" s="69">
        <v>17</v>
      </c>
      <c r="AN16" s="69">
        <v>20.3</v>
      </c>
      <c r="AO16" s="69">
        <v>22.95</v>
      </c>
      <c r="AP16" s="67">
        <f t="shared" si="5"/>
        <v>0.3515625</v>
      </c>
    </row>
    <row r="17" spans="1:42" s="19" customFormat="1" ht="15">
      <c r="A17" s="18">
        <v>13</v>
      </c>
      <c r="B17" s="74" t="s">
        <v>19</v>
      </c>
      <c r="C17" s="15"/>
      <c r="D17" s="15"/>
      <c r="E17" s="15"/>
      <c r="F17" s="15"/>
      <c r="G17" s="8"/>
      <c r="H17" s="76">
        <v>8</v>
      </c>
      <c r="I17" s="13">
        <v>11</v>
      </c>
      <c r="J17" s="13">
        <v>10.24</v>
      </c>
      <c r="K17" s="13">
        <v>14.08</v>
      </c>
      <c r="L17" s="9">
        <f t="shared" si="1"/>
        <v>0.28</v>
      </c>
      <c r="M17" s="26">
        <v>8</v>
      </c>
      <c r="N17" s="26">
        <v>10</v>
      </c>
      <c r="O17" s="26">
        <v>10.56</v>
      </c>
      <c r="P17" s="26">
        <v>13.2</v>
      </c>
      <c r="Q17" s="94">
        <f t="shared" si="2"/>
        <v>0.3199999999999999</v>
      </c>
      <c r="R17" s="62">
        <v>7.5</v>
      </c>
      <c r="S17" s="62">
        <v>9</v>
      </c>
      <c r="T17" s="62">
        <v>10.66</v>
      </c>
      <c r="U17" s="62">
        <v>12.46</v>
      </c>
      <c r="V17" s="10">
        <f>(((T17+U17)-(R17+S17))/(R17+S17)*1)</f>
        <v>0.4012121212121213</v>
      </c>
      <c r="W17" s="63">
        <v>9.31</v>
      </c>
      <c r="X17" s="63">
        <v>13.23</v>
      </c>
      <c r="Y17" s="63">
        <v>12.475400000000002</v>
      </c>
      <c r="Z17" s="63">
        <v>17.7282</v>
      </c>
      <c r="AA17" s="11">
        <f t="shared" si="6"/>
        <v>0.34000000000000014</v>
      </c>
      <c r="AB17" s="60">
        <v>9</v>
      </c>
      <c r="AC17" s="60">
        <v>10.5</v>
      </c>
      <c r="AD17" s="60">
        <v>12.29</v>
      </c>
      <c r="AE17" s="60">
        <v>14.33</v>
      </c>
      <c r="AF17" s="7">
        <f t="shared" si="3"/>
        <v>0.365128205128205</v>
      </c>
      <c r="AG17" s="64">
        <v>10.2</v>
      </c>
      <c r="AH17" s="64">
        <v>11</v>
      </c>
      <c r="AI17" s="64">
        <v>13.06</v>
      </c>
      <c r="AJ17" s="64">
        <v>14.08</v>
      </c>
      <c r="AK17" s="5">
        <f t="shared" si="4"/>
        <v>0.28018867924528307</v>
      </c>
      <c r="AL17" s="69">
        <v>8</v>
      </c>
      <c r="AM17" s="69">
        <v>10</v>
      </c>
      <c r="AN17" s="69">
        <v>10.8</v>
      </c>
      <c r="AO17" s="69">
        <v>13.5</v>
      </c>
      <c r="AP17" s="67">
        <f t="shared" si="5"/>
        <v>0.35000000000000003</v>
      </c>
    </row>
    <row r="18" spans="1:42" ht="15">
      <c r="A18" s="31">
        <v>14</v>
      </c>
      <c r="B18" s="73" t="s">
        <v>20</v>
      </c>
      <c r="C18" s="15"/>
      <c r="D18" s="15"/>
      <c r="E18" s="15"/>
      <c r="F18" s="15"/>
      <c r="G18" s="8"/>
      <c r="H18" s="76">
        <v>9</v>
      </c>
      <c r="I18" s="13">
        <v>11.65</v>
      </c>
      <c r="J18" s="13">
        <v>11.52</v>
      </c>
      <c r="K18" s="13">
        <v>14.912</v>
      </c>
      <c r="L18" s="9">
        <f t="shared" si="1"/>
        <v>0.2800000000000002</v>
      </c>
      <c r="M18" s="26">
        <v>8</v>
      </c>
      <c r="N18" s="26">
        <v>10</v>
      </c>
      <c r="O18" s="26">
        <v>10.56</v>
      </c>
      <c r="P18" s="26">
        <v>13.2</v>
      </c>
      <c r="Q18" s="93">
        <f t="shared" si="2"/>
        <v>0.3199999999999999</v>
      </c>
      <c r="R18" s="62"/>
      <c r="S18" s="62"/>
      <c r="T18" s="62"/>
      <c r="U18" s="62"/>
      <c r="V18" s="10"/>
      <c r="W18" s="63">
        <v>10.12</v>
      </c>
      <c r="X18" s="63">
        <v>16.2</v>
      </c>
      <c r="Y18" s="63">
        <v>13.5608</v>
      </c>
      <c r="Z18" s="63">
        <v>21.708000000000002</v>
      </c>
      <c r="AA18" s="11">
        <f t="shared" si="6"/>
        <v>0.3399999999999999</v>
      </c>
      <c r="AB18" s="60">
        <v>9</v>
      </c>
      <c r="AC18" s="60">
        <v>10.5</v>
      </c>
      <c r="AD18" s="60">
        <v>12.29</v>
      </c>
      <c r="AE18" s="60">
        <v>14.33</v>
      </c>
      <c r="AF18" s="7">
        <f t="shared" si="3"/>
        <v>0.365128205128205</v>
      </c>
      <c r="AG18" s="64">
        <v>10.6</v>
      </c>
      <c r="AH18" s="64">
        <v>11.8</v>
      </c>
      <c r="AI18" s="64">
        <v>13.57</v>
      </c>
      <c r="AJ18" s="64">
        <v>15.1</v>
      </c>
      <c r="AK18" s="5">
        <f t="shared" si="4"/>
        <v>0.27991071428571446</v>
      </c>
      <c r="AL18" s="69">
        <v>8</v>
      </c>
      <c r="AM18" s="69">
        <v>10</v>
      </c>
      <c r="AN18" s="69">
        <v>10.8</v>
      </c>
      <c r="AO18" s="69">
        <v>13.5</v>
      </c>
      <c r="AP18" s="67">
        <f t="shared" si="5"/>
        <v>0.35000000000000003</v>
      </c>
    </row>
    <row r="19" spans="1:42" ht="15">
      <c r="A19" s="31">
        <v>15</v>
      </c>
      <c r="B19" s="73" t="s">
        <v>21</v>
      </c>
      <c r="C19" s="15"/>
      <c r="D19" s="15"/>
      <c r="E19" s="15"/>
      <c r="F19" s="15"/>
      <c r="G19" s="8"/>
      <c r="H19" s="76">
        <v>12</v>
      </c>
      <c r="I19" s="13">
        <v>14.9</v>
      </c>
      <c r="J19" s="13">
        <v>15.36</v>
      </c>
      <c r="K19" s="13">
        <v>19.072</v>
      </c>
      <c r="L19" s="9">
        <f t="shared" si="1"/>
        <v>0.28000000000000014</v>
      </c>
      <c r="M19" s="26">
        <v>9</v>
      </c>
      <c r="N19" s="26">
        <v>10</v>
      </c>
      <c r="O19" s="26">
        <v>11.88</v>
      </c>
      <c r="P19" s="26">
        <v>13.2</v>
      </c>
      <c r="Q19" s="93">
        <f t="shared" si="2"/>
        <v>0.3199999999999999</v>
      </c>
      <c r="R19" s="62">
        <v>9</v>
      </c>
      <c r="S19" s="62">
        <v>12</v>
      </c>
      <c r="T19" s="62">
        <v>12.46</v>
      </c>
      <c r="U19" s="62">
        <v>16.08</v>
      </c>
      <c r="V19" s="10">
        <f aca="true" t="shared" si="7" ref="V19:V29">(((T19+U19)-(R19+S19))/(R19+S19)*1)</f>
        <v>0.359047619047619</v>
      </c>
      <c r="W19" s="63">
        <v>9</v>
      </c>
      <c r="X19" s="63">
        <v>13</v>
      </c>
      <c r="Y19" s="63">
        <v>12.06</v>
      </c>
      <c r="Z19" s="63">
        <v>17.42</v>
      </c>
      <c r="AA19" s="11">
        <f t="shared" si="6"/>
        <v>0.3400000000000002</v>
      </c>
      <c r="AB19" s="60">
        <v>10</v>
      </c>
      <c r="AC19" s="60">
        <v>12.5</v>
      </c>
      <c r="AD19" s="60">
        <v>13.65</v>
      </c>
      <c r="AE19" s="60">
        <v>17.06</v>
      </c>
      <c r="AF19" s="7">
        <f t="shared" si="3"/>
        <v>0.36488888888888893</v>
      </c>
      <c r="AG19" s="64">
        <v>11.4</v>
      </c>
      <c r="AH19" s="64">
        <v>12.7</v>
      </c>
      <c r="AI19" s="64">
        <v>14.59</v>
      </c>
      <c r="AJ19" s="64">
        <v>16.26</v>
      </c>
      <c r="AK19" s="5">
        <f t="shared" si="4"/>
        <v>0.2800829875518672</v>
      </c>
      <c r="AL19" s="69">
        <v>9.5</v>
      </c>
      <c r="AM19" s="69">
        <v>12.5</v>
      </c>
      <c r="AN19" s="69">
        <v>12.82</v>
      </c>
      <c r="AO19" s="69">
        <v>16.87</v>
      </c>
      <c r="AP19" s="67">
        <f t="shared" si="5"/>
        <v>0.3495454545454546</v>
      </c>
    </row>
    <row r="20" spans="1:42" ht="15">
      <c r="A20" s="31">
        <v>16</v>
      </c>
      <c r="B20" s="73" t="s">
        <v>22</v>
      </c>
      <c r="C20" s="15"/>
      <c r="D20" s="15"/>
      <c r="E20" s="15"/>
      <c r="F20" s="15"/>
      <c r="G20" s="8"/>
      <c r="H20" s="76">
        <v>10</v>
      </c>
      <c r="I20" s="13">
        <v>13</v>
      </c>
      <c r="J20" s="13">
        <v>12.8</v>
      </c>
      <c r="K20" s="13">
        <v>16.64</v>
      </c>
      <c r="L20" s="9">
        <f t="shared" si="1"/>
        <v>0.2800000000000001</v>
      </c>
      <c r="M20" s="26">
        <v>10</v>
      </c>
      <c r="N20" s="26">
        <v>12</v>
      </c>
      <c r="O20" s="26">
        <v>13.2</v>
      </c>
      <c r="P20" s="26">
        <v>15.84</v>
      </c>
      <c r="Q20" s="93">
        <f t="shared" si="2"/>
        <v>0.31999999999999995</v>
      </c>
      <c r="R20" s="62">
        <v>8.5</v>
      </c>
      <c r="S20" s="62">
        <v>10</v>
      </c>
      <c r="T20" s="62">
        <v>11.86</v>
      </c>
      <c r="U20" s="62">
        <v>13.67</v>
      </c>
      <c r="V20" s="10">
        <f t="shared" si="7"/>
        <v>0.38000000000000006</v>
      </c>
      <c r="W20" s="63">
        <v>14.16</v>
      </c>
      <c r="X20" s="63">
        <v>22.75</v>
      </c>
      <c r="Y20" s="63">
        <v>18.974400000000003</v>
      </c>
      <c r="Z20" s="63">
        <v>30.485000000000003</v>
      </c>
      <c r="AA20" s="11">
        <f t="shared" si="6"/>
        <v>0.3400000000000002</v>
      </c>
      <c r="AB20" s="60">
        <v>11</v>
      </c>
      <c r="AC20" s="60">
        <v>13.5</v>
      </c>
      <c r="AD20" s="60">
        <v>15.9</v>
      </c>
      <c r="AE20" s="60">
        <v>19.51</v>
      </c>
      <c r="AF20" s="7">
        <f t="shared" si="3"/>
        <v>0.44530612244897977</v>
      </c>
      <c r="AG20" s="64">
        <v>13.7</v>
      </c>
      <c r="AH20" s="64">
        <v>14.6</v>
      </c>
      <c r="AI20" s="64">
        <v>17.54</v>
      </c>
      <c r="AJ20" s="64">
        <v>18.69</v>
      </c>
      <c r="AK20" s="5">
        <f t="shared" si="4"/>
        <v>0.2802120141342759</v>
      </c>
      <c r="AL20" s="69">
        <v>9</v>
      </c>
      <c r="AM20" s="69">
        <v>12</v>
      </c>
      <c r="AN20" s="69">
        <v>12.2</v>
      </c>
      <c r="AO20" s="69">
        <v>16.2</v>
      </c>
      <c r="AP20" s="67">
        <f t="shared" si="5"/>
        <v>0.3523809523809523</v>
      </c>
    </row>
    <row r="21" spans="1:42" ht="15">
      <c r="A21" s="31">
        <v>17</v>
      </c>
      <c r="B21" s="73" t="s">
        <v>23</v>
      </c>
      <c r="C21" s="15"/>
      <c r="D21" s="15"/>
      <c r="E21" s="15"/>
      <c r="F21" s="15"/>
      <c r="G21" s="8"/>
      <c r="H21" s="76">
        <v>11</v>
      </c>
      <c r="I21" s="13">
        <v>13.75</v>
      </c>
      <c r="J21" s="13">
        <v>14.08</v>
      </c>
      <c r="K21" s="13">
        <v>17.6</v>
      </c>
      <c r="L21" s="9">
        <f t="shared" si="1"/>
        <v>0.27999999999999997</v>
      </c>
      <c r="M21" s="26">
        <v>12</v>
      </c>
      <c r="N21" s="26">
        <v>14</v>
      </c>
      <c r="O21" s="26">
        <v>15.84</v>
      </c>
      <c r="P21" s="26">
        <v>18.48</v>
      </c>
      <c r="Q21" s="93">
        <f t="shared" si="2"/>
        <v>0.32</v>
      </c>
      <c r="R21" s="62">
        <v>10</v>
      </c>
      <c r="S21" s="62">
        <v>13.5</v>
      </c>
      <c r="T21" s="62">
        <v>13.67</v>
      </c>
      <c r="U21" s="62">
        <v>17.89</v>
      </c>
      <c r="V21" s="10">
        <f t="shared" si="7"/>
        <v>0.3429787234042554</v>
      </c>
      <c r="W21" s="63">
        <v>16.47</v>
      </c>
      <c r="X21" s="63">
        <v>24.01</v>
      </c>
      <c r="Y21" s="63">
        <v>22.0698</v>
      </c>
      <c r="Z21" s="63">
        <v>32.1734</v>
      </c>
      <c r="AA21" s="11">
        <f t="shared" si="6"/>
        <v>0.3399999999999999</v>
      </c>
      <c r="AB21" s="60">
        <v>12</v>
      </c>
      <c r="AC21" s="60">
        <v>15</v>
      </c>
      <c r="AD21" s="60">
        <v>17.34</v>
      </c>
      <c r="AE21" s="60">
        <v>21.68</v>
      </c>
      <c r="AF21" s="7">
        <f t="shared" si="3"/>
        <v>0.445185185185185</v>
      </c>
      <c r="AG21" s="64">
        <v>13.2</v>
      </c>
      <c r="AH21" s="64">
        <v>14.8</v>
      </c>
      <c r="AI21" s="64">
        <v>16.9</v>
      </c>
      <c r="AJ21" s="64">
        <v>18.94</v>
      </c>
      <c r="AK21" s="5">
        <f t="shared" si="4"/>
        <v>0.28000000000000014</v>
      </c>
      <c r="AL21" s="69">
        <v>10</v>
      </c>
      <c r="AM21" s="69">
        <v>14</v>
      </c>
      <c r="AN21" s="69">
        <v>13.5</v>
      </c>
      <c r="AO21" s="69">
        <v>18.9</v>
      </c>
      <c r="AP21" s="67">
        <f t="shared" si="5"/>
        <v>0.3499999999999999</v>
      </c>
    </row>
    <row r="22" spans="1:42" ht="15">
      <c r="A22" s="31">
        <v>18</v>
      </c>
      <c r="B22" s="73" t="s">
        <v>24</v>
      </c>
      <c r="C22" s="15"/>
      <c r="D22" s="15"/>
      <c r="E22" s="15"/>
      <c r="F22" s="15"/>
      <c r="G22" s="8"/>
      <c r="H22" s="76">
        <v>14.5</v>
      </c>
      <c r="I22" s="13">
        <v>19.5</v>
      </c>
      <c r="J22" s="13">
        <v>18.56</v>
      </c>
      <c r="K22" s="13">
        <v>24.96</v>
      </c>
      <c r="L22" s="9">
        <f t="shared" si="1"/>
        <v>0.27999999999999986</v>
      </c>
      <c r="M22" s="26">
        <v>10</v>
      </c>
      <c r="N22" s="26">
        <v>12</v>
      </c>
      <c r="O22" s="26">
        <v>13.2</v>
      </c>
      <c r="P22" s="26">
        <v>15.84</v>
      </c>
      <c r="Q22" s="93">
        <f t="shared" si="2"/>
        <v>0.31999999999999995</v>
      </c>
      <c r="R22" s="62">
        <v>12.5</v>
      </c>
      <c r="S22" s="62">
        <v>16</v>
      </c>
      <c r="T22" s="62">
        <v>16.68</v>
      </c>
      <c r="U22" s="62">
        <v>20.9</v>
      </c>
      <c r="V22" s="10">
        <f t="shared" si="7"/>
        <v>0.3185964912280701</v>
      </c>
      <c r="W22" s="63">
        <v>14.16</v>
      </c>
      <c r="X22" s="63">
        <v>22.75</v>
      </c>
      <c r="Y22" s="63">
        <v>18.974400000000003</v>
      </c>
      <c r="Z22" s="63">
        <v>30.485000000000003</v>
      </c>
      <c r="AA22" s="11">
        <f t="shared" si="6"/>
        <v>0.3400000000000002</v>
      </c>
      <c r="AB22" s="60">
        <v>10.5</v>
      </c>
      <c r="AC22" s="60">
        <v>13.25</v>
      </c>
      <c r="AD22" s="60">
        <v>15.17</v>
      </c>
      <c r="AE22" s="60">
        <v>19.15</v>
      </c>
      <c r="AF22" s="7">
        <f t="shared" si="3"/>
        <v>0.44505263157894737</v>
      </c>
      <c r="AG22" s="64">
        <v>19.7</v>
      </c>
      <c r="AH22" s="64">
        <v>21.7</v>
      </c>
      <c r="AI22" s="64">
        <v>25.22</v>
      </c>
      <c r="AJ22" s="64">
        <v>27.78</v>
      </c>
      <c r="AK22" s="5">
        <f t="shared" si="4"/>
        <v>0.28019323671497587</v>
      </c>
      <c r="AL22" s="69"/>
      <c r="AM22" s="69"/>
      <c r="AN22" s="69"/>
      <c r="AO22" s="69"/>
      <c r="AP22" s="67"/>
    </row>
    <row r="23" spans="1:42" ht="15">
      <c r="A23" s="31">
        <v>19</v>
      </c>
      <c r="B23" s="73" t="s">
        <v>25</v>
      </c>
      <c r="C23" s="15"/>
      <c r="D23" s="15"/>
      <c r="E23" s="15"/>
      <c r="F23" s="15"/>
      <c r="G23" s="8"/>
      <c r="H23" s="76">
        <v>19.5</v>
      </c>
      <c r="I23" s="13">
        <v>24.5</v>
      </c>
      <c r="J23" s="13">
        <v>24.96</v>
      </c>
      <c r="K23" s="13">
        <v>31.36</v>
      </c>
      <c r="L23" s="9">
        <f t="shared" si="1"/>
        <v>0.28</v>
      </c>
      <c r="M23" s="26">
        <v>12</v>
      </c>
      <c r="N23" s="26">
        <v>14</v>
      </c>
      <c r="O23" s="26">
        <v>15.84</v>
      </c>
      <c r="P23" s="26">
        <v>18.48</v>
      </c>
      <c r="Q23" s="93">
        <f t="shared" si="2"/>
        <v>0.32</v>
      </c>
      <c r="R23" s="62">
        <v>15</v>
      </c>
      <c r="S23" s="62">
        <v>19</v>
      </c>
      <c r="T23" s="62">
        <v>19.7</v>
      </c>
      <c r="U23" s="62">
        <v>24.52</v>
      </c>
      <c r="V23" s="10">
        <f t="shared" si="7"/>
        <v>0.3005882352941176</v>
      </c>
      <c r="W23" s="63">
        <v>17.41</v>
      </c>
      <c r="X23" s="63">
        <v>26.12</v>
      </c>
      <c r="Y23" s="63">
        <v>23.329400000000003</v>
      </c>
      <c r="Z23" s="63">
        <v>35.000800000000005</v>
      </c>
      <c r="AA23" s="11">
        <f t="shared" si="6"/>
        <v>0.3400000000000001</v>
      </c>
      <c r="AB23" s="60">
        <v>11.5</v>
      </c>
      <c r="AC23" s="60">
        <v>14.25</v>
      </c>
      <c r="AD23" s="60">
        <v>16.62</v>
      </c>
      <c r="AE23" s="60">
        <v>20.59</v>
      </c>
      <c r="AF23" s="7">
        <f t="shared" si="3"/>
        <v>0.4450485436893204</v>
      </c>
      <c r="AG23" s="64">
        <v>22</v>
      </c>
      <c r="AH23" s="64">
        <v>26</v>
      </c>
      <c r="AI23" s="64">
        <v>28.16</v>
      </c>
      <c r="AJ23" s="64">
        <v>33.28</v>
      </c>
      <c r="AK23" s="5">
        <f t="shared" si="4"/>
        <v>0.27999999999999997</v>
      </c>
      <c r="AL23" s="69"/>
      <c r="AM23" s="69"/>
      <c r="AN23" s="69"/>
      <c r="AO23" s="69"/>
      <c r="AP23" s="67"/>
    </row>
    <row r="24" spans="1:42" ht="15">
      <c r="A24" s="31">
        <v>20</v>
      </c>
      <c r="B24" s="73" t="s">
        <v>26</v>
      </c>
      <c r="C24" s="15"/>
      <c r="D24" s="15"/>
      <c r="E24" s="15"/>
      <c r="F24" s="15"/>
      <c r="G24" s="8"/>
      <c r="H24" s="76">
        <v>24.5</v>
      </c>
      <c r="I24" s="13">
        <v>29.5</v>
      </c>
      <c r="J24" s="13">
        <v>31.36</v>
      </c>
      <c r="K24" s="13">
        <v>37.76</v>
      </c>
      <c r="L24" s="9">
        <f t="shared" si="1"/>
        <v>0.2800000000000001</v>
      </c>
      <c r="M24" s="26">
        <v>14</v>
      </c>
      <c r="N24" s="26">
        <v>16</v>
      </c>
      <c r="O24" s="26">
        <v>18.48</v>
      </c>
      <c r="P24" s="26">
        <v>21.12</v>
      </c>
      <c r="Q24" s="93">
        <f t="shared" si="2"/>
        <v>0.32000000000000006</v>
      </c>
      <c r="R24" s="62">
        <v>18</v>
      </c>
      <c r="S24" s="62">
        <v>25</v>
      </c>
      <c r="T24" s="62">
        <v>23.31</v>
      </c>
      <c r="U24" s="62">
        <v>31.75</v>
      </c>
      <c r="V24" s="10">
        <f t="shared" si="7"/>
        <v>0.28046511627906984</v>
      </c>
      <c r="W24" s="63">
        <v>21.33</v>
      </c>
      <c r="X24" s="63">
        <v>32</v>
      </c>
      <c r="Y24" s="63">
        <v>28.5822</v>
      </c>
      <c r="Z24" s="63">
        <v>42.88</v>
      </c>
      <c r="AA24" s="11">
        <f t="shared" si="6"/>
        <v>0.33999999999999997</v>
      </c>
      <c r="AB24" s="60">
        <v>12.5</v>
      </c>
      <c r="AC24" s="60">
        <v>15</v>
      </c>
      <c r="AD24" s="60">
        <v>18.06</v>
      </c>
      <c r="AE24" s="60">
        <v>21.68</v>
      </c>
      <c r="AF24" s="7">
        <f t="shared" si="3"/>
        <v>0.4450909090909089</v>
      </c>
      <c r="AG24" s="64">
        <v>27</v>
      </c>
      <c r="AH24" s="64">
        <v>31</v>
      </c>
      <c r="AI24" s="64">
        <v>34.56</v>
      </c>
      <c r="AJ24" s="64">
        <v>39.68</v>
      </c>
      <c r="AK24" s="5">
        <f t="shared" si="4"/>
        <v>0.28000000000000014</v>
      </c>
      <c r="AL24" s="69"/>
      <c r="AM24" s="69"/>
      <c r="AN24" s="69"/>
      <c r="AO24" s="69"/>
      <c r="AP24" s="67"/>
    </row>
    <row r="25" spans="1:42" ht="15">
      <c r="A25" s="31">
        <v>21</v>
      </c>
      <c r="B25" s="73" t="s">
        <v>27</v>
      </c>
      <c r="C25" s="15"/>
      <c r="D25" s="15"/>
      <c r="E25" s="15"/>
      <c r="F25" s="15"/>
      <c r="G25" s="8"/>
      <c r="H25" s="76">
        <v>14.5</v>
      </c>
      <c r="I25" s="13">
        <v>19.5</v>
      </c>
      <c r="J25" s="13">
        <v>18.56</v>
      </c>
      <c r="K25" s="13">
        <v>24.96</v>
      </c>
      <c r="L25" s="9">
        <f t="shared" si="1"/>
        <v>0.27999999999999986</v>
      </c>
      <c r="M25" s="26">
        <v>12</v>
      </c>
      <c r="N25" s="26">
        <v>14</v>
      </c>
      <c r="O25" s="26">
        <v>15.84</v>
      </c>
      <c r="P25" s="26">
        <v>18.48</v>
      </c>
      <c r="Q25" s="93">
        <f t="shared" si="2"/>
        <v>0.32</v>
      </c>
      <c r="R25" s="62">
        <v>13</v>
      </c>
      <c r="S25" s="62">
        <v>16.5</v>
      </c>
      <c r="T25" s="62">
        <v>17.29</v>
      </c>
      <c r="U25" s="62">
        <v>21.5</v>
      </c>
      <c r="V25" s="10">
        <f t="shared" si="7"/>
        <v>0.3149152542372881</v>
      </c>
      <c r="W25" s="63">
        <v>15.21</v>
      </c>
      <c r="X25" s="63">
        <v>22.81</v>
      </c>
      <c r="Y25" s="63">
        <v>20.381400000000003</v>
      </c>
      <c r="Z25" s="63">
        <v>30.5654</v>
      </c>
      <c r="AA25" s="11">
        <f t="shared" si="6"/>
        <v>0.34000000000000025</v>
      </c>
      <c r="AB25" s="60">
        <v>12</v>
      </c>
      <c r="AC25" s="60">
        <v>16</v>
      </c>
      <c r="AD25" s="60">
        <v>17.34</v>
      </c>
      <c r="AE25" s="60">
        <v>23.12</v>
      </c>
      <c r="AF25" s="7">
        <f t="shared" si="3"/>
        <v>0.445</v>
      </c>
      <c r="AG25" s="64">
        <v>16.8</v>
      </c>
      <c r="AH25" s="64">
        <v>19.8</v>
      </c>
      <c r="AI25" s="64">
        <v>21.5</v>
      </c>
      <c r="AJ25" s="64">
        <v>25.34</v>
      </c>
      <c r="AK25" s="5">
        <f t="shared" si="4"/>
        <v>0.2797814207650274</v>
      </c>
      <c r="AL25" s="69"/>
      <c r="AM25" s="69"/>
      <c r="AN25" s="69"/>
      <c r="AO25" s="69"/>
      <c r="AP25" s="67"/>
    </row>
    <row r="26" spans="1:42" ht="15">
      <c r="A26" s="31">
        <v>22</v>
      </c>
      <c r="B26" s="73" t="s">
        <v>28</v>
      </c>
      <c r="C26" s="15"/>
      <c r="D26" s="15"/>
      <c r="E26" s="15"/>
      <c r="F26" s="15"/>
      <c r="G26" s="8"/>
      <c r="H26" s="76">
        <v>19.5</v>
      </c>
      <c r="I26" s="13">
        <v>24.5</v>
      </c>
      <c r="J26" s="13">
        <v>24.96</v>
      </c>
      <c r="K26" s="13">
        <v>31.36</v>
      </c>
      <c r="L26" s="9">
        <f t="shared" si="1"/>
        <v>0.28</v>
      </c>
      <c r="M26" s="26">
        <v>14</v>
      </c>
      <c r="N26" s="26">
        <v>16</v>
      </c>
      <c r="O26" s="26">
        <v>18.48</v>
      </c>
      <c r="P26" s="26">
        <v>21.12</v>
      </c>
      <c r="Q26" s="93">
        <f t="shared" si="2"/>
        <v>0.32000000000000006</v>
      </c>
      <c r="R26" s="62">
        <v>15.75</v>
      </c>
      <c r="S26" s="62">
        <v>18.7</v>
      </c>
      <c r="T26" s="62">
        <v>20.6</v>
      </c>
      <c r="U26" s="62">
        <v>24.15</v>
      </c>
      <c r="V26" s="10">
        <f t="shared" si="7"/>
        <v>0.29898403483309133</v>
      </c>
      <c r="W26" s="63">
        <v>17.41</v>
      </c>
      <c r="X26" s="63">
        <v>26.12</v>
      </c>
      <c r="Y26" s="63">
        <v>23.329400000000003</v>
      </c>
      <c r="Z26" s="63">
        <v>35.000800000000005</v>
      </c>
      <c r="AA26" s="11">
        <f t="shared" si="6"/>
        <v>0.3400000000000001</v>
      </c>
      <c r="AB26" s="60">
        <v>13</v>
      </c>
      <c r="AC26" s="60">
        <v>17</v>
      </c>
      <c r="AD26" s="60">
        <v>18.79</v>
      </c>
      <c r="AE26" s="60">
        <v>24.57</v>
      </c>
      <c r="AF26" s="7">
        <f t="shared" si="3"/>
        <v>0.4453333333333333</v>
      </c>
      <c r="AG26" s="64">
        <v>19.8</v>
      </c>
      <c r="AH26" s="64">
        <v>25</v>
      </c>
      <c r="AI26" s="64">
        <v>25.34</v>
      </c>
      <c r="AJ26" s="64">
        <v>32</v>
      </c>
      <c r="AK26" s="5">
        <f t="shared" si="4"/>
        <v>0.27991071428571446</v>
      </c>
      <c r="AL26" s="69"/>
      <c r="AM26" s="69"/>
      <c r="AN26" s="69"/>
      <c r="AO26" s="69"/>
      <c r="AP26" s="67"/>
    </row>
    <row r="27" spans="1:42" ht="15">
      <c r="A27" s="31">
        <v>23</v>
      </c>
      <c r="B27" s="73" t="s">
        <v>29</v>
      </c>
      <c r="C27" s="15"/>
      <c r="D27" s="15"/>
      <c r="E27" s="15"/>
      <c r="F27" s="15"/>
      <c r="G27" s="8"/>
      <c r="H27" s="76">
        <v>24.5</v>
      </c>
      <c r="I27" s="13">
        <v>29.5</v>
      </c>
      <c r="J27" s="13">
        <v>31.36</v>
      </c>
      <c r="K27" s="13">
        <v>37.76</v>
      </c>
      <c r="L27" s="9">
        <f t="shared" si="1"/>
        <v>0.2800000000000001</v>
      </c>
      <c r="M27" s="26">
        <v>16</v>
      </c>
      <c r="N27" s="26">
        <v>18</v>
      </c>
      <c r="O27" s="26">
        <v>21.12</v>
      </c>
      <c r="P27" s="26">
        <v>23.76</v>
      </c>
      <c r="Q27" s="93">
        <f t="shared" si="2"/>
        <v>0.32000000000000006</v>
      </c>
      <c r="R27" s="62">
        <v>17.75</v>
      </c>
      <c r="S27" s="62">
        <v>24</v>
      </c>
      <c r="T27" s="62">
        <v>23.01</v>
      </c>
      <c r="U27" s="62">
        <v>30.54</v>
      </c>
      <c r="V27" s="10">
        <f t="shared" si="7"/>
        <v>0.2826347305389221</v>
      </c>
      <c r="W27" s="63">
        <v>19.93</v>
      </c>
      <c r="X27" s="63">
        <v>29.9</v>
      </c>
      <c r="Y27" s="63">
        <v>26.706200000000003</v>
      </c>
      <c r="Z27" s="63">
        <v>40.066</v>
      </c>
      <c r="AA27" s="11">
        <f t="shared" si="6"/>
        <v>0.34</v>
      </c>
      <c r="AB27" s="60">
        <v>14</v>
      </c>
      <c r="AC27" s="60">
        <v>18</v>
      </c>
      <c r="AD27" s="60">
        <v>20.23</v>
      </c>
      <c r="AE27" s="60">
        <v>26.01</v>
      </c>
      <c r="AF27" s="7">
        <f t="shared" si="3"/>
        <v>0.44500000000000006</v>
      </c>
      <c r="AG27" s="64">
        <v>25</v>
      </c>
      <c r="AH27" s="64">
        <v>30</v>
      </c>
      <c r="AI27" s="64">
        <v>32</v>
      </c>
      <c r="AJ27" s="64">
        <v>38.4</v>
      </c>
      <c r="AK27" s="5">
        <f t="shared" si="4"/>
        <v>0.2800000000000001</v>
      </c>
      <c r="AL27" s="69"/>
      <c r="AM27" s="69"/>
      <c r="AN27" s="69"/>
      <c r="AO27" s="69"/>
      <c r="AP27" s="67"/>
    </row>
    <row r="28" spans="1:42" ht="15">
      <c r="A28" s="31">
        <v>24</v>
      </c>
      <c r="B28" s="73" t="s">
        <v>30</v>
      </c>
      <c r="C28" s="15"/>
      <c r="D28" s="15"/>
      <c r="E28" s="15"/>
      <c r="F28" s="15"/>
      <c r="G28" s="8"/>
      <c r="H28" s="76">
        <v>29.5</v>
      </c>
      <c r="I28" s="13">
        <v>34.5</v>
      </c>
      <c r="J28" s="13">
        <v>37.76</v>
      </c>
      <c r="K28" s="13">
        <v>44.160000000000004</v>
      </c>
      <c r="L28" s="9">
        <f t="shared" si="1"/>
        <v>0.28</v>
      </c>
      <c r="M28" s="26">
        <v>18</v>
      </c>
      <c r="N28" s="26">
        <v>20</v>
      </c>
      <c r="O28" s="26">
        <v>23.76</v>
      </c>
      <c r="P28" s="26">
        <v>26.4</v>
      </c>
      <c r="Q28" s="93">
        <f t="shared" si="2"/>
        <v>0.3199999999999999</v>
      </c>
      <c r="R28" s="62">
        <v>21</v>
      </c>
      <c r="S28" s="62">
        <v>26</v>
      </c>
      <c r="T28" s="62">
        <v>26.93</v>
      </c>
      <c r="U28" s="62">
        <v>32.95</v>
      </c>
      <c r="V28" s="10">
        <f t="shared" si="7"/>
        <v>0.2740425531914894</v>
      </c>
      <c r="W28" s="63">
        <v>22.83</v>
      </c>
      <c r="X28" s="63">
        <v>34.24</v>
      </c>
      <c r="Y28" s="63">
        <v>30.5922</v>
      </c>
      <c r="Z28" s="63">
        <v>45.881600000000006</v>
      </c>
      <c r="AA28" s="11">
        <f t="shared" si="6"/>
        <v>0.3400000000000002</v>
      </c>
      <c r="AB28" s="60">
        <v>15</v>
      </c>
      <c r="AC28" s="60">
        <v>20</v>
      </c>
      <c r="AD28" s="60">
        <v>21.68</v>
      </c>
      <c r="AE28" s="60">
        <v>28.9</v>
      </c>
      <c r="AF28" s="7">
        <f t="shared" si="3"/>
        <v>0.4451428571428571</v>
      </c>
      <c r="AG28" s="64">
        <v>30</v>
      </c>
      <c r="AH28" s="64">
        <v>35</v>
      </c>
      <c r="AI28" s="64">
        <v>38.4</v>
      </c>
      <c r="AJ28" s="64">
        <v>44.8</v>
      </c>
      <c r="AK28" s="5">
        <f t="shared" si="4"/>
        <v>0.2799999999999998</v>
      </c>
      <c r="AL28" s="69"/>
      <c r="AM28" s="69"/>
      <c r="AN28" s="69"/>
      <c r="AO28" s="69"/>
      <c r="AP28" s="67"/>
    </row>
    <row r="29" spans="1:42" ht="15">
      <c r="A29" s="31">
        <v>25</v>
      </c>
      <c r="B29" s="73" t="s">
        <v>31</v>
      </c>
      <c r="C29" s="15"/>
      <c r="D29" s="15"/>
      <c r="E29" s="15"/>
      <c r="F29" s="15"/>
      <c r="G29" s="8"/>
      <c r="H29" s="76">
        <v>34.5</v>
      </c>
      <c r="I29" s="13">
        <v>39.5</v>
      </c>
      <c r="J29" s="13">
        <v>44.160000000000004</v>
      </c>
      <c r="K29" s="13">
        <v>50.56</v>
      </c>
      <c r="L29" s="9">
        <f t="shared" si="1"/>
        <v>0.27999999999999997</v>
      </c>
      <c r="M29" s="26">
        <v>20</v>
      </c>
      <c r="N29" s="26">
        <v>22</v>
      </c>
      <c r="O29" s="26">
        <v>26.4</v>
      </c>
      <c r="P29" s="26">
        <v>29.04</v>
      </c>
      <c r="Q29" s="93">
        <f t="shared" si="2"/>
        <v>0.31999999999999995</v>
      </c>
      <c r="R29" s="62">
        <v>24</v>
      </c>
      <c r="S29" s="62">
        <v>31.75</v>
      </c>
      <c r="T29" s="62">
        <v>30.54</v>
      </c>
      <c r="U29" s="62">
        <v>39.88</v>
      </c>
      <c r="V29" s="10">
        <f t="shared" si="7"/>
        <v>0.26313901345291485</v>
      </c>
      <c r="W29" s="63">
        <v>26.13</v>
      </c>
      <c r="X29" s="63">
        <v>39.2</v>
      </c>
      <c r="Y29" s="63">
        <v>35.0142</v>
      </c>
      <c r="Z29" s="63">
        <v>52.528000000000006</v>
      </c>
      <c r="AA29" s="11">
        <f t="shared" si="6"/>
        <v>0.34000000000000014</v>
      </c>
      <c r="AB29" s="60">
        <v>16</v>
      </c>
      <c r="AC29" s="60">
        <v>21</v>
      </c>
      <c r="AD29" s="60">
        <v>23.12</v>
      </c>
      <c r="AE29" s="60">
        <v>30.35</v>
      </c>
      <c r="AF29" s="7">
        <f t="shared" si="3"/>
        <v>0.4451351351351351</v>
      </c>
      <c r="AG29" s="64">
        <v>35</v>
      </c>
      <c r="AH29" s="64">
        <v>40</v>
      </c>
      <c r="AI29" s="64">
        <v>44.8</v>
      </c>
      <c r="AJ29" s="64">
        <v>51.2</v>
      </c>
      <c r="AK29" s="5">
        <f t="shared" si="4"/>
        <v>0.28</v>
      </c>
      <c r="AL29" s="69"/>
      <c r="AM29" s="69"/>
      <c r="AN29" s="69"/>
      <c r="AO29" s="69"/>
      <c r="AP29" s="67"/>
    </row>
    <row r="30" spans="1:42" ht="15">
      <c r="A30" s="31">
        <v>26</v>
      </c>
      <c r="B30" s="73" t="s">
        <v>32</v>
      </c>
      <c r="C30" s="15"/>
      <c r="D30" s="15"/>
      <c r="E30" s="15"/>
      <c r="F30" s="15"/>
      <c r="G30" s="8"/>
      <c r="H30" s="76">
        <v>20</v>
      </c>
      <c r="I30" s="13">
        <v>30</v>
      </c>
      <c r="J30" s="13">
        <v>25.6</v>
      </c>
      <c r="K30" s="13">
        <v>38.4</v>
      </c>
      <c r="L30" s="9">
        <f t="shared" si="1"/>
        <v>0.28</v>
      </c>
      <c r="M30" s="26">
        <v>16</v>
      </c>
      <c r="N30" s="26">
        <v>18</v>
      </c>
      <c r="O30" s="26">
        <v>21.12</v>
      </c>
      <c r="P30" s="26">
        <v>23.76</v>
      </c>
      <c r="Q30" s="93">
        <f t="shared" si="2"/>
        <v>0.32000000000000006</v>
      </c>
      <c r="R30" s="62"/>
      <c r="S30" s="62"/>
      <c r="T30" s="62"/>
      <c r="U30" s="62"/>
      <c r="V30" s="10"/>
      <c r="W30" s="63">
        <v>14.16</v>
      </c>
      <c r="X30" s="63">
        <v>22.75</v>
      </c>
      <c r="Y30" s="63">
        <v>18.974400000000003</v>
      </c>
      <c r="Z30" s="63">
        <v>30.485000000000003</v>
      </c>
      <c r="AA30" s="11">
        <f t="shared" si="6"/>
        <v>0.3400000000000002</v>
      </c>
      <c r="AB30" s="60">
        <v>14</v>
      </c>
      <c r="AC30" s="60">
        <v>17.5</v>
      </c>
      <c r="AD30" s="60">
        <v>20.23</v>
      </c>
      <c r="AE30" s="60">
        <v>25.29</v>
      </c>
      <c r="AF30" s="7">
        <f t="shared" si="3"/>
        <v>0.44507936507936496</v>
      </c>
      <c r="AG30" s="64">
        <v>19.2</v>
      </c>
      <c r="AH30" s="64">
        <v>21.2</v>
      </c>
      <c r="AI30" s="64">
        <v>24.58</v>
      </c>
      <c r="AJ30" s="64">
        <v>27.14</v>
      </c>
      <c r="AK30" s="5">
        <f t="shared" si="4"/>
        <v>0.2801980198019802</v>
      </c>
      <c r="AL30" s="69"/>
      <c r="AM30" s="69"/>
      <c r="AN30" s="69"/>
      <c r="AO30" s="69"/>
      <c r="AP30" s="67"/>
    </row>
    <row r="31" spans="1:42" ht="15">
      <c r="A31" s="31">
        <v>27</v>
      </c>
      <c r="B31" s="73" t="s">
        <v>33</v>
      </c>
      <c r="C31" s="15"/>
      <c r="D31" s="15"/>
      <c r="E31" s="15"/>
      <c r="F31" s="15"/>
      <c r="G31" s="8"/>
      <c r="H31" s="76">
        <v>8.75</v>
      </c>
      <c r="I31" s="13">
        <v>10.9</v>
      </c>
      <c r="J31" s="13">
        <v>11.200000000000001</v>
      </c>
      <c r="K31" s="13">
        <v>13.952</v>
      </c>
      <c r="L31" s="9">
        <f t="shared" si="1"/>
        <v>0.28000000000000014</v>
      </c>
      <c r="M31" s="26">
        <v>10</v>
      </c>
      <c r="N31" s="26">
        <v>12</v>
      </c>
      <c r="O31" s="26">
        <v>13.2</v>
      </c>
      <c r="P31" s="26">
        <v>15.84</v>
      </c>
      <c r="Q31" s="93">
        <f t="shared" si="2"/>
        <v>0.31999999999999995</v>
      </c>
      <c r="R31" s="62"/>
      <c r="S31" s="62"/>
      <c r="T31" s="62"/>
      <c r="U31" s="62"/>
      <c r="V31" s="10"/>
      <c r="W31" s="63">
        <v>11.6</v>
      </c>
      <c r="X31" s="63">
        <v>17.4</v>
      </c>
      <c r="Y31" s="63">
        <v>15.544</v>
      </c>
      <c r="Z31" s="63">
        <v>23.316</v>
      </c>
      <c r="AA31" s="11">
        <f t="shared" si="6"/>
        <v>0.33999999999999997</v>
      </c>
      <c r="AB31" s="60"/>
      <c r="AC31" s="60"/>
      <c r="AD31" s="60"/>
      <c r="AE31" s="60"/>
      <c r="AF31" s="7"/>
      <c r="AG31" s="64">
        <v>10.5</v>
      </c>
      <c r="AH31" s="64">
        <v>11.7</v>
      </c>
      <c r="AI31" s="64">
        <v>13.44</v>
      </c>
      <c r="AJ31" s="64">
        <v>14.98</v>
      </c>
      <c r="AK31" s="5">
        <f t="shared" si="4"/>
        <v>0.2801801801801803</v>
      </c>
      <c r="AL31" s="69">
        <v>10</v>
      </c>
      <c r="AM31" s="69">
        <v>12</v>
      </c>
      <c r="AN31" s="70">
        <v>13.5</v>
      </c>
      <c r="AO31" s="69">
        <v>16.2</v>
      </c>
      <c r="AP31" s="67">
        <f t="shared" si="5"/>
        <v>0.35</v>
      </c>
    </row>
    <row r="32" spans="1:42" ht="15">
      <c r="A32" s="31">
        <v>28</v>
      </c>
      <c r="B32" s="73" t="s">
        <v>34</v>
      </c>
      <c r="C32" s="15"/>
      <c r="D32" s="15"/>
      <c r="E32" s="15"/>
      <c r="F32" s="15"/>
      <c r="G32" s="8"/>
      <c r="H32" s="76">
        <v>13</v>
      </c>
      <c r="I32" s="13">
        <v>18</v>
      </c>
      <c r="J32" s="13">
        <v>16.64</v>
      </c>
      <c r="K32" s="13">
        <v>23.04</v>
      </c>
      <c r="L32" s="9">
        <f t="shared" si="1"/>
        <v>0.27999999999999997</v>
      </c>
      <c r="M32" s="26">
        <v>16</v>
      </c>
      <c r="N32" s="26">
        <v>18</v>
      </c>
      <c r="O32" s="26">
        <v>21.12</v>
      </c>
      <c r="P32" s="26">
        <v>23.76</v>
      </c>
      <c r="Q32" s="93">
        <f t="shared" si="2"/>
        <v>0.32000000000000006</v>
      </c>
      <c r="R32" s="62"/>
      <c r="S32" s="62"/>
      <c r="T32" s="62"/>
      <c r="U32" s="62"/>
      <c r="V32" s="10"/>
      <c r="W32" s="63">
        <v>19.93</v>
      </c>
      <c r="X32" s="63">
        <v>29.9</v>
      </c>
      <c r="Y32" s="63">
        <v>26.706200000000003</v>
      </c>
      <c r="Z32" s="63">
        <v>40.066</v>
      </c>
      <c r="AA32" s="11">
        <f t="shared" si="6"/>
        <v>0.34</v>
      </c>
      <c r="AB32" s="60"/>
      <c r="AC32" s="60"/>
      <c r="AD32" s="60"/>
      <c r="AE32" s="60"/>
      <c r="AF32" s="7"/>
      <c r="AG32" s="64">
        <v>16.2</v>
      </c>
      <c r="AH32" s="64">
        <v>18.1</v>
      </c>
      <c r="AI32" s="64">
        <v>20.74</v>
      </c>
      <c r="AJ32" s="64">
        <v>23.17</v>
      </c>
      <c r="AK32" s="5">
        <f t="shared" si="4"/>
        <v>0.2801749271137026</v>
      </c>
      <c r="AL32" s="69">
        <v>14</v>
      </c>
      <c r="AM32" s="69">
        <v>17.5</v>
      </c>
      <c r="AN32" s="69">
        <v>18.9</v>
      </c>
      <c r="AO32" s="69">
        <v>23.62</v>
      </c>
      <c r="AP32" s="67">
        <f t="shared" si="5"/>
        <v>0.34984126984126973</v>
      </c>
    </row>
    <row r="33" spans="1:42" ht="15">
      <c r="A33" s="31">
        <v>29</v>
      </c>
      <c r="B33" s="73" t="s">
        <v>35</v>
      </c>
      <c r="C33" s="15"/>
      <c r="D33" s="15"/>
      <c r="E33" s="15"/>
      <c r="F33" s="15"/>
      <c r="G33" s="8"/>
      <c r="H33" s="76">
        <v>10</v>
      </c>
      <c r="I33" s="13">
        <v>12.75</v>
      </c>
      <c r="J33" s="13">
        <v>12.8</v>
      </c>
      <c r="K33" s="13">
        <v>16.32</v>
      </c>
      <c r="L33" s="9">
        <f t="shared" si="1"/>
        <v>0.28</v>
      </c>
      <c r="M33" s="26">
        <v>10</v>
      </c>
      <c r="N33" s="26">
        <v>11</v>
      </c>
      <c r="O33" s="26">
        <v>13.2</v>
      </c>
      <c r="P33" s="26">
        <v>14.52</v>
      </c>
      <c r="Q33" s="93">
        <f t="shared" si="2"/>
        <v>0.31999999999999995</v>
      </c>
      <c r="R33" s="62"/>
      <c r="S33" s="62"/>
      <c r="T33" s="62"/>
      <c r="U33" s="62"/>
      <c r="V33" s="10"/>
      <c r="W33" s="63">
        <v>13.28</v>
      </c>
      <c r="X33" s="63">
        <v>19.93</v>
      </c>
      <c r="Y33" s="63">
        <v>17.7952</v>
      </c>
      <c r="Z33" s="63">
        <v>26.706200000000003</v>
      </c>
      <c r="AA33" s="11">
        <f t="shared" si="6"/>
        <v>0.3400000000000001</v>
      </c>
      <c r="AB33" s="60">
        <v>11.25</v>
      </c>
      <c r="AC33" s="60">
        <v>13</v>
      </c>
      <c r="AD33" s="60">
        <v>15.36</v>
      </c>
      <c r="AE33" s="60">
        <v>17.75</v>
      </c>
      <c r="AF33" s="7">
        <f t="shared" si="3"/>
        <v>0.365360824742268</v>
      </c>
      <c r="AG33" s="64">
        <v>13.2</v>
      </c>
      <c r="AH33" s="64">
        <v>14.8</v>
      </c>
      <c r="AI33" s="64">
        <v>16.9</v>
      </c>
      <c r="AJ33" s="64">
        <v>18.94</v>
      </c>
      <c r="AK33" s="5">
        <f t="shared" si="4"/>
        <v>0.28000000000000014</v>
      </c>
      <c r="AL33" s="69">
        <v>10</v>
      </c>
      <c r="AM33" s="69">
        <v>12</v>
      </c>
      <c r="AN33" s="69">
        <v>13.5</v>
      </c>
      <c r="AO33" s="69">
        <v>16.2</v>
      </c>
      <c r="AP33" s="67">
        <f t="shared" si="5"/>
        <v>0.35</v>
      </c>
    </row>
    <row r="34" spans="1:42" ht="15">
      <c r="A34" s="31">
        <v>30</v>
      </c>
      <c r="B34" s="73" t="s">
        <v>36</v>
      </c>
      <c r="C34" s="15"/>
      <c r="D34" s="15"/>
      <c r="E34" s="15"/>
      <c r="F34" s="15"/>
      <c r="G34" s="8"/>
      <c r="H34" s="76">
        <v>12</v>
      </c>
      <c r="I34" s="13">
        <v>14.75</v>
      </c>
      <c r="J34" s="13">
        <v>15.36</v>
      </c>
      <c r="K34" s="13">
        <v>18.88</v>
      </c>
      <c r="L34" s="9">
        <f t="shared" si="1"/>
        <v>0.2799999999999998</v>
      </c>
      <c r="M34" s="26">
        <v>11</v>
      </c>
      <c r="N34" s="26">
        <v>12</v>
      </c>
      <c r="O34" s="26">
        <v>14.52</v>
      </c>
      <c r="P34" s="26">
        <v>15.84</v>
      </c>
      <c r="Q34" s="93">
        <f t="shared" si="2"/>
        <v>0.31999999999999995</v>
      </c>
      <c r="R34" s="62"/>
      <c r="S34" s="62"/>
      <c r="T34" s="62"/>
      <c r="U34" s="62"/>
      <c r="V34" s="10"/>
      <c r="W34" s="63">
        <v>15.21</v>
      </c>
      <c r="X34" s="63">
        <v>22.81</v>
      </c>
      <c r="Y34" s="63">
        <v>20.381400000000003</v>
      </c>
      <c r="Z34" s="63">
        <v>30.5654</v>
      </c>
      <c r="AA34" s="11">
        <f t="shared" si="6"/>
        <v>0.34000000000000025</v>
      </c>
      <c r="AB34" s="60">
        <v>12.25</v>
      </c>
      <c r="AC34" s="60">
        <v>14</v>
      </c>
      <c r="AD34" s="60">
        <v>16.72</v>
      </c>
      <c r="AE34" s="60">
        <v>19.11</v>
      </c>
      <c r="AF34" s="7">
        <f t="shared" si="3"/>
        <v>0.36495238095238086</v>
      </c>
      <c r="AG34" s="64">
        <v>14.2</v>
      </c>
      <c r="AH34" s="64">
        <v>15.9</v>
      </c>
      <c r="AI34" s="64">
        <v>18.18</v>
      </c>
      <c r="AJ34" s="64">
        <v>20.35</v>
      </c>
      <c r="AK34" s="5">
        <f t="shared" si="4"/>
        <v>0.2800664451827242</v>
      </c>
      <c r="AL34" s="69">
        <v>12</v>
      </c>
      <c r="AM34" s="69">
        <v>14</v>
      </c>
      <c r="AN34" s="69">
        <v>16.2</v>
      </c>
      <c r="AO34" s="69">
        <v>18.9</v>
      </c>
      <c r="AP34" s="67">
        <f t="shared" si="5"/>
        <v>0.34999999999999976</v>
      </c>
    </row>
    <row r="35" spans="1:42" ht="15">
      <c r="A35" s="31">
        <v>31</v>
      </c>
      <c r="B35" s="73" t="s">
        <v>37</v>
      </c>
      <c r="C35" s="15"/>
      <c r="D35" s="15"/>
      <c r="E35" s="15"/>
      <c r="F35" s="15"/>
      <c r="G35" s="8"/>
      <c r="H35" s="76">
        <v>12</v>
      </c>
      <c r="I35" s="13">
        <v>16</v>
      </c>
      <c r="J35" s="13">
        <v>15.36</v>
      </c>
      <c r="K35" s="13">
        <v>20.48</v>
      </c>
      <c r="L35" s="9">
        <f t="shared" si="1"/>
        <v>0.28000000000000014</v>
      </c>
      <c r="M35" s="26">
        <v>12</v>
      </c>
      <c r="N35" s="26">
        <v>14</v>
      </c>
      <c r="O35" s="26">
        <v>15.84</v>
      </c>
      <c r="P35" s="26">
        <v>18.48</v>
      </c>
      <c r="Q35" s="93">
        <f t="shared" si="2"/>
        <v>0.32</v>
      </c>
      <c r="R35" s="62"/>
      <c r="S35" s="62"/>
      <c r="T35" s="62"/>
      <c r="U35" s="62"/>
      <c r="V35" s="10"/>
      <c r="W35" s="63">
        <v>17.41</v>
      </c>
      <c r="X35" s="63">
        <v>26.12</v>
      </c>
      <c r="Y35" s="63">
        <v>23.329400000000003</v>
      </c>
      <c r="Z35" s="63">
        <v>35.000800000000005</v>
      </c>
      <c r="AA35" s="11">
        <f t="shared" si="6"/>
        <v>0.3400000000000001</v>
      </c>
      <c r="AB35" s="60">
        <v>13.25</v>
      </c>
      <c r="AC35" s="60">
        <v>15</v>
      </c>
      <c r="AD35" s="60">
        <v>18.09</v>
      </c>
      <c r="AE35" s="60">
        <v>20.48</v>
      </c>
      <c r="AF35" s="7">
        <f t="shared" si="3"/>
        <v>0.36530973451327436</v>
      </c>
      <c r="AG35" s="64">
        <v>16.5</v>
      </c>
      <c r="AH35" s="64">
        <v>18.6</v>
      </c>
      <c r="AI35" s="64">
        <v>21.12</v>
      </c>
      <c r="AJ35" s="64">
        <v>23.81</v>
      </c>
      <c r="AK35" s="5">
        <f t="shared" si="4"/>
        <v>0.28005698005698</v>
      </c>
      <c r="AL35" s="69">
        <v>14</v>
      </c>
      <c r="AM35" s="69">
        <v>16</v>
      </c>
      <c r="AN35" s="69">
        <v>18.9</v>
      </c>
      <c r="AO35" s="69">
        <v>21.6</v>
      </c>
      <c r="AP35" s="67">
        <f t="shared" si="5"/>
        <v>0.35</v>
      </c>
    </row>
    <row r="36" spans="1:42" ht="15">
      <c r="A36" s="31">
        <v>32</v>
      </c>
      <c r="B36" s="73" t="s">
        <v>38</v>
      </c>
      <c r="C36" s="15"/>
      <c r="D36" s="15"/>
      <c r="E36" s="15"/>
      <c r="F36" s="15"/>
      <c r="G36" s="8"/>
      <c r="H36" s="76">
        <v>9</v>
      </c>
      <c r="I36" s="13">
        <v>10.5</v>
      </c>
      <c r="J36" s="13">
        <v>11.52</v>
      </c>
      <c r="K36" s="13">
        <v>13.44</v>
      </c>
      <c r="L36" s="9">
        <f t="shared" si="1"/>
        <v>0.28</v>
      </c>
      <c r="M36" s="26">
        <v>9</v>
      </c>
      <c r="N36" s="26">
        <v>10</v>
      </c>
      <c r="O36" s="26">
        <v>11.88</v>
      </c>
      <c r="P36" s="26">
        <v>13.2</v>
      </c>
      <c r="Q36" s="93">
        <f t="shared" si="2"/>
        <v>0.3199999999999999</v>
      </c>
      <c r="R36" s="62"/>
      <c r="S36" s="62"/>
      <c r="T36" s="62"/>
      <c r="U36" s="62"/>
      <c r="V36" s="10"/>
      <c r="W36" s="63">
        <v>13.28</v>
      </c>
      <c r="X36" s="63">
        <v>19.93</v>
      </c>
      <c r="Y36" s="63">
        <v>17.7952</v>
      </c>
      <c r="Z36" s="63">
        <v>26.706200000000003</v>
      </c>
      <c r="AA36" s="11">
        <f t="shared" si="6"/>
        <v>0.3400000000000001</v>
      </c>
      <c r="AB36" s="60">
        <v>12</v>
      </c>
      <c r="AC36" s="60">
        <v>15</v>
      </c>
      <c r="AD36" s="60">
        <v>17.34</v>
      </c>
      <c r="AE36" s="60">
        <v>21.68</v>
      </c>
      <c r="AF36" s="7">
        <f t="shared" si="3"/>
        <v>0.445185185185185</v>
      </c>
      <c r="AG36" s="64">
        <v>9.2</v>
      </c>
      <c r="AH36" s="64">
        <v>10.3</v>
      </c>
      <c r="AI36" s="64">
        <v>11.78</v>
      </c>
      <c r="AJ36" s="64">
        <v>13.18</v>
      </c>
      <c r="AK36" s="5">
        <f t="shared" si="4"/>
        <v>0.28</v>
      </c>
      <c r="AL36" s="69">
        <v>9</v>
      </c>
      <c r="AM36" s="69">
        <v>10</v>
      </c>
      <c r="AN36" s="69">
        <v>12.2</v>
      </c>
      <c r="AO36" s="69">
        <v>13.5</v>
      </c>
      <c r="AP36" s="67">
        <f t="shared" si="5"/>
        <v>0.3526315789473684</v>
      </c>
    </row>
    <row r="37" spans="1:42" ht="15">
      <c r="A37" s="31">
        <v>33</v>
      </c>
      <c r="B37" s="73" t="s">
        <v>39</v>
      </c>
      <c r="C37" s="15"/>
      <c r="D37" s="15"/>
      <c r="E37" s="15"/>
      <c r="F37" s="15"/>
      <c r="G37" s="8"/>
      <c r="H37" s="76">
        <v>9</v>
      </c>
      <c r="I37" s="13">
        <v>11</v>
      </c>
      <c r="J37" s="13">
        <v>11.52</v>
      </c>
      <c r="K37" s="13">
        <v>14.08</v>
      </c>
      <c r="L37" s="9">
        <f t="shared" si="1"/>
        <v>0.2800000000000001</v>
      </c>
      <c r="M37" s="26">
        <v>10</v>
      </c>
      <c r="N37" s="26">
        <v>12</v>
      </c>
      <c r="O37" s="26">
        <v>13.2</v>
      </c>
      <c r="P37" s="26">
        <v>15.84</v>
      </c>
      <c r="Q37" s="93">
        <f t="shared" si="2"/>
        <v>0.31999999999999995</v>
      </c>
      <c r="R37" s="62"/>
      <c r="S37" s="62"/>
      <c r="T37" s="62"/>
      <c r="U37" s="62"/>
      <c r="V37" s="10"/>
      <c r="W37" s="63">
        <v>17.41</v>
      </c>
      <c r="X37" s="63">
        <v>26.12</v>
      </c>
      <c r="Y37" s="63">
        <v>23.329400000000003</v>
      </c>
      <c r="Z37" s="63">
        <v>35.000800000000005</v>
      </c>
      <c r="AA37" s="11">
        <f t="shared" si="6"/>
        <v>0.3400000000000001</v>
      </c>
      <c r="AB37" s="60">
        <v>12</v>
      </c>
      <c r="AC37" s="60">
        <v>15</v>
      </c>
      <c r="AD37" s="60">
        <v>17.34</v>
      </c>
      <c r="AE37" s="60">
        <v>21.68</v>
      </c>
      <c r="AF37" s="7">
        <f t="shared" si="3"/>
        <v>0.445185185185185</v>
      </c>
      <c r="AG37" s="64">
        <v>9.2</v>
      </c>
      <c r="AH37" s="64">
        <v>10.3</v>
      </c>
      <c r="AI37" s="64">
        <v>11.78</v>
      </c>
      <c r="AJ37" s="64">
        <v>13.18</v>
      </c>
      <c r="AK37" s="5">
        <f t="shared" si="4"/>
        <v>0.28</v>
      </c>
      <c r="AL37" s="69">
        <v>9</v>
      </c>
      <c r="AM37" s="69">
        <v>10</v>
      </c>
      <c r="AN37" s="69">
        <v>12.2</v>
      </c>
      <c r="AO37" s="69">
        <v>13.5</v>
      </c>
      <c r="AP37" s="67">
        <f t="shared" si="5"/>
        <v>0.3526315789473684</v>
      </c>
    </row>
    <row r="38" spans="1:42" ht="15">
      <c r="A38" s="31">
        <v>34</v>
      </c>
      <c r="B38" s="73" t="s">
        <v>40</v>
      </c>
      <c r="C38" s="15"/>
      <c r="D38" s="15"/>
      <c r="E38" s="15"/>
      <c r="F38" s="15"/>
      <c r="G38" s="8"/>
      <c r="H38" s="76">
        <v>11</v>
      </c>
      <c r="I38" s="13">
        <v>13.75</v>
      </c>
      <c r="J38" s="13">
        <v>14.08</v>
      </c>
      <c r="K38" s="13">
        <v>17.6</v>
      </c>
      <c r="L38" s="9">
        <f t="shared" si="1"/>
        <v>0.27999999999999997</v>
      </c>
      <c r="M38" s="26">
        <v>9</v>
      </c>
      <c r="N38" s="26">
        <v>10</v>
      </c>
      <c r="O38" s="26">
        <v>11.88</v>
      </c>
      <c r="P38" s="26">
        <v>13.2</v>
      </c>
      <c r="Q38" s="93">
        <f t="shared" si="2"/>
        <v>0.3199999999999999</v>
      </c>
      <c r="R38" s="62">
        <v>11</v>
      </c>
      <c r="S38" s="62">
        <v>13.5</v>
      </c>
      <c r="T38" s="62">
        <v>14.88</v>
      </c>
      <c r="U38" s="62">
        <v>17.89</v>
      </c>
      <c r="V38" s="10">
        <f>(((T38+U38)-(R38+S38))/(R38+S38)*1)</f>
        <v>0.33755102040816337</v>
      </c>
      <c r="W38" s="63">
        <v>11.6</v>
      </c>
      <c r="X38" s="63">
        <v>17.4</v>
      </c>
      <c r="Y38" s="63">
        <v>15.544</v>
      </c>
      <c r="Z38" s="63">
        <v>23.316</v>
      </c>
      <c r="AA38" s="11">
        <f t="shared" si="6"/>
        <v>0.33999999999999997</v>
      </c>
      <c r="AB38" s="60">
        <v>12</v>
      </c>
      <c r="AC38" s="60">
        <v>15</v>
      </c>
      <c r="AD38" s="60">
        <v>17.34</v>
      </c>
      <c r="AE38" s="60">
        <v>21.68</v>
      </c>
      <c r="AF38" s="7">
        <f t="shared" si="3"/>
        <v>0.445185185185185</v>
      </c>
      <c r="AG38" s="64">
        <v>15.4</v>
      </c>
      <c r="AH38" s="64">
        <v>17.4</v>
      </c>
      <c r="AI38" s="64">
        <v>19.71</v>
      </c>
      <c r="AJ38" s="64">
        <v>22.27</v>
      </c>
      <c r="AK38" s="5">
        <f t="shared" si="4"/>
        <v>0.27987804878048805</v>
      </c>
      <c r="AL38" s="69">
        <v>8</v>
      </c>
      <c r="AM38" s="69">
        <v>10</v>
      </c>
      <c r="AN38" s="69">
        <v>10.8</v>
      </c>
      <c r="AO38" s="69">
        <v>13.5</v>
      </c>
      <c r="AP38" s="67">
        <f t="shared" si="5"/>
        <v>0.35000000000000003</v>
      </c>
    </row>
    <row r="39" spans="1:42" ht="15">
      <c r="A39" s="31">
        <v>35</v>
      </c>
      <c r="B39" s="73" t="s">
        <v>41</v>
      </c>
      <c r="C39" s="15"/>
      <c r="D39" s="15"/>
      <c r="E39" s="15"/>
      <c r="F39" s="15"/>
      <c r="G39" s="8"/>
      <c r="H39" s="76">
        <v>15</v>
      </c>
      <c r="I39" s="13">
        <v>23</v>
      </c>
      <c r="J39" s="13">
        <v>19.2</v>
      </c>
      <c r="K39" s="13">
        <v>29.44</v>
      </c>
      <c r="L39" s="9">
        <f t="shared" si="1"/>
        <v>0.28</v>
      </c>
      <c r="M39" s="26">
        <v>14</v>
      </c>
      <c r="N39" s="26">
        <v>16</v>
      </c>
      <c r="O39" s="26">
        <v>18.48</v>
      </c>
      <c r="P39" s="26">
        <v>21.12</v>
      </c>
      <c r="Q39" s="93">
        <f t="shared" si="2"/>
        <v>0.32000000000000006</v>
      </c>
      <c r="R39" s="62"/>
      <c r="S39" s="62"/>
      <c r="T39" s="62"/>
      <c r="U39" s="62"/>
      <c r="V39" s="10"/>
      <c r="W39" s="63">
        <v>18.63</v>
      </c>
      <c r="X39" s="63">
        <v>27.95</v>
      </c>
      <c r="Y39" s="63">
        <v>24.9642</v>
      </c>
      <c r="Z39" s="63">
        <v>37.453</v>
      </c>
      <c r="AA39" s="11">
        <f t="shared" si="6"/>
        <v>0.34000000000000025</v>
      </c>
      <c r="AB39" s="60">
        <v>12</v>
      </c>
      <c r="AC39" s="60">
        <v>15</v>
      </c>
      <c r="AD39" s="60">
        <v>17.34</v>
      </c>
      <c r="AE39" s="60">
        <v>21.68</v>
      </c>
      <c r="AF39" s="7">
        <f t="shared" si="3"/>
        <v>0.445185185185185</v>
      </c>
      <c r="AG39" s="64">
        <v>34.6</v>
      </c>
      <c r="AH39" s="64">
        <v>39</v>
      </c>
      <c r="AI39" s="64">
        <v>44.29</v>
      </c>
      <c r="AJ39" s="64">
        <v>49.92</v>
      </c>
      <c r="AK39" s="5">
        <f t="shared" si="4"/>
        <v>0.28002717391304366</v>
      </c>
      <c r="AL39" s="69">
        <v>11</v>
      </c>
      <c r="AM39" s="69">
        <v>13</v>
      </c>
      <c r="AN39" s="69">
        <v>14.9</v>
      </c>
      <c r="AO39" s="69">
        <v>17.55</v>
      </c>
      <c r="AP39" s="67">
        <f t="shared" si="5"/>
        <v>0.35208333333333347</v>
      </c>
    </row>
    <row r="40" spans="1:42" ht="15">
      <c r="A40" s="31">
        <v>36</v>
      </c>
      <c r="B40" s="73" t="s">
        <v>42</v>
      </c>
      <c r="C40" s="15"/>
      <c r="D40" s="15"/>
      <c r="E40" s="15"/>
      <c r="F40" s="15"/>
      <c r="G40" s="8"/>
      <c r="H40" s="76">
        <v>8</v>
      </c>
      <c r="I40" s="13">
        <v>9.75</v>
      </c>
      <c r="J40" s="13">
        <v>10.24</v>
      </c>
      <c r="K40" s="13">
        <v>12.48</v>
      </c>
      <c r="L40" s="9">
        <f t="shared" si="1"/>
        <v>0.2799999999999999</v>
      </c>
      <c r="M40" s="26">
        <v>9</v>
      </c>
      <c r="N40" s="26">
        <v>10</v>
      </c>
      <c r="O40" s="26">
        <v>11.88</v>
      </c>
      <c r="P40" s="26">
        <v>13.2</v>
      </c>
      <c r="Q40" s="93">
        <f t="shared" si="2"/>
        <v>0.3199999999999999</v>
      </c>
      <c r="R40" s="62"/>
      <c r="S40" s="62"/>
      <c r="T40" s="62"/>
      <c r="U40" s="62"/>
      <c r="V40" s="10"/>
      <c r="W40" s="63">
        <v>8.75</v>
      </c>
      <c r="X40" s="63">
        <v>13.51</v>
      </c>
      <c r="Y40" s="63">
        <v>11.725000000000001</v>
      </c>
      <c r="Z40" s="63">
        <v>18.1034</v>
      </c>
      <c r="AA40" s="11">
        <f t="shared" si="6"/>
        <v>0.3400000000000002</v>
      </c>
      <c r="AB40" s="60"/>
      <c r="AC40" s="60"/>
      <c r="AD40" s="60"/>
      <c r="AE40" s="60"/>
      <c r="AF40" s="7"/>
      <c r="AG40" s="64">
        <v>9.2</v>
      </c>
      <c r="AH40" s="64">
        <v>10.3</v>
      </c>
      <c r="AI40" s="64">
        <v>11.78</v>
      </c>
      <c r="AJ40" s="64">
        <v>13.18</v>
      </c>
      <c r="AK40" s="5">
        <f t="shared" si="4"/>
        <v>0.28</v>
      </c>
      <c r="AL40" s="69">
        <v>9</v>
      </c>
      <c r="AM40" s="69">
        <v>10</v>
      </c>
      <c r="AN40" s="69">
        <v>12.2</v>
      </c>
      <c r="AO40" s="69">
        <v>13.5</v>
      </c>
      <c r="AP40" s="67">
        <f t="shared" si="5"/>
        <v>0.3526315789473684</v>
      </c>
    </row>
    <row r="41" spans="1:42" ht="15">
      <c r="A41" s="31">
        <v>37</v>
      </c>
      <c r="B41" s="73" t="s">
        <v>43</v>
      </c>
      <c r="C41" s="15"/>
      <c r="D41" s="15"/>
      <c r="E41" s="15"/>
      <c r="F41" s="15"/>
      <c r="G41" s="8"/>
      <c r="H41" s="76">
        <v>9</v>
      </c>
      <c r="I41" s="13">
        <v>10.75</v>
      </c>
      <c r="J41" s="13">
        <v>11.52</v>
      </c>
      <c r="K41" s="13">
        <v>13.76</v>
      </c>
      <c r="L41" s="9">
        <f t="shared" si="1"/>
        <v>0.2800000000000001</v>
      </c>
      <c r="M41" s="26">
        <v>8</v>
      </c>
      <c r="N41" s="26">
        <v>9</v>
      </c>
      <c r="O41" s="26">
        <v>10.56</v>
      </c>
      <c r="P41" s="26">
        <v>11.88</v>
      </c>
      <c r="Q41" s="93">
        <f t="shared" si="2"/>
        <v>0.32000000000000006</v>
      </c>
      <c r="R41" s="62"/>
      <c r="S41" s="62"/>
      <c r="T41" s="62"/>
      <c r="U41" s="62"/>
      <c r="V41" s="10"/>
      <c r="W41" s="63">
        <v>8.5</v>
      </c>
      <c r="X41" s="63">
        <v>12.76</v>
      </c>
      <c r="Y41" s="63">
        <v>11.39</v>
      </c>
      <c r="Z41" s="63">
        <v>17.0984</v>
      </c>
      <c r="AA41" s="11">
        <f t="shared" si="6"/>
        <v>0.34000000000000025</v>
      </c>
      <c r="AB41" s="60"/>
      <c r="AC41" s="60"/>
      <c r="AD41" s="60"/>
      <c r="AE41" s="60"/>
      <c r="AF41" s="7"/>
      <c r="AG41" s="64">
        <v>9.8</v>
      </c>
      <c r="AH41" s="64">
        <v>11</v>
      </c>
      <c r="AI41" s="64">
        <v>12.54</v>
      </c>
      <c r="AJ41" s="64">
        <v>14.08</v>
      </c>
      <c r="AK41" s="5">
        <f t="shared" si="4"/>
        <v>0.27980769230769215</v>
      </c>
      <c r="AL41" s="69">
        <v>8</v>
      </c>
      <c r="AM41" s="69">
        <v>9</v>
      </c>
      <c r="AN41" s="69">
        <v>10.8</v>
      </c>
      <c r="AO41" s="69">
        <v>12.2</v>
      </c>
      <c r="AP41" s="67">
        <f t="shared" si="5"/>
        <v>0.35294117647058826</v>
      </c>
    </row>
    <row r="42" spans="1:42" ht="15">
      <c r="A42" s="31">
        <v>38</v>
      </c>
      <c r="B42" s="73" t="s">
        <v>44</v>
      </c>
      <c r="C42" s="15"/>
      <c r="D42" s="15"/>
      <c r="E42" s="15"/>
      <c r="F42" s="15"/>
      <c r="G42" s="8"/>
      <c r="H42" s="76">
        <v>8</v>
      </c>
      <c r="I42" s="13">
        <v>10</v>
      </c>
      <c r="J42" s="13">
        <v>10.24</v>
      </c>
      <c r="K42" s="13">
        <v>12.8</v>
      </c>
      <c r="L42" s="9">
        <f t="shared" si="1"/>
        <v>0.27999999999999997</v>
      </c>
      <c r="M42" s="26">
        <v>9</v>
      </c>
      <c r="N42" s="26">
        <v>10</v>
      </c>
      <c r="O42" s="26">
        <v>11.88</v>
      </c>
      <c r="P42" s="26">
        <v>13.2</v>
      </c>
      <c r="Q42" s="93">
        <f t="shared" si="2"/>
        <v>0.3199999999999999</v>
      </c>
      <c r="R42" s="62"/>
      <c r="S42" s="62"/>
      <c r="T42" s="62"/>
      <c r="U42" s="62"/>
      <c r="V42" s="10"/>
      <c r="W42" s="63">
        <v>11.23</v>
      </c>
      <c r="X42" s="63">
        <v>15.2</v>
      </c>
      <c r="Y42" s="63">
        <v>15.048200000000001</v>
      </c>
      <c r="Z42" s="63">
        <v>20.368</v>
      </c>
      <c r="AA42" s="11">
        <f t="shared" si="6"/>
        <v>0.34000000000000014</v>
      </c>
      <c r="AB42" s="60"/>
      <c r="AC42" s="60"/>
      <c r="AD42" s="60"/>
      <c r="AE42" s="60"/>
      <c r="AF42" s="7"/>
      <c r="AG42" s="64">
        <v>9.1</v>
      </c>
      <c r="AH42" s="64">
        <v>10.2</v>
      </c>
      <c r="AI42" s="64">
        <v>11.65</v>
      </c>
      <c r="AJ42" s="64">
        <v>13.06</v>
      </c>
      <c r="AK42" s="5">
        <f t="shared" si="4"/>
        <v>0.2803108808290158</v>
      </c>
      <c r="AL42" s="69">
        <v>8</v>
      </c>
      <c r="AM42" s="69">
        <v>10</v>
      </c>
      <c r="AN42" s="69">
        <v>10.8</v>
      </c>
      <c r="AO42" s="69">
        <v>13.5</v>
      </c>
      <c r="AP42" s="67">
        <f t="shared" si="5"/>
        <v>0.35000000000000003</v>
      </c>
    </row>
    <row r="43" spans="1:42" ht="15">
      <c r="A43" s="31">
        <v>39</v>
      </c>
      <c r="B43" s="73" t="s">
        <v>45</v>
      </c>
      <c r="C43" s="15"/>
      <c r="D43" s="15"/>
      <c r="E43" s="15"/>
      <c r="F43" s="15"/>
      <c r="G43" s="8"/>
      <c r="H43" s="76">
        <v>9</v>
      </c>
      <c r="I43" s="13">
        <v>13.5</v>
      </c>
      <c r="J43" s="13">
        <v>11.52</v>
      </c>
      <c r="K43" s="13">
        <v>17.28</v>
      </c>
      <c r="L43" s="9">
        <f t="shared" si="1"/>
        <v>0.28</v>
      </c>
      <c r="M43" s="26">
        <v>10</v>
      </c>
      <c r="N43" s="26">
        <v>12</v>
      </c>
      <c r="O43" s="26">
        <v>13.2</v>
      </c>
      <c r="P43" s="26">
        <v>15.84</v>
      </c>
      <c r="Q43" s="93">
        <f t="shared" si="2"/>
        <v>0.31999999999999995</v>
      </c>
      <c r="R43" s="62"/>
      <c r="S43" s="62"/>
      <c r="T43" s="62"/>
      <c r="U43" s="62"/>
      <c r="V43" s="10"/>
      <c r="W43" s="63">
        <v>9.97</v>
      </c>
      <c r="X43" s="63">
        <v>14.15</v>
      </c>
      <c r="Y43" s="63">
        <v>13.359800000000002</v>
      </c>
      <c r="Z43" s="63">
        <v>18.961000000000002</v>
      </c>
      <c r="AA43" s="11">
        <f t="shared" si="6"/>
        <v>0.3400000000000002</v>
      </c>
      <c r="AB43" s="60"/>
      <c r="AC43" s="60"/>
      <c r="AD43" s="60"/>
      <c r="AE43" s="60"/>
      <c r="AF43" s="7"/>
      <c r="AG43" s="64">
        <v>14.6</v>
      </c>
      <c r="AH43" s="64">
        <v>15.8</v>
      </c>
      <c r="AI43" s="64">
        <v>19.4</v>
      </c>
      <c r="AJ43" s="64">
        <v>21</v>
      </c>
      <c r="AK43" s="5">
        <f t="shared" si="4"/>
        <v>0.32894736842105265</v>
      </c>
      <c r="AL43" s="69">
        <v>9</v>
      </c>
      <c r="AM43" s="69">
        <v>12</v>
      </c>
      <c r="AN43" s="69">
        <v>12.2</v>
      </c>
      <c r="AO43" s="69">
        <v>16.2</v>
      </c>
      <c r="AP43" s="67">
        <f t="shared" si="5"/>
        <v>0.3523809523809523</v>
      </c>
    </row>
    <row r="44" spans="1:42" ht="15">
      <c r="A44" s="31">
        <v>40</v>
      </c>
      <c r="B44" s="73" t="s">
        <v>46</v>
      </c>
      <c r="C44" s="15"/>
      <c r="D44" s="15"/>
      <c r="E44" s="15"/>
      <c r="F44" s="15"/>
      <c r="G44" s="8"/>
      <c r="H44" s="76">
        <v>8</v>
      </c>
      <c r="I44" s="13">
        <v>10</v>
      </c>
      <c r="J44" s="13">
        <v>10.24</v>
      </c>
      <c r="K44" s="13">
        <v>12.8</v>
      </c>
      <c r="L44" s="9">
        <f t="shared" si="1"/>
        <v>0.27999999999999997</v>
      </c>
      <c r="M44" s="26">
        <v>9</v>
      </c>
      <c r="N44" s="26">
        <v>10</v>
      </c>
      <c r="O44" s="26">
        <v>11.88</v>
      </c>
      <c r="P44" s="26">
        <v>13.2</v>
      </c>
      <c r="Q44" s="93">
        <f t="shared" si="2"/>
        <v>0.3199999999999999</v>
      </c>
      <c r="R44" s="62"/>
      <c r="S44" s="62"/>
      <c r="T44" s="62"/>
      <c r="U44" s="62"/>
      <c r="V44" s="10"/>
      <c r="W44" s="63">
        <v>8.85</v>
      </c>
      <c r="X44" s="63">
        <v>13.28</v>
      </c>
      <c r="Y44" s="63">
        <v>11.859</v>
      </c>
      <c r="Z44" s="63">
        <v>17.7952</v>
      </c>
      <c r="AA44" s="11">
        <f t="shared" si="6"/>
        <v>0.3400000000000002</v>
      </c>
      <c r="AB44" s="60"/>
      <c r="AC44" s="60"/>
      <c r="AD44" s="60"/>
      <c r="AE44" s="60"/>
      <c r="AF44" s="7"/>
      <c r="AG44" s="64">
        <v>8.2</v>
      </c>
      <c r="AH44" s="64">
        <v>9</v>
      </c>
      <c r="AI44" s="64">
        <v>10.9</v>
      </c>
      <c r="AJ44" s="64">
        <v>12</v>
      </c>
      <c r="AK44" s="5">
        <f t="shared" si="4"/>
        <v>0.3313953488372093</v>
      </c>
      <c r="AL44" s="69">
        <v>8</v>
      </c>
      <c r="AM44" s="69">
        <v>10</v>
      </c>
      <c r="AN44" s="69">
        <v>10.8</v>
      </c>
      <c r="AO44" s="69">
        <v>13.5</v>
      </c>
      <c r="AP44" s="67">
        <f t="shared" si="5"/>
        <v>0.35000000000000003</v>
      </c>
    </row>
    <row r="45" spans="1:42" ht="15">
      <c r="A45" s="31">
        <v>41</v>
      </c>
      <c r="B45" s="73" t="s">
        <v>47</v>
      </c>
      <c r="C45" s="15"/>
      <c r="D45" s="15"/>
      <c r="E45" s="15"/>
      <c r="F45" s="15"/>
      <c r="G45" s="8"/>
      <c r="H45" s="76">
        <v>10</v>
      </c>
      <c r="I45" s="13">
        <v>13</v>
      </c>
      <c r="J45" s="13">
        <v>12.8</v>
      </c>
      <c r="K45" s="13">
        <v>16.64</v>
      </c>
      <c r="L45" s="9">
        <f t="shared" si="1"/>
        <v>0.2800000000000001</v>
      </c>
      <c r="M45" s="26">
        <v>10</v>
      </c>
      <c r="N45" s="26">
        <v>12</v>
      </c>
      <c r="O45" s="26">
        <v>13.2</v>
      </c>
      <c r="P45" s="26">
        <v>15.84</v>
      </c>
      <c r="Q45" s="93">
        <f t="shared" si="2"/>
        <v>0.31999999999999995</v>
      </c>
      <c r="R45" s="62"/>
      <c r="S45" s="62"/>
      <c r="T45" s="62"/>
      <c r="U45" s="62"/>
      <c r="V45" s="10"/>
      <c r="W45" s="63">
        <v>10.84</v>
      </c>
      <c r="X45" s="63">
        <v>16.27</v>
      </c>
      <c r="Y45" s="63">
        <v>14.5256</v>
      </c>
      <c r="Z45" s="63">
        <v>21.8018</v>
      </c>
      <c r="AA45" s="11">
        <f t="shared" si="6"/>
        <v>0.3399999999999999</v>
      </c>
      <c r="AB45" s="60"/>
      <c r="AC45" s="60"/>
      <c r="AD45" s="60"/>
      <c r="AE45" s="60"/>
      <c r="AF45" s="7"/>
      <c r="AG45" s="64">
        <v>12.7</v>
      </c>
      <c r="AH45" s="64">
        <v>13.7</v>
      </c>
      <c r="AI45" s="64">
        <v>16.9</v>
      </c>
      <c r="AJ45" s="64">
        <v>18.2</v>
      </c>
      <c r="AK45" s="5">
        <f t="shared" si="4"/>
        <v>0.3295454545454544</v>
      </c>
      <c r="AL45" s="69">
        <v>10</v>
      </c>
      <c r="AM45" s="69">
        <v>12</v>
      </c>
      <c r="AN45" s="70">
        <v>13.5</v>
      </c>
      <c r="AO45" s="69">
        <v>16.2</v>
      </c>
      <c r="AP45" s="67">
        <f t="shared" si="5"/>
        <v>0.35</v>
      </c>
    </row>
    <row r="46" spans="1:42" ht="15">
      <c r="A46" s="31">
        <v>42</v>
      </c>
      <c r="B46" s="73" t="s">
        <v>48</v>
      </c>
      <c r="C46" s="15"/>
      <c r="D46" s="15"/>
      <c r="E46" s="15"/>
      <c r="F46" s="15"/>
      <c r="G46" s="8"/>
      <c r="H46" s="76">
        <v>30</v>
      </c>
      <c r="I46" s="13">
        <v>39.5</v>
      </c>
      <c r="J46" s="13">
        <v>38.4</v>
      </c>
      <c r="K46" s="13">
        <v>50.56</v>
      </c>
      <c r="L46" s="9">
        <f t="shared" si="1"/>
        <v>0.28000000000000014</v>
      </c>
      <c r="M46" s="26">
        <v>18</v>
      </c>
      <c r="N46" s="26">
        <v>20</v>
      </c>
      <c r="O46" s="26">
        <v>23.76</v>
      </c>
      <c r="P46" s="26">
        <v>26.4</v>
      </c>
      <c r="Q46" s="93">
        <f t="shared" si="2"/>
        <v>0.3199999999999999</v>
      </c>
      <c r="R46" s="62"/>
      <c r="S46" s="62"/>
      <c r="T46" s="62"/>
      <c r="U46" s="62"/>
      <c r="V46" s="10"/>
      <c r="W46" s="63">
        <v>19.93</v>
      </c>
      <c r="X46" s="63">
        <v>29.9</v>
      </c>
      <c r="Y46" s="63">
        <v>26.706200000000003</v>
      </c>
      <c r="Z46" s="63">
        <v>40.066</v>
      </c>
      <c r="AA46" s="11">
        <f t="shared" si="6"/>
        <v>0.34</v>
      </c>
      <c r="AB46" s="60"/>
      <c r="AC46" s="60"/>
      <c r="AD46" s="60"/>
      <c r="AE46" s="60"/>
      <c r="AF46" s="7"/>
      <c r="AG46" s="66">
        <v>36.5</v>
      </c>
      <c r="AH46" s="66">
        <v>40.4</v>
      </c>
      <c r="AI46" s="66">
        <v>46.72</v>
      </c>
      <c r="AJ46" s="66">
        <v>51.71</v>
      </c>
      <c r="AK46" s="5">
        <f t="shared" si="4"/>
        <v>0.2799739921976593</v>
      </c>
      <c r="AL46" s="69"/>
      <c r="AM46" s="69"/>
      <c r="AN46" s="69"/>
      <c r="AO46" s="69"/>
      <c r="AP46" s="67"/>
    </row>
    <row r="47" spans="1:42" ht="15">
      <c r="A47" s="31">
        <v>43</v>
      </c>
      <c r="B47" s="73" t="s">
        <v>49</v>
      </c>
      <c r="C47" s="15"/>
      <c r="D47" s="15"/>
      <c r="E47" s="15"/>
      <c r="F47" s="15"/>
      <c r="G47" s="8"/>
      <c r="H47" s="76">
        <v>12</v>
      </c>
      <c r="I47" s="13">
        <v>15</v>
      </c>
      <c r="J47" s="13">
        <v>15.36</v>
      </c>
      <c r="K47" s="13">
        <v>19.2</v>
      </c>
      <c r="L47" s="9">
        <f t="shared" si="1"/>
        <v>0.2800000000000001</v>
      </c>
      <c r="M47" s="26">
        <v>12</v>
      </c>
      <c r="N47" s="26">
        <v>14</v>
      </c>
      <c r="O47" s="26">
        <v>15.84</v>
      </c>
      <c r="P47" s="26">
        <v>18.48</v>
      </c>
      <c r="Q47" s="93">
        <f t="shared" si="2"/>
        <v>0.32</v>
      </c>
      <c r="R47" s="62"/>
      <c r="S47" s="62"/>
      <c r="T47" s="62"/>
      <c r="U47" s="62"/>
      <c r="V47" s="10"/>
      <c r="W47" s="63">
        <v>15.21</v>
      </c>
      <c r="X47" s="63">
        <v>22.81</v>
      </c>
      <c r="Y47" s="63">
        <v>20.381400000000003</v>
      </c>
      <c r="Z47" s="63">
        <v>30.5654</v>
      </c>
      <c r="AA47" s="11">
        <f t="shared" si="6"/>
        <v>0.34000000000000025</v>
      </c>
      <c r="AB47" s="60"/>
      <c r="AC47" s="60"/>
      <c r="AD47" s="60"/>
      <c r="AE47" s="60"/>
      <c r="AF47" s="7"/>
      <c r="AG47" s="64">
        <v>16.3</v>
      </c>
      <c r="AH47" s="64">
        <v>18.2</v>
      </c>
      <c r="AI47" s="64">
        <v>20.86</v>
      </c>
      <c r="AJ47" s="64">
        <v>23.3</v>
      </c>
      <c r="AK47" s="5">
        <f t="shared" si="4"/>
        <v>0.2799999999999999</v>
      </c>
      <c r="AL47" s="69"/>
      <c r="AM47" s="69"/>
      <c r="AN47" s="69"/>
      <c r="AO47" s="69"/>
      <c r="AP47" s="67"/>
    </row>
    <row r="48" spans="1:42" ht="15">
      <c r="A48" s="31">
        <v>44</v>
      </c>
      <c r="B48" s="73" t="s">
        <v>50</v>
      </c>
      <c r="C48" s="15"/>
      <c r="D48" s="15"/>
      <c r="E48" s="15"/>
      <c r="F48" s="15"/>
      <c r="G48" s="8"/>
      <c r="H48" s="76">
        <v>12</v>
      </c>
      <c r="I48" s="13">
        <v>18</v>
      </c>
      <c r="J48" s="13">
        <v>15.36</v>
      </c>
      <c r="K48" s="13">
        <v>23.04</v>
      </c>
      <c r="L48" s="9">
        <f t="shared" si="1"/>
        <v>0.27999999999999997</v>
      </c>
      <c r="M48" s="26">
        <v>10</v>
      </c>
      <c r="N48" s="26">
        <v>12</v>
      </c>
      <c r="O48" s="26">
        <v>13.2</v>
      </c>
      <c r="P48" s="26">
        <v>15.84</v>
      </c>
      <c r="Q48" s="93">
        <f t="shared" si="2"/>
        <v>0.31999999999999995</v>
      </c>
      <c r="R48" s="62"/>
      <c r="S48" s="62"/>
      <c r="T48" s="62"/>
      <c r="U48" s="62"/>
      <c r="V48" s="10"/>
      <c r="W48" s="63">
        <v>10.84</v>
      </c>
      <c r="X48" s="63">
        <v>16.27</v>
      </c>
      <c r="Y48" s="63">
        <v>14.5256</v>
      </c>
      <c r="Z48" s="63">
        <v>21.8018</v>
      </c>
      <c r="AA48" s="11">
        <f t="shared" si="6"/>
        <v>0.3399999999999999</v>
      </c>
      <c r="AB48" s="60"/>
      <c r="AC48" s="60"/>
      <c r="AD48" s="60"/>
      <c r="AE48" s="60"/>
      <c r="AF48" s="7"/>
      <c r="AG48" s="64">
        <v>11.2</v>
      </c>
      <c r="AH48" s="64">
        <v>12.6</v>
      </c>
      <c r="AI48" s="64">
        <v>14.34</v>
      </c>
      <c r="AJ48" s="64">
        <v>16.13</v>
      </c>
      <c r="AK48" s="5">
        <f t="shared" si="4"/>
        <v>0.28025210084033625</v>
      </c>
      <c r="AL48" s="69"/>
      <c r="AM48" s="69"/>
      <c r="AN48" s="69"/>
      <c r="AO48" s="69"/>
      <c r="AP48" s="67"/>
    </row>
    <row r="49" spans="1:42" ht="15">
      <c r="A49" s="31">
        <v>45</v>
      </c>
      <c r="B49" s="75" t="s">
        <v>59</v>
      </c>
      <c r="C49" s="77"/>
      <c r="D49" s="77"/>
      <c r="E49" s="77"/>
      <c r="F49" s="77"/>
      <c r="G49" s="77"/>
      <c r="H49" s="76">
        <v>8</v>
      </c>
      <c r="I49" s="13">
        <v>11</v>
      </c>
      <c r="J49" s="13">
        <v>10.24</v>
      </c>
      <c r="K49" s="13">
        <v>14.08</v>
      </c>
      <c r="L49" s="9">
        <f t="shared" si="1"/>
        <v>0.28</v>
      </c>
      <c r="M49" s="26">
        <v>10</v>
      </c>
      <c r="N49" s="26">
        <v>12</v>
      </c>
      <c r="O49" s="26">
        <v>13.2</v>
      </c>
      <c r="P49" s="26">
        <v>15.84</v>
      </c>
      <c r="Q49" s="93">
        <f t="shared" si="2"/>
        <v>0.31999999999999995</v>
      </c>
      <c r="R49" s="62"/>
      <c r="S49" s="62"/>
      <c r="T49" s="62"/>
      <c r="U49" s="62"/>
      <c r="V49" s="10"/>
      <c r="W49" s="63">
        <v>11.23</v>
      </c>
      <c r="X49" s="63">
        <v>15.2</v>
      </c>
      <c r="Y49" s="63">
        <v>15.01</v>
      </c>
      <c r="Z49" s="63">
        <v>20.37</v>
      </c>
      <c r="AA49" s="11">
        <f t="shared" si="6"/>
        <v>0.3386303443057133</v>
      </c>
      <c r="AB49" s="60"/>
      <c r="AC49" s="60"/>
      <c r="AD49" s="60"/>
      <c r="AE49" s="60"/>
      <c r="AF49" s="7"/>
      <c r="AG49" s="1">
        <v>9.1</v>
      </c>
      <c r="AH49" s="1">
        <v>10.2</v>
      </c>
      <c r="AI49" s="64">
        <v>11.65</v>
      </c>
      <c r="AJ49" s="64">
        <v>13.06</v>
      </c>
      <c r="AK49" s="5">
        <f t="shared" si="4"/>
        <v>0.2803108808290158</v>
      </c>
      <c r="AL49" s="69">
        <v>8</v>
      </c>
      <c r="AM49" s="69">
        <v>10</v>
      </c>
      <c r="AN49" s="69">
        <v>10.8</v>
      </c>
      <c r="AO49" s="69">
        <v>13.5</v>
      </c>
      <c r="AP49" s="67">
        <f t="shared" si="5"/>
        <v>0.35000000000000003</v>
      </c>
    </row>
    <row r="50" spans="1:42" ht="15">
      <c r="A50" s="31">
        <v>46</v>
      </c>
      <c r="B50" s="92" t="s">
        <v>60</v>
      </c>
      <c r="C50" s="77"/>
      <c r="D50" s="77"/>
      <c r="E50" s="77"/>
      <c r="F50" s="77"/>
      <c r="G50" s="77"/>
      <c r="H50" s="13">
        <v>12</v>
      </c>
      <c r="I50" s="13">
        <v>17.75</v>
      </c>
      <c r="J50" s="13">
        <v>15.36</v>
      </c>
      <c r="K50" s="13">
        <v>22.72</v>
      </c>
      <c r="L50" s="9">
        <f t="shared" si="1"/>
        <v>0.2799999999999999</v>
      </c>
      <c r="M50" s="26">
        <v>10</v>
      </c>
      <c r="N50" s="26">
        <v>12</v>
      </c>
      <c r="O50" s="26">
        <v>13.2</v>
      </c>
      <c r="P50" s="26">
        <v>15.84</v>
      </c>
      <c r="Q50" s="93">
        <f t="shared" si="2"/>
        <v>0.31999999999999995</v>
      </c>
      <c r="R50" s="62">
        <v>7.5</v>
      </c>
      <c r="S50" s="62">
        <v>10</v>
      </c>
      <c r="T50" s="62">
        <v>10.66</v>
      </c>
      <c r="U50" s="62">
        <v>13.67</v>
      </c>
      <c r="V50" s="10">
        <f>(((T50+U50)-(R50+S50))/(R50+S50)*1)</f>
        <v>0.3902857142857142</v>
      </c>
      <c r="W50" s="12">
        <v>10.12</v>
      </c>
      <c r="X50" s="12">
        <v>15.34</v>
      </c>
      <c r="Y50" s="12">
        <v>13.56</v>
      </c>
      <c r="Z50" s="12">
        <v>20.56</v>
      </c>
      <c r="AA50" s="11">
        <f t="shared" si="6"/>
        <v>0.34014139827179873</v>
      </c>
      <c r="AB50" s="60">
        <v>9</v>
      </c>
      <c r="AC50" s="60">
        <v>10.75</v>
      </c>
      <c r="AD50" s="60">
        <v>12.29</v>
      </c>
      <c r="AE50" s="60">
        <v>14.67</v>
      </c>
      <c r="AF50" s="7">
        <f t="shared" si="3"/>
        <v>0.3650632911392406</v>
      </c>
      <c r="AG50" s="1">
        <v>9.6</v>
      </c>
      <c r="AH50" s="1">
        <v>10.8</v>
      </c>
      <c r="AI50" s="64">
        <v>12.29</v>
      </c>
      <c r="AJ50" s="64">
        <v>13.82</v>
      </c>
      <c r="AK50" s="5">
        <f t="shared" si="4"/>
        <v>0.2799019607843138</v>
      </c>
      <c r="AL50" s="69">
        <v>8</v>
      </c>
      <c r="AM50" s="69">
        <v>10</v>
      </c>
      <c r="AN50" s="69">
        <v>10.8</v>
      </c>
      <c r="AO50" s="69">
        <v>13.5</v>
      </c>
      <c r="AP50" s="67">
        <f t="shared" si="5"/>
        <v>0.35000000000000003</v>
      </c>
    </row>
    <row r="51" spans="1:42" ht="15">
      <c r="A51" s="31">
        <v>47</v>
      </c>
      <c r="B51" s="89" t="s">
        <v>138</v>
      </c>
      <c r="C51" s="15"/>
      <c r="D51" s="15"/>
      <c r="E51" s="15"/>
      <c r="F51" s="15"/>
      <c r="G51" s="8"/>
      <c r="H51" s="13">
        <v>20</v>
      </c>
      <c r="I51" s="13">
        <v>28</v>
      </c>
      <c r="J51" s="13">
        <v>25.6</v>
      </c>
      <c r="K51" s="13">
        <v>35.84</v>
      </c>
      <c r="L51" s="9">
        <f t="shared" si="1"/>
        <v>0.2800000000000001</v>
      </c>
      <c r="M51" s="26">
        <v>14</v>
      </c>
      <c r="N51" s="26">
        <v>16</v>
      </c>
      <c r="O51" s="26">
        <v>18.48</v>
      </c>
      <c r="P51" s="26">
        <v>21.12</v>
      </c>
      <c r="Q51" s="93">
        <f t="shared" si="2"/>
        <v>0.32000000000000006</v>
      </c>
      <c r="R51" s="98">
        <v>16.17</v>
      </c>
      <c r="S51" s="98">
        <v>24.26</v>
      </c>
      <c r="T51" s="98">
        <v>21.6</v>
      </c>
      <c r="U51" s="98">
        <v>32.41</v>
      </c>
      <c r="V51" s="10">
        <f aca="true" t="shared" si="8" ref="V51:V56">(((T51+U51)-(R51+S51))/(R51+S51)*1)</f>
        <v>0.33588919119465716</v>
      </c>
      <c r="W51" s="50"/>
      <c r="X51" s="50"/>
      <c r="Y51" s="50"/>
      <c r="Z51" s="50"/>
      <c r="AA51" s="50"/>
      <c r="AB51" s="60"/>
      <c r="AC51" s="60"/>
      <c r="AD51" s="60"/>
      <c r="AE51" s="60"/>
      <c r="AF51" s="53"/>
      <c r="AG51" s="55"/>
      <c r="AH51" s="55"/>
      <c r="AI51" s="55"/>
      <c r="AJ51" s="55"/>
      <c r="AK51" s="55"/>
      <c r="AL51" s="95"/>
      <c r="AM51" s="95"/>
      <c r="AN51" s="95"/>
      <c r="AO51" s="95"/>
      <c r="AP51" s="59"/>
    </row>
    <row r="52" spans="1:42" ht="15">
      <c r="A52" s="31">
        <v>48</v>
      </c>
      <c r="B52" s="89" t="s">
        <v>139</v>
      </c>
      <c r="C52" s="15"/>
      <c r="D52" s="15"/>
      <c r="E52" s="15"/>
      <c r="F52" s="15"/>
      <c r="G52" s="8"/>
      <c r="H52" s="13">
        <v>12.5</v>
      </c>
      <c r="I52" s="13">
        <v>15.25</v>
      </c>
      <c r="J52" s="13">
        <v>16</v>
      </c>
      <c r="K52" s="13">
        <v>19.52</v>
      </c>
      <c r="L52" s="9">
        <f t="shared" si="1"/>
        <v>0.27999999999999986</v>
      </c>
      <c r="M52" s="26">
        <v>10</v>
      </c>
      <c r="N52" s="26">
        <v>11</v>
      </c>
      <c r="O52" s="26">
        <v>13.2</v>
      </c>
      <c r="P52" s="26">
        <v>14.52</v>
      </c>
      <c r="Q52" s="93">
        <f t="shared" si="2"/>
        <v>0.31999999999999995</v>
      </c>
      <c r="R52" s="98">
        <v>8.67</v>
      </c>
      <c r="S52" s="98">
        <v>12.33</v>
      </c>
      <c r="T52" s="98">
        <v>11.58</v>
      </c>
      <c r="U52" s="98">
        <v>16.47</v>
      </c>
      <c r="V52" s="10">
        <f t="shared" si="8"/>
        <v>0.3357142857142856</v>
      </c>
      <c r="W52" s="50"/>
      <c r="X52" s="50"/>
      <c r="Y52" s="50"/>
      <c r="Z52" s="50"/>
      <c r="AA52" s="50"/>
      <c r="AB52" s="60"/>
      <c r="AC52" s="60"/>
      <c r="AD52" s="60"/>
      <c r="AE52" s="60"/>
      <c r="AF52" s="53"/>
      <c r="AG52" s="55"/>
      <c r="AH52" s="55"/>
      <c r="AI52" s="55"/>
      <c r="AJ52" s="55"/>
      <c r="AK52" s="55"/>
      <c r="AL52" s="95"/>
      <c r="AM52" s="95"/>
      <c r="AN52" s="95"/>
      <c r="AO52" s="95"/>
      <c r="AP52" s="59"/>
    </row>
    <row r="53" spans="1:42" ht="15">
      <c r="A53" s="31">
        <v>49</v>
      </c>
      <c r="B53" s="89" t="s">
        <v>140</v>
      </c>
      <c r="C53" s="15"/>
      <c r="D53" s="15"/>
      <c r="E53" s="15"/>
      <c r="F53" s="15"/>
      <c r="G53" s="8"/>
      <c r="H53" s="13">
        <v>13</v>
      </c>
      <c r="I53" s="13">
        <v>17.5</v>
      </c>
      <c r="J53" s="13">
        <v>16.64</v>
      </c>
      <c r="K53" s="13">
        <v>22.400000000000002</v>
      </c>
      <c r="L53" s="9">
        <f t="shared" si="1"/>
        <v>0.2800000000000002</v>
      </c>
      <c r="M53" s="26">
        <v>10</v>
      </c>
      <c r="N53" s="26">
        <v>11</v>
      </c>
      <c r="O53" s="26">
        <v>13.2</v>
      </c>
      <c r="P53" s="26">
        <v>14.52</v>
      </c>
      <c r="Q53" s="93">
        <f t="shared" si="2"/>
        <v>0.31999999999999995</v>
      </c>
      <c r="R53" s="98">
        <v>8.67</v>
      </c>
      <c r="S53" s="98">
        <v>12.33</v>
      </c>
      <c r="T53" s="98">
        <v>11.58</v>
      </c>
      <c r="U53" s="98">
        <v>16.47</v>
      </c>
      <c r="V53" s="10">
        <f t="shared" si="8"/>
        <v>0.3357142857142856</v>
      </c>
      <c r="W53" s="50"/>
      <c r="X53" s="50"/>
      <c r="Y53" s="50"/>
      <c r="Z53" s="50"/>
      <c r="AA53" s="50"/>
      <c r="AB53" s="60">
        <v>12</v>
      </c>
      <c r="AC53" s="60">
        <v>13.5</v>
      </c>
      <c r="AD53" s="53">
        <v>16.38</v>
      </c>
      <c r="AE53" s="53">
        <v>18.43</v>
      </c>
      <c r="AF53" s="7">
        <f>(((AD53+AE53)-(AB53+AC53))/(AB53+AC53)*1)</f>
        <v>0.36509803921568634</v>
      </c>
      <c r="AG53" s="55"/>
      <c r="AH53" s="55"/>
      <c r="AI53" s="55"/>
      <c r="AJ53" s="55"/>
      <c r="AK53" s="55"/>
      <c r="AL53" s="95"/>
      <c r="AM53" s="95"/>
      <c r="AN53" s="95"/>
      <c r="AO53" s="95"/>
      <c r="AP53" s="59"/>
    </row>
    <row r="54" spans="1:42" ht="15">
      <c r="A54" s="31">
        <v>50</v>
      </c>
      <c r="B54" s="89" t="s">
        <v>141</v>
      </c>
      <c r="C54" s="15"/>
      <c r="D54" s="15"/>
      <c r="E54" s="15"/>
      <c r="F54" s="15"/>
      <c r="G54" s="8"/>
      <c r="H54" s="13">
        <v>15.5</v>
      </c>
      <c r="I54" s="13">
        <v>20</v>
      </c>
      <c r="J54" s="13">
        <v>19.84</v>
      </c>
      <c r="K54" s="13">
        <v>25.6</v>
      </c>
      <c r="L54" s="9">
        <f t="shared" si="1"/>
        <v>0.2799999999999999</v>
      </c>
      <c r="M54" s="26">
        <v>9</v>
      </c>
      <c r="N54" s="26">
        <v>10</v>
      </c>
      <c r="O54" s="26">
        <v>11.88</v>
      </c>
      <c r="P54" s="26">
        <v>13.2</v>
      </c>
      <c r="Q54" s="93">
        <f t="shared" si="2"/>
        <v>0.3199999999999999</v>
      </c>
      <c r="R54" s="98">
        <v>11.53</v>
      </c>
      <c r="S54" s="98">
        <v>17.3</v>
      </c>
      <c r="T54" s="98">
        <v>15.4</v>
      </c>
      <c r="U54" s="98">
        <v>23.11</v>
      </c>
      <c r="V54" s="10">
        <f t="shared" si="8"/>
        <v>0.3357613596947624</v>
      </c>
      <c r="W54" s="50"/>
      <c r="X54" s="50"/>
      <c r="Y54" s="50"/>
      <c r="Z54" s="50"/>
      <c r="AA54" s="50"/>
      <c r="AB54" s="60">
        <v>10</v>
      </c>
      <c r="AC54" s="60">
        <v>11</v>
      </c>
      <c r="AD54" s="53">
        <v>13.65</v>
      </c>
      <c r="AE54" s="53">
        <v>15.02</v>
      </c>
      <c r="AF54" s="7">
        <f>(((AD54+AE54)-(AB54+AC54))/(AB54+AC54)*1)</f>
        <v>0.3652380952380953</v>
      </c>
      <c r="AG54" s="55"/>
      <c r="AH54" s="55"/>
      <c r="AI54" s="55"/>
      <c r="AJ54" s="55"/>
      <c r="AK54" s="55"/>
      <c r="AL54" s="95"/>
      <c r="AM54" s="95"/>
      <c r="AN54" s="95"/>
      <c r="AO54" s="95"/>
      <c r="AP54" s="59"/>
    </row>
    <row r="55" spans="1:42" ht="15">
      <c r="A55" s="31">
        <v>51</v>
      </c>
      <c r="B55" s="89" t="s">
        <v>142</v>
      </c>
      <c r="C55" s="15"/>
      <c r="D55" s="15"/>
      <c r="E55" s="15"/>
      <c r="F55" s="15"/>
      <c r="G55" s="8"/>
      <c r="H55" s="13">
        <v>20</v>
      </c>
      <c r="I55" s="13">
        <v>25</v>
      </c>
      <c r="J55" s="13">
        <v>25.6</v>
      </c>
      <c r="K55" s="13">
        <v>32</v>
      </c>
      <c r="L55" s="9">
        <f t="shared" si="1"/>
        <v>0.28</v>
      </c>
      <c r="M55" s="26">
        <v>12</v>
      </c>
      <c r="N55" s="26">
        <v>14</v>
      </c>
      <c r="O55" s="26">
        <v>15.84</v>
      </c>
      <c r="P55" s="26">
        <v>18.48</v>
      </c>
      <c r="Q55" s="93">
        <f t="shared" si="2"/>
        <v>0.32</v>
      </c>
      <c r="R55" s="98">
        <v>15.11</v>
      </c>
      <c r="S55" s="98">
        <v>22.67</v>
      </c>
      <c r="T55" s="98">
        <v>20.18</v>
      </c>
      <c r="U55" s="98">
        <v>30.28</v>
      </c>
      <c r="V55" s="10">
        <f t="shared" si="8"/>
        <v>0.33562731604023294</v>
      </c>
      <c r="W55" s="50"/>
      <c r="X55" s="50"/>
      <c r="Y55" s="50"/>
      <c r="Z55" s="50"/>
      <c r="AA55" s="50"/>
      <c r="AB55" s="60">
        <v>12.74</v>
      </c>
      <c r="AC55" s="60">
        <v>13.5</v>
      </c>
      <c r="AD55" s="53">
        <v>17.39</v>
      </c>
      <c r="AE55" s="53">
        <v>18.43</v>
      </c>
      <c r="AF55" s="7">
        <f>(((AD55+AE55)-(AB55+AC55))/(AB55+AC55)*1)</f>
        <v>0.36509146341463405</v>
      </c>
      <c r="AG55" s="55"/>
      <c r="AH55" s="55"/>
      <c r="AI55" s="55"/>
      <c r="AJ55" s="55"/>
      <c r="AK55" s="55"/>
      <c r="AL55" s="95"/>
      <c r="AM55" s="95"/>
      <c r="AN55" s="95"/>
      <c r="AO55" s="95"/>
      <c r="AP55" s="59"/>
    </row>
    <row r="56" spans="1:42" ht="15">
      <c r="A56" s="31">
        <v>52</v>
      </c>
      <c r="B56" s="89" t="s">
        <v>143</v>
      </c>
      <c r="C56" s="15"/>
      <c r="D56" s="15"/>
      <c r="E56" s="15"/>
      <c r="F56" s="15"/>
      <c r="G56" s="8"/>
      <c r="H56" s="13">
        <v>10</v>
      </c>
      <c r="I56" s="13">
        <v>12</v>
      </c>
      <c r="J56" s="13">
        <v>12.8</v>
      </c>
      <c r="K56" s="13">
        <v>15.36</v>
      </c>
      <c r="L56" s="9">
        <f t="shared" si="1"/>
        <v>0.28</v>
      </c>
      <c r="M56" s="26">
        <v>12</v>
      </c>
      <c r="N56" s="26">
        <v>14</v>
      </c>
      <c r="O56" s="26">
        <v>15.84</v>
      </c>
      <c r="P56" s="26">
        <v>18.48</v>
      </c>
      <c r="Q56" s="93">
        <f t="shared" si="2"/>
        <v>0.32</v>
      </c>
      <c r="R56" s="97">
        <v>10.75</v>
      </c>
      <c r="S56" s="97">
        <v>14</v>
      </c>
      <c r="T56" s="97">
        <v>14.57</v>
      </c>
      <c r="U56" s="97">
        <v>18.49</v>
      </c>
      <c r="V56" s="10">
        <f t="shared" si="8"/>
        <v>0.33575757575757587</v>
      </c>
      <c r="W56" s="50"/>
      <c r="X56" s="50"/>
      <c r="Y56" s="50"/>
      <c r="Z56" s="50"/>
      <c r="AA56" s="50"/>
      <c r="AB56" s="60"/>
      <c r="AC56" s="60"/>
      <c r="AD56" s="60"/>
      <c r="AE56" s="60"/>
      <c r="AF56" s="53"/>
      <c r="AG56" s="55"/>
      <c r="AH56" s="55"/>
      <c r="AI56" s="55"/>
      <c r="AJ56" s="55"/>
      <c r="AK56" s="55"/>
      <c r="AL56" s="95"/>
      <c r="AM56" s="95"/>
      <c r="AN56" s="95"/>
      <c r="AO56" s="95"/>
      <c r="AP56" s="59"/>
    </row>
  </sheetData>
  <sheetProtection/>
  <mergeCells count="42">
    <mergeCell ref="AG1:AK1"/>
    <mergeCell ref="AL1:AP1"/>
    <mergeCell ref="A2:B4"/>
    <mergeCell ref="H2:K2"/>
    <mergeCell ref="L2:L4"/>
    <mergeCell ref="R1:V1"/>
    <mergeCell ref="W1:AA1"/>
    <mergeCell ref="AB1:AF1"/>
    <mergeCell ref="H1:L1"/>
    <mergeCell ref="M1:Q1"/>
    <mergeCell ref="AB2:AE2"/>
    <mergeCell ref="AF2:AF4"/>
    <mergeCell ref="AB3:AC3"/>
    <mergeCell ref="AD3:AE3"/>
    <mergeCell ref="M2:P2"/>
    <mergeCell ref="Q2:Q4"/>
    <mergeCell ref="R2:U2"/>
    <mergeCell ref="V2:V4"/>
    <mergeCell ref="W2:Z2"/>
    <mergeCell ref="AA2:AA4"/>
    <mergeCell ref="AL2:AO2"/>
    <mergeCell ref="AP2:AP4"/>
    <mergeCell ref="AG2:AJ2"/>
    <mergeCell ref="AK2:AK4"/>
    <mergeCell ref="AG3:AH3"/>
    <mergeCell ref="AI3:AJ3"/>
    <mergeCell ref="AL3:AM3"/>
    <mergeCell ref="AN3:AO3"/>
    <mergeCell ref="W3:X3"/>
    <mergeCell ref="Y3:Z3"/>
    <mergeCell ref="H3:I3"/>
    <mergeCell ref="J3:K3"/>
    <mergeCell ref="M3:N3"/>
    <mergeCell ref="O3:P3"/>
    <mergeCell ref="R3:S3"/>
    <mergeCell ref="T3:U3"/>
    <mergeCell ref="A1:B1"/>
    <mergeCell ref="C1:G1"/>
    <mergeCell ref="C2:F2"/>
    <mergeCell ref="G2:G4"/>
    <mergeCell ref="C3:D3"/>
    <mergeCell ref="E3:F3"/>
  </mergeCells>
  <printOptions horizontalCentered="1"/>
  <pageMargins left="0.25" right="0.25" top="0.75" bottom="0.75" header="0.3" footer="0.3"/>
  <pageSetup horizontalDpi="600" verticalDpi="600" orientation="landscape" paperSize="5" r:id="rId1"/>
  <headerFooter>
    <oddHeader>&amp;CGSS12112B-TEMP_EMPL
Pricing Spreadsheet - Addendum #2</oddHeader>
    <oddFooter>&amp;REffective: 10/01/12</oddFooter>
  </headerFooter>
  <colBreaks count="3" manualBreakCount="3">
    <brk id="12" max="65535" man="1"/>
    <brk id="22" max="65535" man="1"/>
    <brk id="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6"/>
  <sheetViews>
    <sheetView workbookViewId="0" topLeftCell="A1">
      <selection activeCell="A1" sqref="A1"/>
    </sheetView>
  </sheetViews>
  <sheetFormatPr defaultColWidth="9.140625" defaultRowHeight="15"/>
  <cols>
    <col min="1" max="1" width="16.140625" style="30" bestFit="1" customWidth="1"/>
    <col min="2" max="6" width="15.7109375" style="30" customWidth="1"/>
    <col min="7" max="66" width="10.00390625" style="30" customWidth="1"/>
    <col min="67" max="16384" width="9.140625" style="17" customWidth="1"/>
  </cols>
  <sheetData>
    <row r="1" spans="1:31" s="29" customFormat="1" ht="18.75">
      <c r="A1" s="34" t="s">
        <v>64</v>
      </c>
      <c r="B1" s="140" t="s">
        <v>72</v>
      </c>
      <c r="C1" s="140"/>
      <c r="D1" s="140"/>
      <c r="E1" s="140"/>
      <c r="F1" s="140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66" ht="15">
      <c r="A2" s="27"/>
      <c r="B2" s="96" t="s">
        <v>51</v>
      </c>
      <c r="C2" s="96" t="s">
        <v>52</v>
      </c>
      <c r="D2" s="96" t="s">
        <v>53</v>
      </c>
      <c r="E2" s="96" t="s">
        <v>54</v>
      </c>
      <c r="F2" s="96" t="s">
        <v>55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">
      <c r="A3" s="3" t="s">
        <v>56</v>
      </c>
      <c r="B3" s="60">
        <v>73.32</v>
      </c>
      <c r="C3" s="60">
        <v>58.52</v>
      </c>
      <c r="D3" s="60">
        <v>46.53</v>
      </c>
      <c r="E3" s="60">
        <v>46.53</v>
      </c>
      <c r="F3" s="60">
        <v>169.88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ht="15">
      <c r="A4" s="3" t="s">
        <v>57</v>
      </c>
      <c r="B4" s="60">
        <v>146.64</v>
      </c>
      <c r="C4" s="60">
        <v>117.03</v>
      </c>
      <c r="D4" s="60">
        <v>93.06</v>
      </c>
      <c r="E4" s="60">
        <v>93.06</v>
      </c>
      <c r="F4" s="60">
        <v>339.75</v>
      </c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5">
      <c r="A5" s="3" t="s">
        <v>58</v>
      </c>
      <c r="B5" s="60">
        <v>145.6</v>
      </c>
      <c r="C5" s="60">
        <v>116.2</v>
      </c>
      <c r="D5" s="60">
        <v>92.2</v>
      </c>
      <c r="E5" s="60">
        <v>92.2</v>
      </c>
      <c r="F5" s="60">
        <v>337.5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62:66" ht="15">
      <c r="BJ6" s="17"/>
      <c r="BK6" s="17"/>
      <c r="BL6" s="17"/>
      <c r="BM6" s="17"/>
      <c r="BN6" s="17"/>
    </row>
  </sheetData>
  <sheetProtection/>
  <mergeCells count="1">
    <mergeCell ref="B1:F1"/>
  </mergeCells>
  <printOptions horizontalCentered="1"/>
  <pageMargins left="0.25" right="0.25" top="0.75" bottom="0.75" header="0.3" footer="0.3"/>
  <pageSetup horizontalDpi="600" verticalDpi="600" orientation="landscape" paperSize="5" scale="99" r:id="rId1"/>
  <headerFooter>
    <oddHeader>&amp;CGSS12112B-TEMP_EMPL
Pricing Spreadsheet - Addendum #2</oddHeader>
    <oddFooter>&amp;REffective: 10/01/12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courtney.mccarty</cp:lastModifiedBy>
  <cp:lastPrinted>2012-08-07T19:33:08Z</cp:lastPrinted>
  <dcterms:created xsi:type="dcterms:W3CDTF">2012-02-29T17:06:36Z</dcterms:created>
  <dcterms:modified xsi:type="dcterms:W3CDTF">2012-09-27T14:36:57Z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