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TOOLS AND MORE" sheetId="1" r:id="rId1"/>
    <sheet name="Fastenal" sheetId="2" r:id="rId2"/>
    <sheet name="Ferguson" sheetId="3" r:id="rId3"/>
  </sheets>
  <definedNames/>
  <calcPr fullCalcOnLoad="1"/>
</workbook>
</file>

<file path=xl/sharedStrings.xml><?xml version="1.0" encoding="utf-8"?>
<sst xmlns="http://schemas.openxmlformats.org/spreadsheetml/2006/main" count="1349" uniqueCount="449">
  <si>
    <t>ARTICLE</t>
  </si>
  <si>
    <t>% DISC</t>
  </si>
  <si>
    <t>NO</t>
  </si>
  <si>
    <t>WARRANTY</t>
  </si>
  <si>
    <t>STOCK</t>
  </si>
  <si>
    <t>BRAND BID/PART NUMBER</t>
  </si>
  <si>
    <t>COMPLETE WHETHER EACH ITEM IS A STOCK OR NON-STOCK ITEM, IF LEFT BLANK WE RESERVE THE RIGHT TO CONSIDER AS A STOCK ITEM.</t>
  </si>
  <si>
    <t>MANUFACTURER</t>
  </si>
  <si>
    <t>PRICE LIST DATE</t>
  </si>
  <si>
    <t>DISCOUNT (% OFF)</t>
  </si>
  <si>
    <t>LONG HANDLE SQUARE POINT SHOVEL, UNION #44106 OR APPROVED EQUAL</t>
  </si>
  <si>
    <t>LONG HANDLE ROUND POINT SHOVEL, UNION #45106 OR APPROVED EQUAL</t>
  </si>
  <si>
    <t>5 TINE FORGED PITCH FORK, UNION #74223 OR APPROVED EQUAL</t>
  </si>
  <si>
    <t>SCREWDRIVER #2 PHILLIPS, KLEIN #603-4 OR APPROVED EQUAL</t>
  </si>
  <si>
    <t>PIPE WRENCH 14" STEEL, ROTHENBERGER #70153 OR APPROVED EQUAL</t>
  </si>
  <si>
    <t>COMBINATION WRENCH 1/2", WRIGHT #1116 OR APPROVED EQUAL</t>
  </si>
  <si>
    <t>COMBINATION WRENCH 9/16", WRIGHT #1118 OR APPROVED EQUAL</t>
  </si>
  <si>
    <t>ADJUSTABLE WRENCH 10",WRIGHT #9AC10 OR APPROVED EQUAL</t>
  </si>
  <si>
    <t>ADJUSTABLE WRENCH 12", WRIGHT #9AC12 OR APPROVED EQUAL</t>
  </si>
  <si>
    <t>CLAW HAMMER 16OZ, ESTWING #E3-16C OR APPROVED EQUAL</t>
  </si>
  <si>
    <t>SLEDGE HAMMER 8LB 32" HANDLE, COUNCIL #PR800 OR APPROVED EQUAL</t>
  </si>
  <si>
    <t>WOOD LEVEL 48" BRASS BOND, JOHNSON #548 OR APPROVED EQUAL</t>
  </si>
  <si>
    <t>COMBINATION SQUARE 12", JOHNSON  #400 OR APPROVED EQUAL</t>
  </si>
  <si>
    <t>UTILITY KNIFE, WRIGHT #9526 OR APPROVED EQUAL</t>
  </si>
  <si>
    <t>LINE LEVEL, JOHNSON #555 OR APPROVED EQUAL</t>
  </si>
  <si>
    <t>100' CLOSED REEL TAPE MEASURE</t>
  </si>
  <si>
    <t>25' POWER LOCK TAPE MEASURE</t>
  </si>
  <si>
    <t>LONG HANDLE SQUARE POINT SHOVEL</t>
  </si>
  <si>
    <t>LONG HANDLE ROUND POINT SHOVEL</t>
  </si>
  <si>
    <t>5 TINE FORGED PITCH FORK</t>
  </si>
  <si>
    <t>SCREWDRIVER #2 PHILLIPS</t>
  </si>
  <si>
    <t>PIPE WRENCH 14" STEEL</t>
  </si>
  <si>
    <t>PIPE WRENCH 18" STEEL</t>
  </si>
  <si>
    <t>DRILL BIT 1/4" 135 SPLIT POINT</t>
  </si>
  <si>
    <t>COMBINATION WRENCH 1/2"</t>
  </si>
  <si>
    <t>COMBINATION WRENCH 9/16"</t>
  </si>
  <si>
    <t>ADJUSTABLE WRENCH 10"</t>
  </si>
  <si>
    <t>ADJUSTABLE WRENCH 12"</t>
  </si>
  <si>
    <t>CLAW HAMMER 16OZ</t>
  </si>
  <si>
    <t>SLEDGE HAMMER 8LB 32" HANDLE</t>
  </si>
  <si>
    <t>ALUMINUM LEVEL 24"</t>
  </si>
  <si>
    <t>WOOD LEVEL 48" BRASS BOND</t>
  </si>
  <si>
    <t>COMBINATION SQUARE 12"</t>
  </si>
  <si>
    <t>FRAMING SQUARE 24"</t>
  </si>
  <si>
    <t>PUTTY KNIFE 1 1/4" STIFF</t>
  </si>
  <si>
    <t>CENTER PUNCH 3/8"</t>
  </si>
  <si>
    <t>UTILITY KNIFE</t>
  </si>
  <si>
    <t>LINE LEVEL</t>
  </si>
  <si>
    <t>SNOW SHOVEL WITH ERGO HANDLE</t>
  </si>
  <si>
    <t>SNOW PUSHER 24" ALUMINUM</t>
  </si>
  <si>
    <t>PREFERRED GRADE TOOLS SHALL HAVE A LIFETIME WARRANTY FOR NON-POWERED HAND TOOLS AND EXTENDED MANUFACTURERS WARRANTY FOR POWERED HAND TOOLS.</t>
  </si>
  <si>
    <t>NET PRICE</t>
  </si>
  <si>
    <t>LIST PRICE</t>
  </si>
  <si>
    <t>NON</t>
  </si>
  <si>
    <t>100' CLOSED REEL TAPE MEASURE, STARRETT #65991 OR APPROVED EQUAL</t>
  </si>
  <si>
    <t>25' POWER LOCK TAPE MEASURE, STANLEY FATMAX #33-725  OR APPROVED EQUAL</t>
  </si>
  <si>
    <t>GROOVE JOINT PLIER 10", CHANNELLOCK #430 OR APPROVED EQUAL</t>
  </si>
  <si>
    <t>WIRE CUTTING PLIER 7", CHANNELLOCK #337 OR APPROVED EQUAL</t>
  </si>
  <si>
    <t>SNAP RING PLIER,CHANNELLOCK #907 OR APPROVED EQUAL</t>
  </si>
  <si>
    <t>GROOVE JOINT PLIER 10"</t>
  </si>
  <si>
    <t>WIRE CUTTING PLIER 7"</t>
  </si>
  <si>
    <t>NEEDLE NOSE PLIER 7"</t>
  </si>
  <si>
    <t>10" VISE GRIP LOCKING PLIER</t>
  </si>
  <si>
    <t>SNAP RING PLIER</t>
  </si>
  <si>
    <t>10" VISE GRIP LOCKING PLIER, IRWIN #502L3 OR APPROVED EQUAL</t>
  </si>
  <si>
    <t>PIPE WRENCH 24" ALUMINUM, ROTHENBERGER #70162 OR APPROVED EQUAL</t>
  </si>
  <si>
    <t>PIPE WRENCH 24" ALUMINUM</t>
  </si>
  <si>
    <t>STAPLE GUN T50 ARROW OR APPROVED EQUAL</t>
  </si>
  <si>
    <t>PUTTY KNIFE 1 1/4" STIFF, WRIGHT #9491 OR APPROVED EQUAL</t>
  </si>
  <si>
    <t>CENTER PUNCH 3/8", WRIGHT #9538 OR APPROVED EQUAL</t>
  </si>
  <si>
    <t>SLEDGE HAMMER (ENGINEER) 16" HANDLE, COUNCIL #PR40 OR APPROVED EQUAL</t>
  </si>
  <si>
    <t>ALUMINUM LEVEL 24", JOHNSON #H1324 OR APPROVED EQUAL</t>
  </si>
  <si>
    <t>FRAMING SQUARE 24", JOHNSON #CS2 OR APPROVED EQUAL</t>
  </si>
  <si>
    <t>36" PRY BAR WRECKING, COUNCIL #75036 OR APPROVED EQUAL</t>
  </si>
  <si>
    <t>DIGGING/TAMPING BAR, TRUE TEMPER  #1168000 OR APPROVED EQUAL</t>
  </si>
  <si>
    <t>SNOW SHOVEL WITH ERGO HANDLE, TRUE TEMPER #1627100 OR APPROVED EQUAL</t>
  </si>
  <si>
    <t>22" STEEL LEAF RAKE, UNION #64430 OR APPROVED EQUAL</t>
  </si>
  <si>
    <t>SNOW PUSHER 24" ALUMINUM, TRUE TEMPER #1642000 OR APPROVED EQUAL</t>
  </si>
  <si>
    <t>LEVEL HEAD RAKE, TRUE TEMPER #1853000 OR APPROVED EQUAL</t>
  </si>
  <si>
    <t>9" RECIPROCATING SAW BLADE, 14TPI, LENOX #24906T9114R OR APPROVED EQUAL</t>
  </si>
  <si>
    <t>NI-CD HIGH CAPACITY BATTERY 2 PACK, DEWALT #DC9096-2 OR APPROVED EQUAL</t>
  </si>
  <si>
    <t>18V NANO PHOSPHATE LITHIUM ION BATTERY, DEWALT #DC9180 OR APPROVED EQUAL</t>
  </si>
  <si>
    <t>CORDED ELECTRIC DRILL 1/2", MILWAUKEE #0234-6 OR APPROVED EQUAL</t>
  </si>
  <si>
    <t>COBALT DRILL BIT 3/8", MILWAUKEE #48-89-2321 OR APPROVED EQUAL</t>
  </si>
  <si>
    <t>DRILL BIT 1/4" 135 SPLIT POINT, MILWAUKEE #49-56-8010 OR APPROVED EQUAL</t>
  </si>
  <si>
    <t>NEEDLE NOSE PLIER 7", CHANNELLOCK #317 OR APPROVED EQUAL</t>
  </si>
  <si>
    <t>PIPE WRENCH 18" STEEL, ROTHENBERGER #70154 OR APPROVED EQUAL</t>
  </si>
  <si>
    <t>18V CORDLESS RECIPROCATING SAW KIT, DEWALT #DC385K OR APPROVED EQUAL</t>
  </si>
  <si>
    <t xml:space="preserve">12V MAX 3/8" IMPACT WRENCH KIT, DEWALT #DCF813S2 OR APPROVED EQUAL (includes wrench, 2-12V batteries, charger and bag). </t>
  </si>
  <si>
    <t>CORDLESS CIRCULAR SAW w/ 7 1/4" BLADE W/ CASE, DEWALT #DC300K OR APPROVED EQUAL (includes saw, battery, blade and kit box)</t>
  </si>
  <si>
    <t>7 1/4" 48T METAL CUTTING BLADE, DEWALT #DW7766 OR APPROVED EQUAL</t>
  </si>
  <si>
    <t>4 1/2" 13 AMP GRINDER, DEWALT #D28131 OR APPROVED EQUAL</t>
  </si>
  <si>
    <t>CORDLESS LITHIUM-ION MULTI-TOOL KIT, DEWALT #2426-22 OR APPROVED EQUAL includes tool, adapter, wood blade, sanding pad, sanding sheets, 2-12V batteries, charger and bag)</t>
  </si>
  <si>
    <t>18V HIGH PERFORMANCE DRIVER / DRILL KIT, MILWAUKEE #2610-24 OR APPROVED EQUAL (includes driver, 2-18V batteries, charger, side handle and case)</t>
  </si>
  <si>
    <t>24" HEAD WITH 60" HANDLE BROOM, WEILER #44601 OR APPROVED EQUAL</t>
  </si>
  <si>
    <t>STAPLE GUN T50</t>
  </si>
  <si>
    <t>SLEDGE HAMMER (ENGINEER) 16" HANDLE</t>
  </si>
  <si>
    <t>36" PRY BAR WRECKING</t>
  </si>
  <si>
    <t>DIGGING/TAMPING BAR</t>
  </si>
  <si>
    <t>22" STEEL LEAF RAKE</t>
  </si>
  <si>
    <t>LEVEL HEAD RAKE</t>
  </si>
  <si>
    <t>24" HEAD WITH 60" HANDLE BROOM</t>
  </si>
  <si>
    <t>COBALT DRILL BIT 3/8"</t>
  </si>
  <si>
    <t>18V CORDLESS RECIPROCATING SAW KIT</t>
  </si>
  <si>
    <t>9" RECIPROCATING SAW BLADE, 14TPI</t>
  </si>
  <si>
    <t>18V HIGH PERFORMANCE DRIVER / DRILL KIT (includes driver, 2-18V batteries, charger, side handle and case)</t>
  </si>
  <si>
    <t>CORDED ELECTRIC DRILL 1/2"</t>
  </si>
  <si>
    <t xml:space="preserve">12V MAX 3/8" IMPACT WRENCH KIT (includes wrench, 2-12V batteries, charger and bag). </t>
  </si>
  <si>
    <t>CORDLESS LITHIUM-ION MULTI-TOOL KIT (includes tool, adapter, wood blade, sanding pad, sanding sheets, 2-12V batteries, charger and bag)</t>
  </si>
  <si>
    <t>4 1/2" 13 AMP GRINDER</t>
  </si>
  <si>
    <t>7 1/4" 48T METAL CUTTING BLADE</t>
  </si>
  <si>
    <t>CORDLESS CIRCULAR SAW w/ 7 1/4" BLADE W/ CASE (includes saw, battery, blade and kit box)</t>
  </si>
  <si>
    <t>18V NANO PHOSPHATE LITHIUM ION BATTERY</t>
  </si>
  <si>
    <t>NI-CD HIGH CAPACITY BATTERY 2 PACK</t>
  </si>
  <si>
    <t>SECONDARY GRADE TOOLS ARE COMPARABLE TO PREFERRED GRADE TOOLS WITHOUT THE SAME WARRANTY OBLIGATION.</t>
  </si>
  <si>
    <t>302-652-8863</t>
  </si>
  <si>
    <t>Y</t>
  </si>
  <si>
    <t>Channelock 430</t>
  </si>
  <si>
    <t>Channelock 337</t>
  </si>
  <si>
    <t>Channelock 317</t>
  </si>
  <si>
    <t>Wright 1116</t>
  </si>
  <si>
    <t>Wright 1118</t>
  </si>
  <si>
    <t>Wright 9AC10</t>
  </si>
  <si>
    <t>Wright 9AC12</t>
  </si>
  <si>
    <t>Johnson H1324</t>
  </si>
  <si>
    <t>Johnson 555</t>
  </si>
  <si>
    <t>Johnson 400</t>
  </si>
  <si>
    <t>Johnson CS2</t>
  </si>
  <si>
    <t>Irwin 502L3</t>
  </si>
  <si>
    <t>Irwin 63516</t>
  </si>
  <si>
    <t>Irwin 63116</t>
  </si>
  <si>
    <t>Rothenberger 70162</t>
  </si>
  <si>
    <t>Channelock 926</t>
  </si>
  <si>
    <t>Union Tool 1196900</t>
  </si>
  <si>
    <t>Union Tool 1197900</t>
  </si>
  <si>
    <t>Union Tool/True Temper 1171600</t>
  </si>
  <si>
    <t>Union Ames/True Temper 116800</t>
  </si>
  <si>
    <t>Union Tool 44106</t>
  </si>
  <si>
    <t>Union Tool 45106</t>
  </si>
  <si>
    <t>Union Tool 74223</t>
  </si>
  <si>
    <t>Union Tool 64430</t>
  </si>
  <si>
    <t>Union Tool/True temper 1642000</t>
  </si>
  <si>
    <t>Union Tool/ True Temper 1627100</t>
  </si>
  <si>
    <t xml:space="preserve">Marshalltown PK740S       </t>
  </si>
  <si>
    <t>Marshalltown 803</t>
  </si>
  <si>
    <t>Irwin 4935555</t>
  </si>
  <si>
    <t>Dewalt DC9096-2</t>
  </si>
  <si>
    <t>Dewalt DC9180</t>
  </si>
  <si>
    <t xml:space="preserve">Hitachi DV18PVC </t>
  </si>
  <si>
    <t>Skil 6335-01</t>
  </si>
  <si>
    <t>Skil 9295-01</t>
  </si>
  <si>
    <t>Mayhew 24002</t>
  </si>
  <si>
    <t>Arrow T50</t>
  </si>
  <si>
    <t>Fuller X600-3016</t>
  </si>
  <si>
    <t>Fuller X431-0043</t>
  </si>
  <si>
    <t>Fuller X431-0044</t>
  </si>
  <si>
    <t>Dewalt DC300K</t>
  </si>
  <si>
    <t>Dewalt DCF813S2</t>
  </si>
  <si>
    <t>Dewalt DC385k</t>
  </si>
  <si>
    <t>Union Tool 1853000</t>
  </si>
  <si>
    <t>Marshalltown 6419</t>
  </si>
  <si>
    <t>Grip 77142</t>
  </si>
  <si>
    <t>Grip 77195</t>
  </si>
  <si>
    <t>Grip 54137</t>
  </si>
  <si>
    <t>Grip 93090</t>
  </si>
  <si>
    <t>Grip 93100</t>
  </si>
  <si>
    <t>Grip 30180</t>
  </si>
  <si>
    <t>Grip 29441</t>
  </si>
  <si>
    <t>Grip 50092</t>
  </si>
  <si>
    <t>Wright 9ab010</t>
  </si>
  <si>
    <t>Wright 9ab012</t>
  </si>
  <si>
    <t>Empire 430-24</t>
  </si>
  <si>
    <t>Empire 83-3</t>
  </si>
  <si>
    <t>Skil 6335-1</t>
  </si>
  <si>
    <t>Empire 850-48</t>
  </si>
  <si>
    <t>Union Tool/ True Temper 1642000</t>
  </si>
  <si>
    <t>Marshalltown Red804146</t>
  </si>
  <si>
    <t>Marshalltown Red804148</t>
  </si>
  <si>
    <t>AmPro T28371</t>
  </si>
  <si>
    <t>AmPro T28327</t>
  </si>
  <si>
    <t>AmPro T28344</t>
  </si>
  <si>
    <t>Irwin 372960</t>
  </si>
  <si>
    <t>Grip 57132</t>
  </si>
  <si>
    <t>Porter Cable PCL120MTC-2</t>
  </si>
  <si>
    <t>Grip 57660</t>
  </si>
  <si>
    <t>Fuller 100-0808</t>
  </si>
  <si>
    <t>Fuller 406-1928</t>
  </si>
  <si>
    <t>Johnson 1810-0100</t>
  </si>
  <si>
    <t>Johnson  1807-0025</t>
  </si>
  <si>
    <t xml:space="preserve">Johnson </t>
  </si>
  <si>
    <t xml:space="preserve">Fuller </t>
  </si>
  <si>
    <t>Fuller 110-0314</t>
  </si>
  <si>
    <t>Fuller 100-0811</t>
  </si>
  <si>
    <t>Channelock</t>
  </si>
  <si>
    <t>Irwin</t>
  </si>
  <si>
    <t>Rothenberger</t>
  </si>
  <si>
    <t>Union</t>
  </si>
  <si>
    <t>Wright</t>
  </si>
  <si>
    <t>Arrow</t>
  </si>
  <si>
    <t>Marshalltown</t>
  </si>
  <si>
    <t>Mayhew</t>
  </si>
  <si>
    <t xml:space="preserve">Dewalt </t>
  </si>
  <si>
    <t>Hitachi</t>
  </si>
  <si>
    <t>Skil</t>
  </si>
  <si>
    <t>Porter Cable</t>
  </si>
  <si>
    <t>Grip</t>
  </si>
  <si>
    <t>Ampro</t>
  </si>
  <si>
    <t>Empire</t>
  </si>
  <si>
    <t>Hitachi DV18 PVC</t>
  </si>
  <si>
    <t>Bosch</t>
  </si>
  <si>
    <t>CATALOG PRICE DISCOUNTS - TOOLS &amp; MORE</t>
  </si>
  <si>
    <t>PHYSICAL LOCATION(S)</t>
  </si>
  <si>
    <t>2335 N. DuPont Hwy, New Castle, DE  19720</t>
  </si>
  <si>
    <t>Stock items will be delivered within (ARO)</t>
  </si>
  <si>
    <t>2 days</t>
  </si>
  <si>
    <t>Non-stock items will be delivered within (ARO)</t>
  </si>
  <si>
    <t>5 days</t>
  </si>
  <si>
    <t>delivery truck, UPS or common carrier</t>
  </si>
  <si>
    <t>Defective Tool Policy</t>
  </si>
  <si>
    <t>1 for 1 basis</t>
  </si>
  <si>
    <t>DELIVERY DETAILS</t>
  </si>
  <si>
    <t>New Castle County</t>
  </si>
  <si>
    <t>Kent County</t>
  </si>
  <si>
    <t>Sussex County</t>
  </si>
  <si>
    <t>(No limitations noted)</t>
  </si>
  <si>
    <t>Orders can be placed by:</t>
  </si>
  <si>
    <t>Phone</t>
  </si>
  <si>
    <t>Fax</t>
  </si>
  <si>
    <t>Email</t>
  </si>
  <si>
    <r>
      <rPr>
        <b/>
        <sz val="12"/>
        <rFont val="Arial"/>
        <family val="2"/>
      </rPr>
      <t>Free delivery</t>
    </r>
    <r>
      <rPr>
        <sz val="12"/>
        <rFont val="Arial"/>
        <family val="2"/>
      </rPr>
      <t xml:space="preserve"> available to the following areas:</t>
    </r>
  </si>
  <si>
    <t>Delivery method(s):</t>
  </si>
  <si>
    <t>VENDOR CATALOG NOT AWARDED</t>
  </si>
  <si>
    <t>CATALOG PRICE DISCOUNTS - FASTENAL</t>
  </si>
  <si>
    <t>CATALOG PRICE DISCOUNTS - FERGUSON</t>
  </si>
  <si>
    <t>PREFERRED GRADE TOOL - PRICING - TOOLS AND MORE</t>
  </si>
  <si>
    <t>SECONDARY GRADE TOOL - PRICING - TOOLS AND MORE</t>
  </si>
  <si>
    <t>SECONDARY GRADE TOOL - PRICING - FASTENAL</t>
  </si>
  <si>
    <t>PREFERRED GRADE TOOL - PRICING - FASTENAL</t>
  </si>
  <si>
    <t>PREFERRED GRADE TOOL - PRICING - FERGUSON</t>
  </si>
  <si>
    <t>SECONDARY GRADE TOOL - PRICING - FERGUSON</t>
  </si>
  <si>
    <t>Empire Level</t>
  </si>
  <si>
    <t>1116-6699</t>
  </si>
  <si>
    <t>Lifetime</t>
  </si>
  <si>
    <t>X</t>
  </si>
  <si>
    <t>1116-626</t>
  </si>
  <si>
    <t>Klein</t>
  </si>
  <si>
    <t>1693-603-4</t>
  </si>
  <si>
    <t>Channellock</t>
  </si>
  <si>
    <t>02558230147</t>
  </si>
  <si>
    <t>02558213327</t>
  </si>
  <si>
    <t>02558212197</t>
  </si>
  <si>
    <t>03854800005</t>
  </si>
  <si>
    <t>02558271111</t>
  </si>
  <si>
    <t>0475123</t>
  </si>
  <si>
    <t>0475122</t>
  </si>
  <si>
    <t>0475115</t>
  </si>
  <si>
    <t>Armstrong (Allen)</t>
  </si>
  <si>
    <t>0207474</t>
  </si>
  <si>
    <t>0207475</t>
  </si>
  <si>
    <t>02558270077</t>
  </si>
  <si>
    <t>02558270097</t>
  </si>
  <si>
    <t>0242274</t>
  </si>
  <si>
    <t>Vaughn</t>
  </si>
  <si>
    <t>0254602</t>
  </si>
  <si>
    <t>0254663</t>
  </si>
  <si>
    <t>313-T-50M</t>
  </si>
  <si>
    <t>1116-580-24</t>
  </si>
  <si>
    <t>1116-990bb48</t>
  </si>
  <si>
    <t>Cooper</t>
  </si>
  <si>
    <t>1116-83-3</t>
  </si>
  <si>
    <t>0210177</t>
  </si>
  <si>
    <t>1116-1110</t>
  </si>
  <si>
    <t>Hyde</t>
  </si>
  <si>
    <t>5095-02050</t>
  </si>
  <si>
    <t>Allen (Armstrong)</t>
  </si>
  <si>
    <t>0208083</t>
  </si>
  <si>
    <t>0209902</t>
  </si>
  <si>
    <t>0242393</t>
  </si>
  <si>
    <t>True Temper</t>
  </si>
  <si>
    <t>99251215</t>
  </si>
  <si>
    <t>5098-44-106</t>
  </si>
  <si>
    <t>5098-45-106</t>
  </si>
  <si>
    <t>5098-74-223</t>
  </si>
  <si>
    <t>0214900</t>
  </si>
  <si>
    <t>0204648</t>
  </si>
  <si>
    <t>0202381</t>
  </si>
  <si>
    <t>99251458</t>
  </si>
  <si>
    <t>Weiler</t>
  </si>
  <si>
    <t>0611044</t>
  </si>
  <si>
    <t>Norseman</t>
  </si>
  <si>
    <t>53067</t>
  </si>
  <si>
    <t>1 year (N/A)</t>
  </si>
  <si>
    <t>53580</t>
  </si>
  <si>
    <t>Dewalt</t>
  </si>
  <si>
    <t>0234201</t>
  </si>
  <si>
    <t>3 Year</t>
  </si>
  <si>
    <t>Lenox</t>
  </si>
  <si>
    <t>0235471</t>
  </si>
  <si>
    <t>Milwaukee</t>
  </si>
  <si>
    <t>0251448</t>
  </si>
  <si>
    <t>3 year</t>
  </si>
  <si>
    <t>0201530</t>
  </si>
  <si>
    <t>0297402</t>
  </si>
  <si>
    <t>Milwaukee #2426-22</t>
  </si>
  <si>
    <t>TBD</t>
  </si>
  <si>
    <t>0235646</t>
  </si>
  <si>
    <t>0234345</t>
  </si>
  <si>
    <t>0235601</t>
  </si>
  <si>
    <t>0239110</t>
  </si>
  <si>
    <t>0219110</t>
  </si>
  <si>
    <t>Keson</t>
  </si>
  <si>
    <t>0258307</t>
  </si>
  <si>
    <t>Blackstone</t>
  </si>
  <si>
    <t>0254454</t>
  </si>
  <si>
    <t>Jonnesway</t>
  </si>
  <si>
    <t>0266325</t>
  </si>
  <si>
    <t>0242169</t>
  </si>
  <si>
    <t>0111242</t>
  </si>
  <si>
    <t>0266249</t>
  </si>
  <si>
    <t>0266230</t>
  </si>
  <si>
    <t>0266479</t>
  </si>
  <si>
    <t>0266314</t>
  </si>
  <si>
    <t>0266315</t>
  </si>
  <si>
    <t>0266309</t>
  </si>
  <si>
    <t>0216035</t>
  </si>
  <si>
    <t>0216036</t>
  </si>
  <si>
    <t>0266245</t>
  </si>
  <si>
    <t>0266246</t>
  </si>
  <si>
    <t>0267281</t>
  </si>
  <si>
    <t>0254605</t>
  </si>
  <si>
    <t>Rock River</t>
  </si>
  <si>
    <t xml:space="preserve">0249124 </t>
  </si>
  <si>
    <t>0216677</t>
  </si>
  <si>
    <t>1116-990BB48</t>
  </si>
  <si>
    <t>1116-230</t>
  </si>
  <si>
    <t>1116-1240</t>
  </si>
  <si>
    <t>0222954</t>
  </si>
  <si>
    <t>0202287</t>
  </si>
  <si>
    <t>99251226</t>
  </si>
  <si>
    <t>0204517</t>
  </si>
  <si>
    <t>0204518</t>
  </si>
  <si>
    <t>0254527</t>
  </si>
  <si>
    <t>0254534</t>
  </si>
  <si>
    <t xml:space="preserve">0202381 </t>
  </si>
  <si>
    <t>0254612</t>
  </si>
  <si>
    <t>FMT</t>
  </si>
  <si>
    <t>0346194</t>
  </si>
  <si>
    <t>1 year</t>
  </si>
  <si>
    <t>0316009</t>
  </si>
  <si>
    <t>0267730</t>
  </si>
  <si>
    <t>FASTENAL PART NUMBER</t>
  </si>
  <si>
    <t>130 Hickman Rd Ste #5  Claymont, DE 19703</t>
  </si>
  <si>
    <t xml:space="preserve">118-120 Sleepy Hollow Dr.  Middletown, DE 19709 </t>
  </si>
  <si>
    <t>500 Interchange Blvd. Ste 509  Newark, DE 19711</t>
  </si>
  <si>
    <t>15 Germay Drive  Wilmington, DE 19804</t>
  </si>
  <si>
    <t>2 King Court  New Castle, DE 19720</t>
  </si>
  <si>
    <t>1070A S. Little Creek Rd  Dover, DE 19901</t>
  </si>
  <si>
    <t>205 Mullet Run St.  Milford, DE 19963</t>
  </si>
  <si>
    <t>302-798-1271</t>
  </si>
  <si>
    <t>302-378-5180</t>
  </si>
  <si>
    <t>302-733-0777</t>
  </si>
  <si>
    <t>302-654-1986</t>
  </si>
  <si>
    <t>302-323-1171</t>
  </si>
  <si>
    <t>302-741-2445</t>
  </si>
  <si>
    <t>302-422-9629</t>
  </si>
  <si>
    <t>302-628-8393</t>
  </si>
  <si>
    <t xml:space="preserve">9308 Sussex Corp. Center Dr., Seaford, DE 19973 </t>
  </si>
  <si>
    <t>Deliveries are typically made with the Fastenal pick up truck to the end user location.</t>
  </si>
  <si>
    <t>1 - 2 days</t>
  </si>
  <si>
    <t>&lt;10 days</t>
  </si>
  <si>
    <t>Online</t>
  </si>
  <si>
    <t>Please contact your local Fastenal Store and let them know that you have a warranty replacement for a specific item. Fastenal will come to you, pick up the damaged tool and bring you a new tool for replacement.</t>
  </si>
  <si>
    <t>Defective Tool Policy:</t>
  </si>
  <si>
    <t>Stock items will be delivered within (ARO):</t>
  </si>
  <si>
    <t>Non-stock items will be delivered within (ARO):</t>
  </si>
  <si>
    <t>N</t>
  </si>
  <si>
    <t>---</t>
  </si>
  <si>
    <t>S65991</t>
  </si>
  <si>
    <t>S33725</t>
  </si>
  <si>
    <t>K6034</t>
  </si>
  <si>
    <t>C430</t>
  </si>
  <si>
    <t>C337</t>
  </si>
  <si>
    <t>C317</t>
  </si>
  <si>
    <t>I502L3</t>
  </si>
  <si>
    <t>C907</t>
  </si>
  <si>
    <t>RIDGID R31020</t>
  </si>
  <si>
    <t>RIDGID R31025</t>
  </si>
  <si>
    <t>RIDGID R31105</t>
  </si>
  <si>
    <t>W1116</t>
  </si>
  <si>
    <t>NQ</t>
  </si>
  <si>
    <t>W1118</t>
  </si>
  <si>
    <t>W9AC10</t>
  </si>
  <si>
    <t>W9AC12</t>
  </si>
  <si>
    <t>CPR40</t>
  </si>
  <si>
    <t>CPR800</t>
  </si>
  <si>
    <t xml:space="preserve"> </t>
  </si>
  <si>
    <t>H1324</t>
  </si>
  <si>
    <t>SP-J548</t>
  </si>
  <si>
    <t>SP-J555</t>
  </si>
  <si>
    <t>SP-J400</t>
  </si>
  <si>
    <t>SP-JCS2</t>
  </si>
  <si>
    <t>SP-W9491</t>
  </si>
  <si>
    <t>SP-W9538</t>
  </si>
  <si>
    <t>SP-W9526</t>
  </si>
  <si>
    <t>T1160000</t>
  </si>
  <si>
    <t>A1560500</t>
  </si>
  <si>
    <t>A1309800</t>
  </si>
  <si>
    <t>A1838200</t>
  </si>
  <si>
    <t>AMES TRUETEMPER A1627100</t>
  </si>
  <si>
    <t>U64430</t>
  </si>
  <si>
    <t>A185300</t>
  </si>
  <si>
    <t>W44601</t>
  </si>
  <si>
    <t>M459568010</t>
  </si>
  <si>
    <t>M48892321</t>
  </si>
  <si>
    <t>DDC385</t>
  </si>
  <si>
    <t>MILWAUKEE M48390550</t>
  </si>
  <si>
    <t>M261024</t>
  </si>
  <si>
    <t>M029920</t>
  </si>
  <si>
    <t>DDCF813S2</t>
  </si>
  <si>
    <t>M242622</t>
  </si>
  <si>
    <t>DD28131</t>
  </si>
  <si>
    <t>DDW7747</t>
  </si>
  <si>
    <t>DDC300K</t>
  </si>
  <si>
    <t>DDC9180</t>
  </si>
  <si>
    <t>DDC90962</t>
  </si>
  <si>
    <t>RAPTOR RAP16009</t>
  </si>
  <si>
    <t>RAPTOR RAP18001</t>
  </si>
  <si>
    <t>RAPTOR RAP18024</t>
  </si>
  <si>
    <t>RAPTOR RAP18023</t>
  </si>
  <si>
    <t>RAPTOR RAP11502</t>
  </si>
  <si>
    <t>RAPTOR RAP18011</t>
  </si>
  <si>
    <t>RAPTOR RAP18010</t>
  </si>
  <si>
    <t>RAPTOR RAP12509</t>
  </si>
  <si>
    <t>28520 DuPont Blvd, Millsboro, DE 19966</t>
  </si>
  <si>
    <t>302-934-6040</t>
  </si>
  <si>
    <t xml:space="preserve">truck, ups, counter pickup, motor freight carrier, fedex or other desgnated carrier </t>
  </si>
  <si>
    <t>1 - 3 days</t>
  </si>
  <si>
    <t>1 - 7 days</t>
  </si>
  <si>
    <t>Internet</t>
  </si>
  <si>
    <t>www.fergusononline.com</t>
  </si>
  <si>
    <t>curtis.mitchell@ferguson.com</t>
  </si>
  <si>
    <t>paul.keithley@ferguson.com</t>
  </si>
  <si>
    <t>Vendor Exceptions to Defective Tool Policy:</t>
  </si>
  <si>
    <t>Ferguson honors manufacturer warranty on all tools.</t>
  </si>
  <si>
    <t>Raptor tools, which are manufactured by Ferguson, have a lifetime replacement warranty.</t>
  </si>
  <si>
    <t>Defective tools can be picked up by Ferguson personnel, or dropped at local Ferguson dealer.  The tool will then be returned to the manufactuer to determine if covered under manufacturer warranty.</t>
  </si>
  <si>
    <t>28600 Naylor Mill Rd, Salibury, MD  21801</t>
  </si>
  <si>
    <t>443-523-1860</t>
  </si>
  <si>
    <t>** main tool warehouse locations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</si>
</sst>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53">
    <font>
      <sz val="10"/>
      <name val="Arial"/>
      <family val="0"/>
    </font>
    <font>
      <b/>
      <u val="single"/>
      <sz val="11"/>
      <name val="Tahoma"/>
      <family val="2"/>
    </font>
    <font>
      <u val="single"/>
      <sz val="10"/>
      <name val="Arial"/>
      <family val="2"/>
    </font>
    <font>
      <sz val="8"/>
      <name val="Arial"/>
      <family val="2"/>
    </font>
    <font>
      <sz val="10"/>
      <name val="Helv"/>
      <family val="0"/>
    </font>
    <font>
      <u val="single"/>
      <sz val="10"/>
      <color indexed="36"/>
      <name val="Arial"/>
      <family val="2"/>
    </font>
    <font>
      <u val="single"/>
      <sz val="10"/>
      <color indexed="12"/>
      <name val="Arial"/>
      <family val="2"/>
    </font>
    <font>
      <b/>
      <u val="single"/>
      <sz val="10"/>
      <name val="Arial"/>
      <family val="2"/>
    </font>
    <font>
      <b/>
      <sz val="10"/>
      <name val="Arial"/>
      <family val="2"/>
    </font>
    <font>
      <sz val="11"/>
      <name val="Arial"/>
      <family val="2"/>
    </font>
    <font>
      <sz val="12"/>
      <name val="Arial"/>
      <family val="2"/>
    </font>
    <font>
      <b/>
      <sz val="14"/>
      <name val="Arial"/>
      <family val="2"/>
    </font>
    <font>
      <b/>
      <sz val="12"/>
      <name val="Arial"/>
      <family val="2"/>
    </font>
    <font>
      <b/>
      <u val="single"/>
      <sz val="11"/>
      <name val="Arial"/>
      <family val="2"/>
    </font>
    <font>
      <b/>
      <sz val="11"/>
      <name val="Arial"/>
      <family val="2"/>
    </font>
    <font>
      <u val="single"/>
      <sz val="11"/>
      <name val="Arial"/>
      <family val="2"/>
    </font>
    <font>
      <sz val="1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60029125213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4"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10" xfId="0" applyFont="1" applyBorder="1" applyAlignment="1">
      <alignment horizontal="center"/>
    </xf>
    <xf numFmtId="0" fontId="9"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1" xfId="0" applyFont="1" applyBorder="1" applyAlignment="1">
      <alignment horizontal="left" wrapText="1"/>
    </xf>
    <xf numFmtId="0" fontId="8" fillId="0" borderId="11" xfId="0" applyFont="1" applyBorder="1" applyAlignment="1">
      <alignment horizontal="center"/>
    </xf>
    <xf numFmtId="0" fontId="8" fillId="0" borderId="11" xfId="0" applyFont="1" applyFill="1" applyBorder="1" applyAlignment="1">
      <alignment horizontal="center"/>
    </xf>
    <xf numFmtId="0" fontId="7" fillId="0" borderId="0" xfId="0" applyFont="1" applyBorder="1" applyAlignment="1">
      <alignment horizontal="left"/>
    </xf>
    <xf numFmtId="0" fontId="2" fillId="0" borderId="0" xfId="0" applyFont="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0" fontId="8" fillId="33" borderId="0" xfId="0" applyFont="1" applyFill="1" applyBorder="1" applyAlignment="1">
      <alignment horizontal="center"/>
    </xf>
    <xf numFmtId="0" fontId="0"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Border="1" applyAlignment="1">
      <alignment horizontal="left" wrapText="1"/>
    </xf>
    <xf numFmtId="0" fontId="0" fillId="0" borderId="10" xfId="0" applyFont="1" applyBorder="1" applyAlignment="1" quotePrefix="1">
      <alignment horizontal="left" wrapText="1"/>
    </xf>
    <xf numFmtId="0" fontId="13" fillId="0" borderId="0" xfId="0" applyFont="1" applyFill="1" applyBorder="1" applyAlignment="1">
      <alignment/>
    </xf>
    <xf numFmtId="0" fontId="0" fillId="0" borderId="0" xfId="0" applyFill="1" applyBorder="1" applyAlignment="1">
      <alignment/>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0" xfId="0" applyFont="1" applyAlignment="1">
      <alignment/>
    </xf>
    <xf numFmtId="0" fontId="9" fillId="0" borderId="0" xfId="0" applyFont="1" applyFill="1" applyAlignment="1">
      <alignment/>
    </xf>
    <xf numFmtId="0" fontId="0" fillId="34" borderId="11" xfId="0" applyFont="1" applyFill="1" applyBorder="1" applyAlignment="1">
      <alignment horizontal="center" vertical="center"/>
    </xf>
    <xf numFmtId="164" fontId="0" fillId="34" borderId="11" xfId="0" applyNumberFormat="1" applyFont="1" applyFill="1" applyBorder="1" applyAlignment="1">
      <alignment horizontal="center" vertical="center"/>
    </xf>
    <xf numFmtId="0" fontId="0" fillId="34" borderId="10" xfId="0" applyFont="1" applyFill="1" applyBorder="1" applyAlignment="1">
      <alignment horizontal="center" vertical="center"/>
    </xf>
    <xf numFmtId="164" fontId="0" fillId="34" borderId="10" xfId="0" applyNumberFormat="1" applyFont="1" applyFill="1" applyBorder="1" applyAlignment="1">
      <alignment horizontal="center" vertical="center"/>
    </xf>
    <xf numFmtId="0" fontId="0" fillId="34" borderId="10" xfId="0" applyFont="1" applyFill="1" applyBorder="1" applyAlignment="1">
      <alignment vertical="center"/>
    </xf>
    <xf numFmtId="0" fontId="0" fillId="34" borderId="11" xfId="0" applyFont="1" applyFill="1" applyBorder="1" applyAlignment="1">
      <alignment vertical="center"/>
    </xf>
    <xf numFmtId="165" fontId="0" fillId="34" borderId="10" xfId="0" applyNumberFormat="1" applyFont="1" applyFill="1" applyBorder="1" applyAlignment="1">
      <alignment horizontal="center" vertical="center"/>
    </xf>
    <xf numFmtId="165" fontId="0" fillId="34" borderId="11" xfId="0" applyNumberFormat="1" applyFont="1" applyFill="1" applyBorder="1" applyAlignment="1">
      <alignment horizontal="center" vertical="center"/>
    </xf>
    <xf numFmtId="0" fontId="9" fillId="0" borderId="0" xfId="0" applyFont="1" applyBorder="1" applyAlignment="1">
      <alignment/>
    </xf>
    <xf numFmtId="0" fontId="14" fillId="0" borderId="0" xfId="0" applyFont="1" applyBorder="1" applyAlignment="1">
      <alignment horizontal="left"/>
    </xf>
    <xf numFmtId="0" fontId="15" fillId="0" borderId="0" xfId="0" applyFont="1" applyBorder="1" applyAlignment="1">
      <alignment horizontal="left"/>
    </xf>
    <xf numFmtId="0" fontId="9" fillId="33" borderId="0" xfId="0" applyFont="1" applyFill="1" applyBorder="1" applyAlignment="1">
      <alignment horizontal="left"/>
    </xf>
    <xf numFmtId="0" fontId="0" fillId="34" borderId="11" xfId="0" applyFont="1" applyFill="1" applyBorder="1" applyAlignment="1">
      <alignment horizontal="center" vertical="center"/>
    </xf>
    <xf numFmtId="0" fontId="0" fillId="34" borderId="10" xfId="0" applyFont="1" applyFill="1" applyBorder="1" applyAlignment="1">
      <alignment horizontal="center" vertical="center"/>
    </xf>
    <xf numFmtId="164" fontId="0" fillId="34" borderId="10" xfId="0" applyNumberFormat="1" applyFont="1" applyFill="1" applyBorder="1" applyAlignment="1">
      <alignment horizontal="center" vertical="center"/>
    </xf>
    <xf numFmtId="165" fontId="0" fillId="34" borderId="10" xfId="0" applyNumberFormat="1" applyFont="1" applyFill="1" applyBorder="1" applyAlignment="1">
      <alignment horizontal="center" vertical="center"/>
    </xf>
    <xf numFmtId="0" fontId="0" fillId="0" borderId="10" xfId="0" applyFont="1" applyFill="1" applyBorder="1" applyAlignment="1">
      <alignment horizontal="left" wrapText="1"/>
    </xf>
    <xf numFmtId="9" fontId="0" fillId="34" borderId="10" xfId="0" applyNumberFormat="1" applyFill="1" applyBorder="1" applyAlignment="1">
      <alignment/>
    </xf>
    <xf numFmtId="0" fontId="0" fillId="34" borderId="10" xfId="0" applyFont="1" applyFill="1" applyBorder="1" applyAlignment="1">
      <alignment vertical="center"/>
    </xf>
    <xf numFmtId="0" fontId="0" fillId="34" borderId="11" xfId="0" applyFont="1" applyFill="1" applyBorder="1" applyAlignment="1">
      <alignment vertical="center"/>
    </xf>
    <xf numFmtId="0" fontId="8" fillId="34" borderId="12" xfId="0" applyFont="1" applyFill="1" applyBorder="1" applyAlignment="1">
      <alignment/>
    </xf>
    <xf numFmtId="0" fontId="8" fillId="0" borderId="12" xfId="0" applyFont="1" applyBorder="1" applyAlignment="1">
      <alignment horizontal="center"/>
    </xf>
    <xf numFmtId="0" fontId="0" fillId="0" borderId="0" xfId="0" applyFill="1" applyAlignment="1">
      <alignment/>
    </xf>
    <xf numFmtId="164" fontId="0" fillId="0" borderId="0" xfId="0" applyNumberFormat="1" applyFill="1" applyAlignment="1">
      <alignment/>
    </xf>
    <xf numFmtId="0" fontId="0" fillId="0" borderId="0" xfId="0" applyFont="1" applyFill="1" applyBorder="1" applyAlignment="1">
      <alignment vertical="center"/>
    </xf>
    <xf numFmtId="0" fontId="10" fillId="0" borderId="0" xfId="0" applyFont="1" applyAlignment="1">
      <alignment/>
    </xf>
    <xf numFmtId="0" fontId="10" fillId="0" borderId="0" xfId="0" applyFont="1" applyFill="1" applyAlignment="1">
      <alignment/>
    </xf>
    <xf numFmtId="0" fontId="0" fillId="0" borderId="0" xfId="0" applyFont="1" applyFill="1" applyAlignment="1">
      <alignment/>
    </xf>
    <xf numFmtId="0" fontId="8" fillId="0" borderId="12" xfId="0" applyFont="1" applyBorder="1" applyAlignment="1">
      <alignment/>
    </xf>
    <xf numFmtId="0" fontId="16" fillId="0" borderId="0" xfId="0" applyFont="1" applyFill="1" applyAlignment="1">
      <alignment vertical="center"/>
    </xf>
    <xf numFmtId="0" fontId="16" fillId="0" borderId="0" xfId="0" applyFont="1" applyFill="1" applyBorder="1" applyAlignment="1">
      <alignment vertical="center"/>
    </xf>
    <xf numFmtId="0" fontId="0" fillId="0" borderId="0" xfId="0" applyFont="1" applyFill="1" applyBorder="1" applyAlignment="1">
      <alignment/>
    </xf>
    <xf numFmtId="14" fontId="0" fillId="34" borderId="10" xfId="0" applyNumberFormat="1" applyFill="1" applyBorder="1" applyAlignment="1">
      <alignment horizontal="center"/>
    </xf>
    <xf numFmtId="17" fontId="0" fillId="34" borderId="10" xfId="0" applyNumberFormat="1" applyFill="1" applyBorder="1" applyAlignment="1">
      <alignment horizontal="center"/>
    </xf>
    <xf numFmtId="16" fontId="0" fillId="34" borderId="10" xfId="0" applyNumberFormat="1" applyFill="1" applyBorder="1" applyAlignment="1">
      <alignment horizontal="center"/>
    </xf>
    <xf numFmtId="17" fontId="0" fillId="34" borderId="10" xfId="0" applyNumberFormat="1" applyFont="1" applyFill="1" applyBorder="1" applyAlignment="1">
      <alignment horizontal="center"/>
    </xf>
    <xf numFmtId="0" fontId="8" fillId="0" borderId="0" xfId="0" applyFont="1" applyFill="1" applyBorder="1" applyAlignment="1">
      <alignment/>
    </xf>
    <xf numFmtId="17" fontId="0" fillId="0" borderId="0" xfId="0" applyNumberFormat="1" applyFill="1" applyBorder="1" applyAlignment="1">
      <alignment horizontal="center"/>
    </xf>
    <xf numFmtId="9" fontId="0" fillId="0" borderId="0" xfId="0" applyNumberFormat="1" applyFill="1" applyBorder="1" applyAlignment="1">
      <alignment/>
    </xf>
    <xf numFmtId="0" fontId="12" fillId="0" borderId="0" xfId="0" applyFont="1" applyFill="1" applyAlignment="1">
      <alignment/>
    </xf>
    <xf numFmtId="0" fontId="10" fillId="0" borderId="0" xfId="0" applyFont="1" applyFill="1" applyAlignment="1">
      <alignment horizontal="left" vertical="center" wrapText="1"/>
    </xf>
    <xf numFmtId="0" fontId="12" fillId="0" borderId="0" xfId="0" applyFont="1" applyAlignment="1">
      <alignment/>
    </xf>
    <xf numFmtId="0" fontId="8" fillId="0" borderId="11" xfId="0" applyFont="1" applyFill="1" applyBorder="1" applyAlignment="1">
      <alignment horizontal="center" wrapText="1"/>
    </xf>
    <xf numFmtId="7" fontId="0" fillId="34" borderId="10" xfId="44"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10" xfId="0" applyFont="1" applyFill="1" applyBorder="1" applyAlignment="1">
      <alignment horizontal="center" vertical="center"/>
    </xf>
    <xf numFmtId="165" fontId="0" fillId="34" borderId="10" xfId="0" applyNumberFormat="1" applyFont="1" applyFill="1" applyBorder="1" applyAlignment="1">
      <alignment horizontal="center" vertical="center"/>
    </xf>
    <xf numFmtId="165" fontId="0" fillId="34" borderId="11"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10" xfId="0" applyFont="1" applyFill="1" applyBorder="1" applyAlignment="1">
      <alignment horizontal="center" vertical="center"/>
    </xf>
    <xf numFmtId="164" fontId="0" fillId="34" borderId="10" xfId="0" applyNumberFormat="1" applyFont="1" applyFill="1" applyBorder="1" applyAlignment="1">
      <alignment horizontal="center" vertical="center"/>
    </xf>
    <xf numFmtId="0" fontId="0" fillId="34" borderId="10" xfId="0" applyFont="1" applyFill="1" applyBorder="1" applyAlignment="1">
      <alignment vertical="center"/>
    </xf>
    <xf numFmtId="0" fontId="0" fillId="34" borderId="11" xfId="0" applyFont="1" applyFill="1" applyBorder="1" applyAlignment="1">
      <alignment vertical="center"/>
    </xf>
    <xf numFmtId="165" fontId="0" fillId="34" borderId="10" xfId="0" applyNumberFormat="1" applyFont="1" applyFill="1" applyBorder="1" applyAlignment="1">
      <alignment horizontal="center" vertical="center"/>
    </xf>
    <xf numFmtId="0" fontId="17" fillId="34" borderId="10" xfId="0" applyFont="1" applyFill="1" applyBorder="1" applyAlignment="1">
      <alignment horizontal="center"/>
    </xf>
    <xf numFmtId="49" fontId="0" fillId="34" borderId="10" xfId="0" applyNumberFormat="1" applyFont="1" applyFill="1" applyBorder="1" applyAlignment="1">
      <alignment horizontal="center" vertical="center"/>
    </xf>
    <xf numFmtId="49" fontId="17" fillId="34" borderId="10" xfId="0" applyNumberFormat="1" applyFont="1" applyFill="1" applyBorder="1" applyAlignment="1">
      <alignment horizontal="center"/>
    </xf>
    <xf numFmtId="49" fontId="0" fillId="34" borderId="11" xfId="0" applyNumberFormat="1" applyFont="1" applyFill="1" applyBorder="1" applyAlignment="1">
      <alignment horizontal="center" vertical="center"/>
    </xf>
    <xf numFmtId="49" fontId="0" fillId="34" borderId="0" xfId="0" applyNumberFormat="1" applyFont="1" applyFill="1" applyAlignment="1">
      <alignment horizontal="center" vertical="center"/>
    </xf>
    <xf numFmtId="0" fontId="0" fillId="34" borderId="0" xfId="0" applyFill="1" applyAlignment="1">
      <alignment horizontal="center" vertical="center"/>
    </xf>
    <xf numFmtId="0" fontId="10" fillId="0" borderId="0" xfId="60" applyFont="1" applyFill="1" applyBorder="1" applyAlignment="1">
      <alignment/>
      <protection/>
    </xf>
    <xf numFmtId="0" fontId="10" fillId="0" borderId="0" xfId="60" applyFont="1" applyFill="1" applyBorder="1" applyAlignment="1">
      <alignment horizontal="center"/>
      <protection/>
    </xf>
    <xf numFmtId="164" fontId="0" fillId="34" borderId="11" xfId="0" applyNumberFormat="1" applyFont="1" applyFill="1" applyBorder="1" applyAlignment="1">
      <alignment horizontal="center" vertical="center"/>
    </xf>
    <xf numFmtId="17" fontId="0" fillId="34" borderId="10" xfId="0" applyNumberFormat="1" applyFill="1" applyBorder="1" applyAlignment="1" quotePrefix="1">
      <alignment horizontal="center"/>
    </xf>
    <xf numFmtId="0" fontId="10" fillId="0" borderId="0" xfId="0" applyFont="1" applyFill="1" applyAlignment="1">
      <alignment horizontal="center" vertical="center" wrapText="1"/>
    </xf>
    <xf numFmtId="0" fontId="10" fillId="0" borderId="0" xfId="0" applyFont="1" applyAlignment="1">
      <alignment horizontal="center"/>
    </xf>
    <xf numFmtId="0" fontId="6" fillId="0" borderId="0" xfId="55" applyAlignment="1" applyProtection="1">
      <alignment horizontal="center"/>
      <protection/>
    </xf>
    <xf numFmtId="0" fontId="16" fillId="35" borderId="0" xfId="0" applyFont="1" applyFill="1" applyAlignment="1">
      <alignment horizontal="center" vertical="center"/>
    </xf>
    <xf numFmtId="0" fontId="10" fillId="0" borderId="0" xfId="0" applyFont="1" applyFill="1" applyAlignment="1">
      <alignment horizontal="left" vertical="center" wrapText="1"/>
    </xf>
    <xf numFmtId="0" fontId="14" fillId="33" borderId="0" xfId="0" applyFont="1" applyFill="1" applyBorder="1" applyAlignment="1">
      <alignment horizontal="left" vertical="top" wrapText="1"/>
    </xf>
    <xf numFmtId="0" fontId="11" fillId="34" borderId="0" xfId="0" applyFont="1" applyFill="1" applyAlignment="1">
      <alignment horizontal="center" vertical="center"/>
    </xf>
    <xf numFmtId="0" fontId="16" fillId="35" borderId="13" xfId="0" applyFont="1" applyFill="1" applyBorder="1" applyAlignment="1">
      <alignment horizontal="center" vertical="center"/>
    </xf>
    <xf numFmtId="0" fontId="10" fillId="0" borderId="0" xfId="60" applyFont="1" applyFill="1" applyBorder="1" applyAlignment="1">
      <alignment horizontal="center" wrapText="1"/>
      <protection/>
    </xf>
    <xf numFmtId="0" fontId="10" fillId="0" borderId="0" xfId="0" applyFont="1" applyAlignment="1">
      <alignment horizontal="left" wrapText="1"/>
    </xf>
    <xf numFmtId="0" fontId="8" fillId="34" borderId="12" xfId="0" applyFont="1" applyFill="1" applyBorder="1" applyAlignment="1">
      <alignment horizontal="center"/>
    </xf>
    <xf numFmtId="0" fontId="8" fillId="34" borderId="14" xfId="0" applyFont="1" applyFill="1" applyBorder="1" applyAlignment="1">
      <alignment horizontal="center"/>
    </xf>
    <xf numFmtId="0" fontId="8" fillId="34" borderId="15" xfId="0" applyFont="1" applyFill="1" applyBorder="1" applyAlignment="1">
      <alignment horizontal="center"/>
    </xf>
    <xf numFmtId="0" fontId="10" fillId="0" borderId="0" xfId="0" applyFont="1" applyFill="1" applyAlignment="1">
      <alignment horizontal="center" vertical="center" wrapText="1"/>
    </xf>
    <xf numFmtId="0" fontId="10" fillId="0" borderId="0" xfId="0" applyFont="1" applyAlignment="1">
      <alignment horizontal="center"/>
    </xf>
    <xf numFmtId="0" fontId="6" fillId="0" borderId="0" xfId="55" applyFill="1" applyAlignment="1" applyProtection="1">
      <alignment horizontal="center"/>
      <protection/>
    </xf>
    <xf numFmtId="0" fontId="0" fillId="0" borderId="0" xfId="0" applyFont="1" applyFill="1" applyAlignment="1">
      <alignment horizontal="center"/>
    </xf>
    <xf numFmtId="0" fontId="6" fillId="0" borderId="0" xfId="55"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0" xfId="61"/>
    <cellStyle name="Normal 20 2" xfId="62"/>
    <cellStyle name="Normal 20 3" xfId="63"/>
    <cellStyle name="Normal 21" xfId="64"/>
    <cellStyle name="Note" xfId="65"/>
    <cellStyle name="Output" xfId="66"/>
    <cellStyle name="Percent"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ergusononline.com/" TargetMode="External" /><Relationship Id="rId2" Type="http://schemas.openxmlformats.org/officeDocument/2006/relationships/hyperlink" Target="mailto:curtis.mitchell@ferguson.com" TargetMode="External" /><Relationship Id="rId3" Type="http://schemas.openxmlformats.org/officeDocument/2006/relationships/hyperlink" Target="mailto:paul.keithley@ferguson.com"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K147"/>
  <sheetViews>
    <sheetView showGridLines="0" tabSelected="1" workbookViewId="0" topLeftCell="A1">
      <selection activeCell="B2" sqref="B2"/>
    </sheetView>
  </sheetViews>
  <sheetFormatPr defaultColWidth="9.140625" defaultRowHeight="12.75"/>
  <cols>
    <col min="1" max="1" width="2.8515625" style="16" customWidth="1"/>
    <col min="2" max="2" width="44.140625" style="2" customWidth="1"/>
    <col min="3" max="3" width="29.7109375" style="2" customWidth="1"/>
    <col min="4" max="4" width="17.7109375" style="2" customWidth="1"/>
    <col min="5" max="5" width="18.57421875" style="2" customWidth="1"/>
    <col min="6" max="7" width="14.7109375" style="2" customWidth="1"/>
    <col min="8" max="8" width="9.140625" style="2" customWidth="1"/>
    <col min="9" max="9" width="12.00390625" style="2" customWidth="1"/>
    <col min="10" max="10" width="15.00390625" style="2" customWidth="1"/>
    <col min="11" max="11" width="15.421875" style="2" customWidth="1"/>
    <col min="12" max="16384" width="9.140625" style="2" customWidth="1"/>
  </cols>
  <sheetData>
    <row r="1" spans="1:10" ht="18">
      <c r="A1" s="101" t="s">
        <v>234</v>
      </c>
      <c r="B1" s="101"/>
      <c r="C1" s="101"/>
      <c r="D1" s="101"/>
      <c r="E1" s="101"/>
      <c r="F1" s="101"/>
      <c r="G1" s="101"/>
      <c r="H1" s="101"/>
      <c r="I1" s="101"/>
      <c r="J1" s="18"/>
    </row>
    <row r="2" spans="2:3" s="16" customFormat="1" ht="18">
      <c r="B2" s="17"/>
      <c r="C2" s="17"/>
    </row>
    <row r="3" spans="1:10" s="4" customFormat="1" ht="24.75" customHeight="1">
      <c r="A3" s="28"/>
      <c r="B3" s="37" t="s">
        <v>6</v>
      </c>
      <c r="C3" s="37"/>
      <c r="E3" s="37"/>
      <c r="F3" s="37"/>
      <c r="G3" s="37"/>
      <c r="H3" s="37"/>
      <c r="I3" s="37"/>
      <c r="J3" s="37"/>
    </row>
    <row r="4" spans="1:10" s="4" customFormat="1" ht="32.25" customHeight="1">
      <c r="A4" s="23"/>
      <c r="B4" s="100" t="s">
        <v>50</v>
      </c>
      <c r="C4" s="100"/>
      <c r="D4" s="100"/>
      <c r="E4" s="100"/>
      <c r="F4" s="100"/>
      <c r="G4" s="100"/>
      <c r="H4" s="100"/>
      <c r="I4" s="100"/>
      <c r="J4" s="37"/>
    </row>
    <row r="5" spans="1:10" ht="18.75" customHeight="1">
      <c r="A5" s="24"/>
      <c r="B5" s="11"/>
      <c r="C5" s="12"/>
      <c r="D5" s="13"/>
      <c r="E5" s="13"/>
      <c r="F5" s="13"/>
      <c r="G5" s="14"/>
      <c r="H5" s="14"/>
      <c r="I5" s="15" t="s">
        <v>53</v>
      </c>
      <c r="J5" s="5"/>
    </row>
    <row r="6" spans="1:10" ht="12.75">
      <c r="A6" s="10" t="s">
        <v>2</v>
      </c>
      <c r="B6" s="9" t="s">
        <v>0</v>
      </c>
      <c r="C6" s="10" t="s">
        <v>5</v>
      </c>
      <c r="D6" s="10" t="s">
        <v>52</v>
      </c>
      <c r="E6" s="10" t="s">
        <v>1</v>
      </c>
      <c r="F6" s="10" t="s">
        <v>51</v>
      </c>
      <c r="G6" s="10" t="s">
        <v>3</v>
      </c>
      <c r="H6" s="10" t="s">
        <v>4</v>
      </c>
      <c r="I6" s="10" t="s">
        <v>4</v>
      </c>
      <c r="J6" s="5"/>
    </row>
    <row r="7" spans="1:9" ht="25.5">
      <c r="A7" s="25">
        <v>1</v>
      </c>
      <c r="B7" s="8" t="s">
        <v>54</v>
      </c>
      <c r="C7" s="41" t="s">
        <v>187</v>
      </c>
      <c r="D7" s="30">
        <f>21.5</f>
        <v>21.5</v>
      </c>
      <c r="E7" s="36">
        <v>0.4</v>
      </c>
      <c r="F7" s="30">
        <f>D7*(1-0.4)</f>
        <v>12.9</v>
      </c>
      <c r="G7" s="41" t="s">
        <v>116</v>
      </c>
      <c r="H7" s="41" t="s">
        <v>116</v>
      </c>
      <c r="I7" s="29"/>
    </row>
    <row r="8" spans="1:9" ht="25.5">
      <c r="A8" s="26">
        <v>2</v>
      </c>
      <c r="B8" s="7" t="s">
        <v>55</v>
      </c>
      <c r="C8" s="42" t="s">
        <v>188</v>
      </c>
      <c r="D8" s="32">
        <v>18.66</v>
      </c>
      <c r="E8" s="35">
        <v>0.4</v>
      </c>
      <c r="F8" s="30">
        <f>D8*(1-0.4)</f>
        <v>11.196</v>
      </c>
      <c r="G8" s="42" t="s">
        <v>116</v>
      </c>
      <c r="H8" s="41" t="s">
        <v>116</v>
      </c>
      <c r="I8" s="31"/>
    </row>
    <row r="9" spans="1:9" ht="25.5">
      <c r="A9" s="25">
        <v>3</v>
      </c>
      <c r="B9" s="7" t="s">
        <v>13</v>
      </c>
      <c r="C9" s="42" t="s">
        <v>191</v>
      </c>
      <c r="D9" s="32">
        <v>6.48</v>
      </c>
      <c r="E9" s="35">
        <v>0.4</v>
      </c>
      <c r="F9" s="30">
        <f>D9*(1-0.4)</f>
        <v>3.888</v>
      </c>
      <c r="G9" s="42" t="s">
        <v>116</v>
      </c>
      <c r="H9" s="41" t="s">
        <v>116</v>
      </c>
      <c r="I9" s="31"/>
    </row>
    <row r="10" spans="1:9" ht="27" customHeight="1">
      <c r="A10" s="26">
        <v>4</v>
      </c>
      <c r="B10" s="7" t="s">
        <v>56</v>
      </c>
      <c r="C10" s="42" t="s">
        <v>117</v>
      </c>
      <c r="D10" s="32">
        <v>21.16</v>
      </c>
      <c r="E10" s="35">
        <v>0.45</v>
      </c>
      <c r="F10" s="30">
        <f>D10*(1-0.45)</f>
        <v>11.638000000000002</v>
      </c>
      <c r="G10" s="42" t="s">
        <v>116</v>
      </c>
      <c r="H10" s="41" t="s">
        <v>116</v>
      </c>
      <c r="I10" s="31"/>
    </row>
    <row r="11" spans="1:9" ht="25.5">
      <c r="A11" s="25">
        <v>5</v>
      </c>
      <c r="B11" s="7" t="s">
        <v>57</v>
      </c>
      <c r="C11" s="42" t="s">
        <v>118</v>
      </c>
      <c r="D11" s="32">
        <v>25.45</v>
      </c>
      <c r="E11" s="35">
        <v>0.45</v>
      </c>
      <c r="F11" s="30">
        <f>D11*(1-0.45)</f>
        <v>13.9975</v>
      </c>
      <c r="G11" s="42" t="s">
        <v>116</v>
      </c>
      <c r="H11" s="41" t="s">
        <v>116</v>
      </c>
      <c r="I11" s="31"/>
    </row>
    <row r="12" spans="1:9" ht="25.5">
      <c r="A12" s="26">
        <v>6</v>
      </c>
      <c r="B12" s="7" t="s">
        <v>85</v>
      </c>
      <c r="C12" s="42" t="s">
        <v>119</v>
      </c>
      <c r="D12" s="32">
        <v>28.29</v>
      </c>
      <c r="E12" s="35">
        <v>0.45</v>
      </c>
      <c r="F12" s="30">
        <f>D12*(1-0.45)</f>
        <v>15.559500000000002</v>
      </c>
      <c r="G12" s="42" t="s">
        <v>116</v>
      </c>
      <c r="H12" s="41" t="s">
        <v>116</v>
      </c>
      <c r="I12" s="31"/>
    </row>
    <row r="13" spans="1:9" ht="25.5">
      <c r="A13" s="25">
        <v>7</v>
      </c>
      <c r="B13" s="7" t="s">
        <v>64</v>
      </c>
      <c r="C13" s="42" t="s">
        <v>128</v>
      </c>
      <c r="D13" s="32">
        <v>16.28</v>
      </c>
      <c r="E13" s="35">
        <v>0.45</v>
      </c>
      <c r="F13" s="30">
        <f>D13*(1-0.45)</f>
        <v>8.954</v>
      </c>
      <c r="G13" s="42" t="s">
        <v>116</v>
      </c>
      <c r="H13" s="41" t="s">
        <v>116</v>
      </c>
      <c r="I13" s="31"/>
    </row>
    <row r="14" spans="1:9" ht="25.5">
      <c r="A14" s="26">
        <v>8</v>
      </c>
      <c r="B14" s="7" t="s">
        <v>58</v>
      </c>
      <c r="C14" s="42" t="s">
        <v>132</v>
      </c>
      <c r="D14" s="32">
        <v>33.77</v>
      </c>
      <c r="E14" s="35">
        <v>0.45</v>
      </c>
      <c r="F14" s="30">
        <f>D14*(1-0.45)</f>
        <v>18.573500000000003</v>
      </c>
      <c r="G14" s="42" t="s">
        <v>116</v>
      </c>
      <c r="H14" s="41" t="s">
        <v>116</v>
      </c>
      <c r="I14" s="31"/>
    </row>
    <row r="15" spans="1:9" ht="25.5">
      <c r="A15" s="25">
        <v>9</v>
      </c>
      <c r="B15" s="7" t="s">
        <v>14</v>
      </c>
      <c r="C15" s="42" t="s">
        <v>154</v>
      </c>
      <c r="D15" s="32">
        <v>19.24</v>
      </c>
      <c r="E15" s="35">
        <v>0.4</v>
      </c>
      <c r="F15" s="30">
        <f>D15*(1-0.4)</f>
        <v>11.543999999999999</v>
      </c>
      <c r="G15" s="42" t="s">
        <v>116</v>
      </c>
      <c r="H15" s="41" t="s">
        <v>116</v>
      </c>
      <c r="I15" s="31"/>
    </row>
    <row r="16" spans="1:9" ht="25.5">
      <c r="A16" s="26">
        <v>10</v>
      </c>
      <c r="B16" s="7" t="s">
        <v>86</v>
      </c>
      <c r="C16" s="42" t="s">
        <v>155</v>
      </c>
      <c r="D16" s="32">
        <v>28.62</v>
      </c>
      <c r="E16" s="35">
        <v>0.4</v>
      </c>
      <c r="F16" s="30">
        <f>D16*(1-0.4)</f>
        <v>17.172</v>
      </c>
      <c r="G16" s="42" t="s">
        <v>116</v>
      </c>
      <c r="H16" s="41" t="s">
        <v>116</v>
      </c>
      <c r="I16" s="31"/>
    </row>
    <row r="17" spans="1:9" ht="38.25">
      <c r="A17" s="25">
        <v>11</v>
      </c>
      <c r="B17" s="7" t="s">
        <v>65</v>
      </c>
      <c r="C17" s="42" t="s">
        <v>131</v>
      </c>
      <c r="D17" s="32">
        <v>95.46</v>
      </c>
      <c r="E17" s="44">
        <v>0.2</v>
      </c>
      <c r="F17" s="30">
        <f>D17*(1-0.2)</f>
        <v>76.368</v>
      </c>
      <c r="G17" s="42" t="s">
        <v>116</v>
      </c>
      <c r="H17" s="41" t="s">
        <v>116</v>
      </c>
      <c r="I17" s="31"/>
    </row>
    <row r="18" spans="1:9" ht="25.5">
      <c r="A18" s="26">
        <v>12</v>
      </c>
      <c r="B18" s="7" t="s">
        <v>15</v>
      </c>
      <c r="C18" s="42" t="s">
        <v>120</v>
      </c>
      <c r="D18" s="32">
        <v>13.18</v>
      </c>
      <c r="E18" s="44">
        <v>0.45</v>
      </c>
      <c r="F18" s="30">
        <f>D18*(1-0.45)</f>
        <v>7.2490000000000006</v>
      </c>
      <c r="G18" s="42" t="s">
        <v>116</v>
      </c>
      <c r="H18" s="41" t="s">
        <v>116</v>
      </c>
      <c r="I18" s="31"/>
    </row>
    <row r="19" spans="1:9" ht="25.5">
      <c r="A19" s="25">
        <v>13</v>
      </c>
      <c r="B19" s="7" t="s">
        <v>16</v>
      </c>
      <c r="C19" s="42" t="s">
        <v>121</v>
      </c>
      <c r="D19" s="32">
        <v>13.18</v>
      </c>
      <c r="E19" s="35">
        <v>0.45</v>
      </c>
      <c r="F19" s="30">
        <f>D19*(1-0.45)</f>
        <v>7.2490000000000006</v>
      </c>
      <c r="G19" s="42" t="s">
        <v>116</v>
      </c>
      <c r="H19" s="41" t="s">
        <v>116</v>
      </c>
      <c r="I19" s="31"/>
    </row>
    <row r="20" spans="1:9" ht="25.5">
      <c r="A20" s="26">
        <v>14</v>
      </c>
      <c r="B20" s="7" t="s">
        <v>17</v>
      </c>
      <c r="C20" s="42" t="s">
        <v>122</v>
      </c>
      <c r="D20" s="32">
        <v>38.38</v>
      </c>
      <c r="E20" s="35">
        <v>0.45</v>
      </c>
      <c r="F20" s="30">
        <f>D20*(1-0.45)</f>
        <v>21.109</v>
      </c>
      <c r="G20" s="42" t="s">
        <v>116</v>
      </c>
      <c r="H20" s="41" t="s">
        <v>116</v>
      </c>
      <c r="I20" s="31"/>
    </row>
    <row r="21" spans="1:9" ht="25.5">
      <c r="A21" s="25">
        <v>15</v>
      </c>
      <c r="B21" s="7" t="s">
        <v>18</v>
      </c>
      <c r="C21" s="42" t="s">
        <v>123</v>
      </c>
      <c r="D21" s="32">
        <v>51.6</v>
      </c>
      <c r="E21" s="35">
        <v>0.45</v>
      </c>
      <c r="F21" s="30">
        <f>D21*(1-0.45)</f>
        <v>28.380000000000003</v>
      </c>
      <c r="G21" s="42" t="s">
        <v>116</v>
      </c>
      <c r="H21" s="41" t="s">
        <v>116</v>
      </c>
      <c r="I21" s="31"/>
    </row>
    <row r="22" spans="1:9" ht="25.5">
      <c r="A22" s="26">
        <v>16</v>
      </c>
      <c r="B22" s="7" t="s">
        <v>19</v>
      </c>
      <c r="C22" s="42" t="s">
        <v>153</v>
      </c>
      <c r="D22" s="43">
        <v>12.54</v>
      </c>
      <c r="E22" s="44">
        <v>0.4</v>
      </c>
      <c r="F22" s="30">
        <f>D22*(1-0.4)</f>
        <v>7.523999999999999</v>
      </c>
      <c r="G22" s="42" t="s">
        <v>116</v>
      </c>
      <c r="H22" s="41" t="s">
        <v>116</v>
      </c>
      <c r="I22" s="31"/>
    </row>
    <row r="23" spans="1:9" ht="25.5">
      <c r="A23" s="25">
        <v>17</v>
      </c>
      <c r="B23" s="7" t="s">
        <v>70</v>
      </c>
      <c r="C23" s="42" t="s">
        <v>133</v>
      </c>
      <c r="D23" s="32">
        <v>18.9</v>
      </c>
      <c r="E23" s="35">
        <v>0.45</v>
      </c>
      <c r="F23" s="30">
        <f>D23*(1-0.45)</f>
        <v>10.395</v>
      </c>
      <c r="G23" s="42" t="s">
        <v>116</v>
      </c>
      <c r="H23" s="41" t="s">
        <v>116</v>
      </c>
      <c r="I23" s="31"/>
    </row>
    <row r="24" spans="1:9" ht="25.5">
      <c r="A24" s="26">
        <v>18</v>
      </c>
      <c r="B24" s="7" t="s">
        <v>20</v>
      </c>
      <c r="C24" s="42" t="s">
        <v>134</v>
      </c>
      <c r="D24" s="32">
        <v>36.1</v>
      </c>
      <c r="E24" s="35">
        <v>0.45</v>
      </c>
      <c r="F24" s="30">
        <f>D24*(1-0.45)</f>
        <v>19.855000000000004</v>
      </c>
      <c r="G24" s="42" t="s">
        <v>116</v>
      </c>
      <c r="H24" s="41" t="s">
        <v>116</v>
      </c>
      <c r="I24" s="31"/>
    </row>
    <row r="25" spans="1:9" ht="25.5">
      <c r="A25" s="25">
        <v>19</v>
      </c>
      <c r="B25" s="7" t="s">
        <v>67</v>
      </c>
      <c r="C25" s="42" t="s">
        <v>152</v>
      </c>
      <c r="D25" s="32">
        <v>35.5</v>
      </c>
      <c r="E25" s="44">
        <v>0.4</v>
      </c>
      <c r="F25" s="30">
        <f aca="true" t="shared" si="0" ref="F25:F30">D25*(1-0.4)</f>
        <v>21.3</v>
      </c>
      <c r="G25" s="42" t="s">
        <v>116</v>
      </c>
      <c r="H25" s="41" t="s">
        <v>116</v>
      </c>
      <c r="I25" s="31"/>
    </row>
    <row r="26" spans="1:9" ht="25.5">
      <c r="A26" s="26">
        <v>20</v>
      </c>
      <c r="B26" s="7" t="s">
        <v>71</v>
      </c>
      <c r="C26" s="42" t="s">
        <v>124</v>
      </c>
      <c r="D26" s="32">
        <v>16.14</v>
      </c>
      <c r="E26" s="35">
        <v>0.4</v>
      </c>
      <c r="F26" s="30">
        <f t="shared" si="0"/>
        <v>9.684</v>
      </c>
      <c r="G26" s="42" t="s">
        <v>116</v>
      </c>
      <c r="H26" s="41" t="s">
        <v>116</v>
      </c>
      <c r="I26" s="31"/>
    </row>
    <row r="27" spans="1:9" ht="25.5">
      <c r="A27" s="25">
        <v>21</v>
      </c>
      <c r="B27" s="7" t="s">
        <v>21</v>
      </c>
      <c r="C27" s="42" t="s">
        <v>174</v>
      </c>
      <c r="D27" s="32">
        <v>56.16</v>
      </c>
      <c r="E27" s="35">
        <v>0.4</v>
      </c>
      <c r="F27" s="30">
        <f t="shared" si="0"/>
        <v>33.696</v>
      </c>
      <c r="G27" s="42" t="s">
        <v>116</v>
      </c>
      <c r="H27" s="41" t="s">
        <v>116</v>
      </c>
      <c r="I27" s="31"/>
    </row>
    <row r="28" spans="1:9" ht="25.5">
      <c r="A28" s="26">
        <v>22</v>
      </c>
      <c r="B28" s="7" t="s">
        <v>24</v>
      </c>
      <c r="C28" s="42" t="s">
        <v>125</v>
      </c>
      <c r="D28" s="32">
        <v>2.94</v>
      </c>
      <c r="E28" s="35">
        <v>0.4</v>
      </c>
      <c r="F28" s="30">
        <f t="shared" si="0"/>
        <v>1.764</v>
      </c>
      <c r="G28" s="42" t="s">
        <v>116</v>
      </c>
      <c r="H28" s="41" t="s">
        <v>116</v>
      </c>
      <c r="I28" s="31"/>
    </row>
    <row r="29" spans="1:9" ht="25.5">
      <c r="A29" s="25">
        <v>23</v>
      </c>
      <c r="B29" s="7" t="s">
        <v>22</v>
      </c>
      <c r="C29" s="42" t="s">
        <v>126</v>
      </c>
      <c r="D29" s="32">
        <v>11.54</v>
      </c>
      <c r="E29" s="35">
        <v>0.4</v>
      </c>
      <c r="F29" s="30">
        <f t="shared" si="0"/>
        <v>6.9239999999999995</v>
      </c>
      <c r="G29" s="42" t="s">
        <v>116</v>
      </c>
      <c r="H29" s="41" t="s">
        <v>116</v>
      </c>
      <c r="I29" s="31"/>
    </row>
    <row r="30" spans="1:9" ht="25.5">
      <c r="A30" s="26">
        <v>24</v>
      </c>
      <c r="B30" s="7" t="s">
        <v>72</v>
      </c>
      <c r="C30" s="42" t="s">
        <v>127</v>
      </c>
      <c r="D30" s="32">
        <v>11.36</v>
      </c>
      <c r="E30" s="35">
        <v>0.4</v>
      </c>
      <c r="F30" s="30">
        <f t="shared" si="0"/>
        <v>6.816</v>
      </c>
      <c r="G30" s="42" t="s">
        <v>116</v>
      </c>
      <c r="H30" s="41" t="s">
        <v>116</v>
      </c>
      <c r="I30" s="31"/>
    </row>
    <row r="31" spans="1:9" ht="25.5">
      <c r="A31" s="25">
        <v>25</v>
      </c>
      <c r="B31" s="7" t="s">
        <v>68</v>
      </c>
      <c r="C31" s="42" t="s">
        <v>143</v>
      </c>
      <c r="D31" s="32">
        <v>4.56</v>
      </c>
      <c r="E31" s="35">
        <v>0.3</v>
      </c>
      <c r="F31" s="30">
        <f>D31*(1-0.3)</f>
        <v>3.1919999999999997</v>
      </c>
      <c r="G31" s="42" t="s">
        <v>116</v>
      </c>
      <c r="H31" s="41" t="s">
        <v>116</v>
      </c>
      <c r="I31" s="31"/>
    </row>
    <row r="32" spans="1:9" ht="25.5">
      <c r="A32" s="26">
        <v>26</v>
      </c>
      <c r="B32" s="7" t="s">
        <v>69</v>
      </c>
      <c r="C32" s="42" t="s">
        <v>151</v>
      </c>
      <c r="D32" s="32">
        <v>5.06</v>
      </c>
      <c r="E32" s="35">
        <v>0.4</v>
      </c>
      <c r="F32" s="30">
        <f>D32*(1-0.4)</f>
        <v>3.0359999999999996</v>
      </c>
      <c r="G32" s="42" t="s">
        <v>116</v>
      </c>
      <c r="H32" s="41" t="s">
        <v>116</v>
      </c>
      <c r="I32" s="31"/>
    </row>
    <row r="33" spans="1:9" ht="25.5">
      <c r="A33" s="25">
        <v>27</v>
      </c>
      <c r="B33" s="7" t="s">
        <v>23</v>
      </c>
      <c r="C33" s="42" t="s">
        <v>144</v>
      </c>
      <c r="D33" s="32">
        <v>6.53</v>
      </c>
      <c r="E33" s="35">
        <v>0.3</v>
      </c>
      <c r="F33" s="30">
        <f>D33*(1-0.3)</f>
        <v>4.571</v>
      </c>
      <c r="G33" s="42" t="s">
        <v>116</v>
      </c>
      <c r="H33" s="41" t="s">
        <v>116</v>
      </c>
      <c r="I33" s="31"/>
    </row>
    <row r="34" spans="1:9" ht="25.5">
      <c r="A34" s="26">
        <v>28</v>
      </c>
      <c r="B34" s="7" t="s">
        <v>73</v>
      </c>
      <c r="C34" s="42" t="s">
        <v>135</v>
      </c>
      <c r="D34" s="32">
        <v>14.7</v>
      </c>
      <c r="E34" s="35">
        <v>0.45</v>
      </c>
      <c r="F34" s="30">
        <f aca="true" t="shared" si="1" ref="F34:F42">D34*(1-0.45)</f>
        <v>8.085</v>
      </c>
      <c r="G34" s="42" t="s">
        <v>116</v>
      </c>
      <c r="H34" s="41" t="s">
        <v>116</v>
      </c>
      <c r="I34" s="31"/>
    </row>
    <row r="35" spans="1:9" ht="25.5">
      <c r="A35" s="25">
        <v>29</v>
      </c>
      <c r="B35" s="7" t="s">
        <v>74</v>
      </c>
      <c r="C35" s="42" t="s">
        <v>136</v>
      </c>
      <c r="D35" s="32">
        <v>35.6</v>
      </c>
      <c r="E35" s="35">
        <v>0.45</v>
      </c>
      <c r="F35" s="30">
        <f t="shared" si="1"/>
        <v>19.580000000000002</v>
      </c>
      <c r="G35" s="42" t="s">
        <v>116</v>
      </c>
      <c r="H35" s="41" t="s">
        <v>116</v>
      </c>
      <c r="I35" s="31"/>
    </row>
    <row r="36" spans="1:9" ht="25.5">
      <c r="A36" s="26">
        <v>30</v>
      </c>
      <c r="B36" s="7" t="s">
        <v>10</v>
      </c>
      <c r="C36" s="42" t="s">
        <v>137</v>
      </c>
      <c r="D36" s="32">
        <v>25.7</v>
      </c>
      <c r="E36" s="35">
        <v>0.45</v>
      </c>
      <c r="F36" s="30">
        <f t="shared" si="1"/>
        <v>14.135000000000002</v>
      </c>
      <c r="G36" s="42" t="s">
        <v>116</v>
      </c>
      <c r="H36" s="41" t="s">
        <v>116</v>
      </c>
      <c r="I36" s="31"/>
    </row>
    <row r="37" spans="1:9" ht="25.5">
      <c r="A37" s="25">
        <v>31</v>
      </c>
      <c r="B37" s="7" t="s">
        <v>11</v>
      </c>
      <c r="C37" s="42" t="s">
        <v>138</v>
      </c>
      <c r="D37" s="32">
        <v>25.3</v>
      </c>
      <c r="E37" s="35">
        <v>0.45</v>
      </c>
      <c r="F37" s="30">
        <f t="shared" si="1"/>
        <v>13.915000000000001</v>
      </c>
      <c r="G37" s="42" t="s">
        <v>116</v>
      </c>
      <c r="H37" s="41" t="s">
        <v>116</v>
      </c>
      <c r="I37" s="31"/>
    </row>
    <row r="38" spans="1:9" ht="25.5">
      <c r="A38" s="26">
        <v>32</v>
      </c>
      <c r="B38" s="7" t="s">
        <v>12</v>
      </c>
      <c r="C38" s="42" t="s">
        <v>139</v>
      </c>
      <c r="D38" s="32">
        <v>46.3</v>
      </c>
      <c r="E38" s="35">
        <v>0.45</v>
      </c>
      <c r="F38" s="30">
        <f t="shared" si="1"/>
        <v>25.465</v>
      </c>
      <c r="G38" s="42" t="s">
        <v>116</v>
      </c>
      <c r="H38" s="41" t="s">
        <v>116</v>
      </c>
      <c r="I38" s="31"/>
    </row>
    <row r="39" spans="1:9" ht="25.5">
      <c r="A39" s="25">
        <v>33</v>
      </c>
      <c r="B39" s="7" t="s">
        <v>75</v>
      </c>
      <c r="C39" s="42" t="s">
        <v>142</v>
      </c>
      <c r="D39" s="32">
        <v>27.4</v>
      </c>
      <c r="E39" s="35">
        <v>0.45</v>
      </c>
      <c r="F39" s="30">
        <f t="shared" si="1"/>
        <v>15.07</v>
      </c>
      <c r="G39" s="42" t="s">
        <v>116</v>
      </c>
      <c r="H39" s="41" t="s">
        <v>116</v>
      </c>
      <c r="I39" s="31"/>
    </row>
    <row r="40" spans="1:9" ht="33" customHeight="1">
      <c r="A40" s="26">
        <v>34</v>
      </c>
      <c r="B40" s="7" t="s">
        <v>77</v>
      </c>
      <c r="C40" s="42" t="s">
        <v>141</v>
      </c>
      <c r="D40" s="32">
        <v>33.1</v>
      </c>
      <c r="E40" s="35">
        <v>0.45</v>
      </c>
      <c r="F40" s="30">
        <f t="shared" si="1"/>
        <v>18.205000000000002</v>
      </c>
      <c r="G40" s="42" t="s">
        <v>116</v>
      </c>
      <c r="H40" s="41" t="s">
        <v>116</v>
      </c>
      <c r="I40" s="31"/>
    </row>
    <row r="41" spans="1:9" ht="25.5">
      <c r="A41" s="25">
        <v>35</v>
      </c>
      <c r="B41" s="7" t="s">
        <v>76</v>
      </c>
      <c r="C41" s="42" t="s">
        <v>140</v>
      </c>
      <c r="D41" s="32">
        <v>13.3</v>
      </c>
      <c r="E41" s="35">
        <v>0.45</v>
      </c>
      <c r="F41" s="30">
        <f t="shared" si="1"/>
        <v>7.315000000000001</v>
      </c>
      <c r="G41" s="42" t="s">
        <v>116</v>
      </c>
      <c r="H41" s="41" t="s">
        <v>116</v>
      </c>
      <c r="I41" s="31"/>
    </row>
    <row r="42" spans="1:9" ht="25.5">
      <c r="A42" s="26">
        <v>36</v>
      </c>
      <c r="B42" s="7" t="s">
        <v>78</v>
      </c>
      <c r="C42" s="42" t="s">
        <v>159</v>
      </c>
      <c r="D42" s="32">
        <v>30.3</v>
      </c>
      <c r="E42" s="35">
        <v>0.45</v>
      </c>
      <c r="F42" s="30">
        <f t="shared" si="1"/>
        <v>16.665000000000003</v>
      </c>
      <c r="G42" s="42" t="s">
        <v>116</v>
      </c>
      <c r="H42" s="41" t="s">
        <v>116</v>
      </c>
      <c r="I42" s="31"/>
    </row>
    <row r="43" spans="1:9" ht="25.5">
      <c r="A43" s="25">
        <v>37</v>
      </c>
      <c r="B43" s="22" t="s">
        <v>94</v>
      </c>
      <c r="C43" s="42" t="s">
        <v>160</v>
      </c>
      <c r="D43" s="32">
        <v>33.87</v>
      </c>
      <c r="E43" s="35">
        <v>0.3</v>
      </c>
      <c r="F43" s="30">
        <f>D43*(1-0.3)</f>
        <v>23.708999999999996</v>
      </c>
      <c r="G43" s="42" t="s">
        <v>116</v>
      </c>
      <c r="H43" s="41" t="s">
        <v>116</v>
      </c>
      <c r="I43" s="31"/>
    </row>
    <row r="44" spans="1:9" ht="25.5">
      <c r="A44" s="25">
        <v>38</v>
      </c>
      <c r="B44" s="19" t="s">
        <v>84</v>
      </c>
      <c r="C44" s="42" t="s">
        <v>129</v>
      </c>
      <c r="D44" s="32">
        <v>2.37</v>
      </c>
      <c r="E44" s="35">
        <v>0.45</v>
      </c>
      <c r="F44" s="30">
        <f>D44*(1-0.45)</f>
        <v>1.3035</v>
      </c>
      <c r="G44" s="42" t="s">
        <v>116</v>
      </c>
      <c r="H44" s="41" t="s">
        <v>116</v>
      </c>
      <c r="I44" s="31"/>
    </row>
    <row r="45" spans="1:9" ht="25.5">
      <c r="A45" s="26">
        <v>39</v>
      </c>
      <c r="B45" s="19" t="s">
        <v>83</v>
      </c>
      <c r="C45" s="42" t="s">
        <v>130</v>
      </c>
      <c r="D45" s="32">
        <v>3.33</v>
      </c>
      <c r="E45" s="35">
        <v>0.45</v>
      </c>
      <c r="F45" s="30">
        <f>D45*(1-0.45)</f>
        <v>1.8315000000000001</v>
      </c>
      <c r="G45" s="42" t="s">
        <v>116</v>
      </c>
      <c r="H45" s="41" t="s">
        <v>116</v>
      </c>
      <c r="I45" s="31"/>
    </row>
    <row r="46" spans="1:9" ht="25.5">
      <c r="A46" s="25">
        <v>40</v>
      </c>
      <c r="B46" s="19" t="s">
        <v>87</v>
      </c>
      <c r="C46" s="42" t="s">
        <v>158</v>
      </c>
      <c r="D46" s="32">
        <v>391.2</v>
      </c>
      <c r="E46" s="35">
        <v>0.45</v>
      </c>
      <c r="F46" s="30">
        <f>D46*(1-0.45)</f>
        <v>215.16000000000003</v>
      </c>
      <c r="G46" s="42" t="s">
        <v>116</v>
      </c>
      <c r="H46" s="41" t="s">
        <v>116</v>
      </c>
      <c r="I46" s="31"/>
    </row>
    <row r="47" spans="1:9" ht="25.5">
      <c r="A47" s="26">
        <v>41</v>
      </c>
      <c r="B47" s="21" t="s">
        <v>79</v>
      </c>
      <c r="C47" s="42" t="s">
        <v>181</v>
      </c>
      <c r="D47" s="32">
        <v>4.94</v>
      </c>
      <c r="E47" s="35">
        <v>0.45</v>
      </c>
      <c r="F47" s="30">
        <f>D47*(1-0.45)</f>
        <v>2.7170000000000005</v>
      </c>
      <c r="G47" s="42" t="s">
        <v>116</v>
      </c>
      <c r="H47" s="41" t="s">
        <v>116</v>
      </c>
      <c r="I47" s="31"/>
    </row>
    <row r="48" spans="1:9" ht="51">
      <c r="A48" s="25">
        <v>42</v>
      </c>
      <c r="B48" s="21" t="s">
        <v>93</v>
      </c>
      <c r="C48" s="42" t="s">
        <v>148</v>
      </c>
      <c r="D48" s="32">
        <v>288.55</v>
      </c>
      <c r="E48" s="35">
        <v>0.5</v>
      </c>
      <c r="F48" s="30">
        <f>D48*(1-0.5)</f>
        <v>144.275</v>
      </c>
      <c r="G48" s="42" t="s">
        <v>116</v>
      </c>
      <c r="H48" s="41" t="s">
        <v>116</v>
      </c>
      <c r="I48" s="31"/>
    </row>
    <row r="49" spans="1:9" ht="25.5">
      <c r="A49" s="26">
        <v>43</v>
      </c>
      <c r="B49" s="19" t="s">
        <v>82</v>
      </c>
      <c r="C49" s="42" t="s">
        <v>149</v>
      </c>
      <c r="D49" s="32">
        <v>93.14</v>
      </c>
      <c r="E49" s="35">
        <v>0.45</v>
      </c>
      <c r="F49" s="30">
        <f>D49*(1-0.45)</f>
        <v>51.227000000000004</v>
      </c>
      <c r="G49" s="42" t="s">
        <v>116</v>
      </c>
      <c r="H49" s="41" t="s">
        <v>116</v>
      </c>
      <c r="I49" s="31"/>
    </row>
    <row r="50" spans="1:9" ht="38.25">
      <c r="A50" s="25">
        <v>44</v>
      </c>
      <c r="B50" s="19" t="s">
        <v>88</v>
      </c>
      <c r="C50" s="42" t="s">
        <v>157</v>
      </c>
      <c r="D50" s="32">
        <v>300.5</v>
      </c>
      <c r="E50" s="35">
        <v>0.45</v>
      </c>
      <c r="F50" s="30">
        <f>D50*(1-0.45)</f>
        <v>165.275</v>
      </c>
      <c r="G50" s="42" t="s">
        <v>116</v>
      </c>
      <c r="H50" s="41" t="s">
        <v>116</v>
      </c>
      <c r="I50" s="31"/>
    </row>
    <row r="51" spans="1:9" ht="51">
      <c r="A51" s="25">
        <v>45</v>
      </c>
      <c r="B51" s="45" t="s">
        <v>92</v>
      </c>
      <c r="C51" s="42" t="s">
        <v>183</v>
      </c>
      <c r="D51" s="32">
        <v>238.4</v>
      </c>
      <c r="E51" s="35">
        <v>0.5</v>
      </c>
      <c r="F51" s="30">
        <f>D51*(1-0.5)</f>
        <v>119.2</v>
      </c>
      <c r="G51" s="42" t="s">
        <v>116</v>
      </c>
      <c r="H51" s="41" t="s">
        <v>116</v>
      </c>
      <c r="I51" s="31"/>
    </row>
    <row r="52" spans="1:9" ht="25.5">
      <c r="A52" s="26">
        <v>46</v>
      </c>
      <c r="B52" s="19" t="s">
        <v>91</v>
      </c>
      <c r="C52" s="42" t="s">
        <v>150</v>
      </c>
      <c r="D52" s="32">
        <v>53.79</v>
      </c>
      <c r="E52" s="35">
        <v>0.45</v>
      </c>
      <c r="F52" s="30">
        <f>D52*(1-0.45)</f>
        <v>29.584500000000002</v>
      </c>
      <c r="G52" s="42" t="s">
        <v>116</v>
      </c>
      <c r="H52" s="41" t="s">
        <v>116</v>
      </c>
      <c r="I52" s="31"/>
    </row>
    <row r="53" spans="1:9" ht="25.5">
      <c r="A53" s="25">
        <v>47</v>
      </c>
      <c r="B53" s="20" t="s">
        <v>90</v>
      </c>
      <c r="C53" s="41" t="s">
        <v>145</v>
      </c>
      <c r="D53" s="30">
        <v>50.64</v>
      </c>
      <c r="E53" s="35">
        <v>0.45</v>
      </c>
      <c r="F53" s="30">
        <f>D53*(1-0.45)</f>
        <v>27.852000000000004</v>
      </c>
      <c r="G53" s="42" t="s">
        <v>116</v>
      </c>
      <c r="H53" s="41" t="s">
        <v>116</v>
      </c>
      <c r="I53" s="31"/>
    </row>
    <row r="54" spans="1:9" ht="54.75" customHeight="1">
      <c r="A54" s="26">
        <v>48</v>
      </c>
      <c r="B54" s="20" t="s">
        <v>89</v>
      </c>
      <c r="C54" s="41" t="s">
        <v>156</v>
      </c>
      <c r="D54" s="30">
        <v>736.74</v>
      </c>
      <c r="E54" s="36">
        <v>0.45</v>
      </c>
      <c r="F54" s="30">
        <f>D54*(1-0.45)</f>
        <v>405.20700000000005</v>
      </c>
      <c r="G54" s="42" t="s">
        <v>116</v>
      </c>
      <c r="H54" s="41" t="s">
        <v>116</v>
      </c>
      <c r="I54" s="29"/>
    </row>
    <row r="55" spans="1:9" ht="25.5">
      <c r="A55" s="25">
        <v>49</v>
      </c>
      <c r="B55" s="19" t="s">
        <v>81</v>
      </c>
      <c r="C55" s="42" t="s">
        <v>147</v>
      </c>
      <c r="D55" s="72">
        <v>226.42</v>
      </c>
      <c r="E55" s="36">
        <v>0.45</v>
      </c>
      <c r="F55" s="30">
        <f>+D55*0.55</f>
        <v>124.531</v>
      </c>
      <c r="G55" s="42" t="s">
        <v>116</v>
      </c>
      <c r="H55" s="41" t="s">
        <v>116</v>
      </c>
      <c r="I55" s="29"/>
    </row>
    <row r="56" spans="1:9" ht="25.5">
      <c r="A56" s="26">
        <v>50</v>
      </c>
      <c r="B56" s="19" t="s">
        <v>80</v>
      </c>
      <c r="C56" s="42" t="s">
        <v>146</v>
      </c>
      <c r="D56" s="32">
        <v>243.86</v>
      </c>
      <c r="E56" s="35">
        <v>0.45</v>
      </c>
      <c r="F56" s="30">
        <f>D56*(1-0.45)</f>
        <v>134.12300000000002</v>
      </c>
      <c r="G56" s="42" t="s">
        <v>116</v>
      </c>
      <c r="H56" s="41" t="s">
        <v>116</v>
      </c>
      <c r="I56" s="31"/>
    </row>
    <row r="59" spans="1:9" ht="18">
      <c r="A59" s="101" t="s">
        <v>235</v>
      </c>
      <c r="B59" s="101"/>
      <c r="C59" s="101"/>
      <c r="D59" s="101"/>
      <c r="E59" s="101"/>
      <c r="F59" s="101"/>
      <c r="G59" s="101"/>
      <c r="H59" s="101"/>
      <c r="I59" s="101"/>
    </row>
    <row r="60" ht="12.75">
      <c r="B60" s="2"/>
    </row>
    <row r="61" s="4" customFormat="1" ht="14.25">
      <c r="B61" s="4" t="s">
        <v>6</v>
      </c>
    </row>
    <row r="62" spans="1:9" s="4" customFormat="1" ht="15">
      <c r="A62" s="37"/>
      <c r="B62" s="38" t="s">
        <v>114</v>
      </c>
      <c r="C62" s="39"/>
      <c r="D62" s="13"/>
      <c r="E62" s="13"/>
      <c r="F62" s="13"/>
      <c r="G62" s="40"/>
      <c r="H62" s="40"/>
      <c r="I62" s="40"/>
    </row>
    <row r="63" spans="1:9" ht="14.25">
      <c r="A63" s="1"/>
      <c r="B63" s="11"/>
      <c r="C63" s="12"/>
      <c r="D63" s="13"/>
      <c r="E63" s="13"/>
      <c r="F63" s="13"/>
      <c r="G63" s="14"/>
      <c r="H63" s="14"/>
      <c r="I63" s="15" t="s">
        <v>53</v>
      </c>
    </row>
    <row r="64" spans="1:9" ht="12.75">
      <c r="A64" s="9" t="s">
        <v>2</v>
      </c>
      <c r="B64" s="9" t="s">
        <v>0</v>
      </c>
      <c r="C64" s="10" t="s">
        <v>5</v>
      </c>
      <c r="D64" s="10" t="s">
        <v>52</v>
      </c>
      <c r="E64" s="10" t="s">
        <v>1</v>
      </c>
      <c r="F64" s="10" t="s">
        <v>51</v>
      </c>
      <c r="G64" s="10" t="s">
        <v>3</v>
      </c>
      <c r="H64" s="10" t="s">
        <v>4</v>
      </c>
      <c r="I64" s="10" t="s">
        <v>4</v>
      </c>
    </row>
    <row r="65" spans="1:9" ht="18" customHeight="1">
      <c r="A65" s="6">
        <v>1</v>
      </c>
      <c r="B65" s="8" t="s">
        <v>25</v>
      </c>
      <c r="C65" s="42" t="s">
        <v>161</v>
      </c>
      <c r="D65" s="32">
        <v>8.86</v>
      </c>
      <c r="E65" s="35">
        <v>0.4</v>
      </c>
      <c r="F65" s="32">
        <f aca="true" t="shared" si="2" ref="F65:F74">D65*(1-0.4)</f>
        <v>5.316</v>
      </c>
      <c r="G65" s="47" t="s">
        <v>116</v>
      </c>
      <c r="H65" s="47" t="s">
        <v>116</v>
      </c>
      <c r="I65" s="47"/>
    </row>
    <row r="66" spans="1:9" ht="18" customHeight="1">
      <c r="A66" s="6">
        <v>2</v>
      </c>
      <c r="B66" s="7" t="s">
        <v>26</v>
      </c>
      <c r="C66" s="42" t="s">
        <v>162</v>
      </c>
      <c r="D66" s="32">
        <v>6.96</v>
      </c>
      <c r="E66" s="35">
        <v>0.4</v>
      </c>
      <c r="F66" s="32">
        <f t="shared" si="2"/>
        <v>4.176</v>
      </c>
      <c r="G66" s="47" t="s">
        <v>116</v>
      </c>
      <c r="H66" s="47" t="s">
        <v>116</v>
      </c>
      <c r="I66" s="33"/>
    </row>
    <row r="67" spans="1:9" ht="18" customHeight="1">
      <c r="A67" s="6">
        <v>3</v>
      </c>
      <c r="B67" s="7" t="s">
        <v>30</v>
      </c>
      <c r="C67" s="42" t="s">
        <v>192</v>
      </c>
      <c r="D67" s="32">
        <v>4.34</v>
      </c>
      <c r="E67" s="35">
        <v>0.4</v>
      </c>
      <c r="F67" s="32">
        <f t="shared" si="2"/>
        <v>2.6039999999999996</v>
      </c>
      <c r="G67" s="47" t="s">
        <v>116</v>
      </c>
      <c r="H67" s="47" t="s">
        <v>116</v>
      </c>
      <c r="I67" s="33"/>
    </row>
    <row r="68" spans="1:9" ht="18" customHeight="1">
      <c r="A68" s="6">
        <v>4</v>
      </c>
      <c r="B68" s="7" t="s">
        <v>59</v>
      </c>
      <c r="C68" s="42" t="s">
        <v>178</v>
      </c>
      <c r="D68" s="32">
        <v>12.11</v>
      </c>
      <c r="E68" s="35">
        <v>0.4</v>
      </c>
      <c r="F68" s="32">
        <f t="shared" si="2"/>
        <v>7.265999999999999</v>
      </c>
      <c r="G68" s="47" t="s">
        <v>116</v>
      </c>
      <c r="H68" s="47" t="s">
        <v>116</v>
      </c>
      <c r="I68" s="33"/>
    </row>
    <row r="69" spans="1:9" ht="18" customHeight="1">
      <c r="A69" s="6">
        <v>5</v>
      </c>
      <c r="B69" s="7" t="s">
        <v>60</v>
      </c>
      <c r="C69" s="42" t="s">
        <v>179</v>
      </c>
      <c r="D69" s="32">
        <v>9.63</v>
      </c>
      <c r="E69" s="35">
        <v>0.4</v>
      </c>
      <c r="F69" s="32">
        <f t="shared" si="2"/>
        <v>5.7780000000000005</v>
      </c>
      <c r="G69" s="47" t="s">
        <v>116</v>
      </c>
      <c r="H69" s="47" t="s">
        <v>116</v>
      </c>
      <c r="I69" s="33"/>
    </row>
    <row r="70" spans="1:9" ht="18" customHeight="1">
      <c r="A70" s="6">
        <v>6</v>
      </c>
      <c r="B70" s="7" t="s">
        <v>61</v>
      </c>
      <c r="C70" s="42" t="s">
        <v>186</v>
      </c>
      <c r="D70" s="32">
        <v>6.82</v>
      </c>
      <c r="E70" s="35">
        <v>0.4</v>
      </c>
      <c r="F70" s="32">
        <f t="shared" si="2"/>
        <v>4.092</v>
      </c>
      <c r="G70" s="47" t="s">
        <v>116</v>
      </c>
      <c r="H70" s="47" t="s">
        <v>116</v>
      </c>
      <c r="I70" s="33"/>
    </row>
    <row r="71" spans="1:9" ht="18" customHeight="1">
      <c r="A71" s="6">
        <v>7</v>
      </c>
      <c r="B71" s="7" t="s">
        <v>62</v>
      </c>
      <c r="C71" s="42" t="s">
        <v>180</v>
      </c>
      <c r="D71" s="32">
        <v>13.73</v>
      </c>
      <c r="E71" s="35">
        <v>0.4</v>
      </c>
      <c r="F71" s="32">
        <f t="shared" si="2"/>
        <v>8.238</v>
      </c>
      <c r="G71" s="47" t="s">
        <v>116</v>
      </c>
      <c r="H71" s="47" t="s">
        <v>116</v>
      </c>
      <c r="I71" s="33"/>
    </row>
    <row r="72" spans="1:9" ht="18" customHeight="1">
      <c r="A72" s="6">
        <v>8</v>
      </c>
      <c r="B72" s="7" t="s">
        <v>63</v>
      </c>
      <c r="C72" s="42" t="s">
        <v>182</v>
      </c>
      <c r="D72" s="32">
        <v>5.44</v>
      </c>
      <c r="E72" s="35">
        <v>0.4</v>
      </c>
      <c r="F72" s="32">
        <f t="shared" si="2"/>
        <v>3.2640000000000002</v>
      </c>
      <c r="G72" s="47" t="s">
        <v>116</v>
      </c>
      <c r="H72" s="47" t="s">
        <v>116</v>
      </c>
      <c r="I72" s="33"/>
    </row>
    <row r="73" spans="1:9" ht="18" customHeight="1">
      <c r="A73" s="6">
        <v>9</v>
      </c>
      <c r="B73" s="7" t="s">
        <v>31</v>
      </c>
      <c r="C73" s="42" t="s">
        <v>164</v>
      </c>
      <c r="D73" s="32">
        <v>13.54</v>
      </c>
      <c r="E73" s="35">
        <v>0.4</v>
      </c>
      <c r="F73" s="32">
        <f t="shared" si="2"/>
        <v>8.123999999999999</v>
      </c>
      <c r="G73" s="47" t="s">
        <v>116</v>
      </c>
      <c r="H73" s="47" t="s">
        <v>116</v>
      </c>
      <c r="I73" s="33"/>
    </row>
    <row r="74" spans="1:9" ht="18" customHeight="1">
      <c r="A74" s="6">
        <v>10</v>
      </c>
      <c r="B74" s="7" t="s">
        <v>32</v>
      </c>
      <c r="C74" s="42" t="s">
        <v>165</v>
      </c>
      <c r="D74" s="32">
        <v>17.74</v>
      </c>
      <c r="E74" s="35">
        <v>0.4</v>
      </c>
      <c r="F74" s="32">
        <f t="shared" si="2"/>
        <v>10.643999999999998</v>
      </c>
      <c r="G74" s="47" t="s">
        <v>116</v>
      </c>
      <c r="H74" s="47" t="s">
        <v>116</v>
      </c>
      <c r="I74" s="33"/>
    </row>
    <row r="75" spans="1:9" ht="18" customHeight="1">
      <c r="A75" s="6">
        <v>11</v>
      </c>
      <c r="B75" s="7" t="s">
        <v>66</v>
      </c>
      <c r="C75" s="42" t="s">
        <v>131</v>
      </c>
      <c r="D75" s="32">
        <v>95.46</v>
      </c>
      <c r="E75" s="35">
        <v>0.2</v>
      </c>
      <c r="F75" s="32">
        <f>D75*(1-0.2)</f>
        <v>76.368</v>
      </c>
      <c r="G75" s="47" t="s">
        <v>116</v>
      </c>
      <c r="H75" s="47" t="s">
        <v>116</v>
      </c>
      <c r="I75" s="33"/>
    </row>
    <row r="76" spans="1:9" ht="18" customHeight="1">
      <c r="A76" s="6">
        <v>12</v>
      </c>
      <c r="B76" s="7" t="s">
        <v>34</v>
      </c>
      <c r="C76" s="42" t="s">
        <v>120</v>
      </c>
      <c r="D76" s="32">
        <v>13.18</v>
      </c>
      <c r="E76" s="35">
        <v>0.45</v>
      </c>
      <c r="F76" s="32">
        <f>D76*(1-0.45)</f>
        <v>7.2490000000000006</v>
      </c>
      <c r="G76" s="47" t="s">
        <v>116</v>
      </c>
      <c r="H76" s="47" t="s">
        <v>116</v>
      </c>
      <c r="I76" s="33"/>
    </row>
    <row r="77" spans="1:9" ht="18" customHeight="1">
      <c r="A77" s="6">
        <v>13</v>
      </c>
      <c r="B77" s="7" t="s">
        <v>35</v>
      </c>
      <c r="C77" s="42" t="s">
        <v>121</v>
      </c>
      <c r="D77" s="32">
        <v>13.18</v>
      </c>
      <c r="E77" s="35">
        <v>0.45</v>
      </c>
      <c r="F77" s="32">
        <f>D77*(1-0.45)</f>
        <v>7.2490000000000006</v>
      </c>
      <c r="G77" s="47" t="s">
        <v>116</v>
      </c>
      <c r="H77" s="47" t="s">
        <v>116</v>
      </c>
      <c r="I77" s="33"/>
    </row>
    <row r="78" spans="1:9" ht="18" customHeight="1">
      <c r="A78" s="6">
        <v>14</v>
      </c>
      <c r="B78" s="7" t="s">
        <v>36</v>
      </c>
      <c r="C78" s="42" t="s">
        <v>169</v>
      </c>
      <c r="D78" s="32">
        <v>38.38</v>
      </c>
      <c r="E78" s="35">
        <v>0.45</v>
      </c>
      <c r="F78" s="32">
        <f>D78*(1-0.45)</f>
        <v>21.109</v>
      </c>
      <c r="G78" s="47" t="s">
        <v>116</v>
      </c>
      <c r="H78" s="47" t="s">
        <v>116</v>
      </c>
      <c r="I78" s="33"/>
    </row>
    <row r="79" spans="1:9" ht="18" customHeight="1">
      <c r="A79" s="6">
        <v>15</v>
      </c>
      <c r="B79" s="7" t="s">
        <v>37</v>
      </c>
      <c r="C79" s="42" t="s">
        <v>170</v>
      </c>
      <c r="D79" s="32">
        <v>51.6</v>
      </c>
      <c r="E79" s="35">
        <v>0.45</v>
      </c>
      <c r="F79" s="32">
        <f>D79*(1-0.45)</f>
        <v>28.380000000000003</v>
      </c>
      <c r="G79" s="47" t="s">
        <v>116</v>
      </c>
      <c r="H79" s="47" t="s">
        <v>116</v>
      </c>
      <c r="I79" s="33"/>
    </row>
    <row r="80" spans="1:9" ht="18" customHeight="1">
      <c r="A80" s="6">
        <v>16</v>
      </c>
      <c r="B80" s="7" t="s">
        <v>38</v>
      </c>
      <c r="C80" s="42" t="s">
        <v>153</v>
      </c>
      <c r="D80" s="32">
        <v>12.54</v>
      </c>
      <c r="E80" s="35">
        <v>0.4</v>
      </c>
      <c r="F80" s="32">
        <f>D80*(1-0.4)</f>
        <v>7.523999999999999</v>
      </c>
      <c r="G80" s="47" t="s">
        <v>116</v>
      </c>
      <c r="H80" s="47" t="s">
        <v>116</v>
      </c>
      <c r="I80" s="33"/>
    </row>
    <row r="81" spans="1:9" ht="18" customHeight="1">
      <c r="A81" s="6">
        <v>17</v>
      </c>
      <c r="B81" s="7" t="s">
        <v>96</v>
      </c>
      <c r="C81" s="31" t="s">
        <v>133</v>
      </c>
      <c r="D81" s="32">
        <v>18.9</v>
      </c>
      <c r="E81" s="35">
        <v>0.45</v>
      </c>
      <c r="F81" s="32">
        <f>D81*(1-0.45)</f>
        <v>10.395</v>
      </c>
      <c r="G81" s="47" t="s">
        <v>116</v>
      </c>
      <c r="H81" s="47" t="s">
        <v>116</v>
      </c>
      <c r="I81" s="33"/>
    </row>
    <row r="82" spans="1:9" ht="18" customHeight="1">
      <c r="A82" s="6">
        <v>18</v>
      </c>
      <c r="B82" s="7" t="s">
        <v>39</v>
      </c>
      <c r="C82" s="42" t="s">
        <v>134</v>
      </c>
      <c r="D82" s="32">
        <v>36.1</v>
      </c>
      <c r="E82" s="35">
        <v>0.45</v>
      </c>
      <c r="F82" s="32">
        <f>D82*(1-0.45)</f>
        <v>19.855000000000004</v>
      </c>
      <c r="G82" s="47" t="s">
        <v>116</v>
      </c>
      <c r="H82" s="47" t="s">
        <v>116</v>
      </c>
      <c r="I82" s="33"/>
    </row>
    <row r="83" spans="1:9" ht="18" customHeight="1">
      <c r="A83" s="6">
        <v>19</v>
      </c>
      <c r="B83" s="7" t="s">
        <v>95</v>
      </c>
      <c r="C83" s="42" t="s">
        <v>163</v>
      </c>
      <c r="D83" s="32">
        <v>26.74</v>
      </c>
      <c r="E83" s="35">
        <v>0.4</v>
      </c>
      <c r="F83" s="32">
        <f aca="true" t="shared" si="3" ref="F83:F88">D83*(1-0.4)</f>
        <v>16.043999999999997</v>
      </c>
      <c r="G83" s="47" t="s">
        <v>116</v>
      </c>
      <c r="H83" s="47" t="s">
        <v>116</v>
      </c>
      <c r="I83" s="33"/>
    </row>
    <row r="84" spans="1:9" ht="18" customHeight="1">
      <c r="A84" s="6">
        <v>20</v>
      </c>
      <c r="B84" s="7" t="s">
        <v>40</v>
      </c>
      <c r="C84" s="42" t="s">
        <v>171</v>
      </c>
      <c r="D84" s="32">
        <v>9.88</v>
      </c>
      <c r="E84" s="35">
        <v>0.4</v>
      </c>
      <c r="F84" s="32">
        <f t="shared" si="3"/>
        <v>5.928</v>
      </c>
      <c r="G84" s="47" t="s">
        <v>116</v>
      </c>
      <c r="H84" s="47" t="s">
        <v>116</v>
      </c>
      <c r="I84" s="33"/>
    </row>
    <row r="85" spans="1:9" ht="18" customHeight="1">
      <c r="A85" s="6">
        <v>21</v>
      </c>
      <c r="B85" s="7" t="s">
        <v>41</v>
      </c>
      <c r="C85" s="42" t="s">
        <v>174</v>
      </c>
      <c r="D85" s="32">
        <v>56.16</v>
      </c>
      <c r="E85" s="35">
        <v>0.4</v>
      </c>
      <c r="F85" s="32">
        <f t="shared" si="3"/>
        <v>33.696</v>
      </c>
      <c r="G85" s="47" t="s">
        <v>116</v>
      </c>
      <c r="H85" s="47" t="s">
        <v>116</v>
      </c>
      <c r="I85" s="33"/>
    </row>
    <row r="86" spans="1:9" ht="18" customHeight="1">
      <c r="A86" s="6">
        <v>22</v>
      </c>
      <c r="B86" s="7" t="s">
        <v>47</v>
      </c>
      <c r="C86" s="42" t="s">
        <v>172</v>
      </c>
      <c r="D86" s="32">
        <v>1.86</v>
      </c>
      <c r="E86" s="35">
        <v>0.4</v>
      </c>
      <c r="F86" s="32">
        <f t="shared" si="3"/>
        <v>1.116</v>
      </c>
      <c r="G86" s="47" t="s">
        <v>116</v>
      </c>
      <c r="H86" s="47" t="s">
        <v>116</v>
      </c>
      <c r="I86" s="33"/>
    </row>
    <row r="87" spans="1:9" ht="18" customHeight="1">
      <c r="A87" s="6">
        <v>23</v>
      </c>
      <c r="B87" s="7" t="s">
        <v>42</v>
      </c>
      <c r="C87" s="42" t="s">
        <v>166</v>
      </c>
      <c r="D87" s="32">
        <v>8.22</v>
      </c>
      <c r="E87" s="35">
        <v>0.4</v>
      </c>
      <c r="F87" s="32">
        <f t="shared" si="3"/>
        <v>4.932</v>
      </c>
      <c r="G87" s="47" t="s">
        <v>116</v>
      </c>
      <c r="H87" s="47" t="s">
        <v>116</v>
      </c>
      <c r="I87" s="33"/>
    </row>
    <row r="88" spans="1:9" ht="18" customHeight="1">
      <c r="A88" s="6">
        <v>24</v>
      </c>
      <c r="B88" s="7" t="s">
        <v>43</v>
      </c>
      <c r="C88" s="42" t="s">
        <v>167</v>
      </c>
      <c r="D88" s="32">
        <v>10.44</v>
      </c>
      <c r="E88" s="35">
        <v>0.4</v>
      </c>
      <c r="F88" s="32">
        <f t="shared" si="3"/>
        <v>6.263999999999999</v>
      </c>
      <c r="G88" s="47" t="s">
        <v>116</v>
      </c>
      <c r="H88" s="47" t="s">
        <v>116</v>
      </c>
      <c r="I88" s="33"/>
    </row>
    <row r="89" spans="1:9" ht="18" customHeight="1">
      <c r="A89" s="6">
        <v>25</v>
      </c>
      <c r="B89" s="7" t="s">
        <v>44</v>
      </c>
      <c r="C89" s="42" t="s">
        <v>143</v>
      </c>
      <c r="D89" s="32">
        <v>4.56</v>
      </c>
      <c r="E89" s="35">
        <v>0.3</v>
      </c>
      <c r="F89" s="32">
        <f>D89*(1-0.3)</f>
        <v>3.1919999999999997</v>
      </c>
      <c r="G89" s="47" t="s">
        <v>116</v>
      </c>
      <c r="H89" s="47" t="s">
        <v>116</v>
      </c>
      <c r="I89" s="33"/>
    </row>
    <row r="90" spans="1:9" ht="18" customHeight="1">
      <c r="A90" s="6">
        <v>26</v>
      </c>
      <c r="B90" s="7" t="s">
        <v>45</v>
      </c>
      <c r="C90" s="42" t="s">
        <v>151</v>
      </c>
      <c r="D90" s="32">
        <v>5.06</v>
      </c>
      <c r="E90" s="35">
        <v>0.4</v>
      </c>
      <c r="F90" s="32">
        <f>D90*(1-0.4)</f>
        <v>3.0359999999999996</v>
      </c>
      <c r="G90" s="47" t="s">
        <v>116</v>
      </c>
      <c r="H90" s="47" t="s">
        <v>116</v>
      </c>
      <c r="I90" s="33"/>
    </row>
    <row r="91" spans="1:9" ht="18" customHeight="1">
      <c r="A91" s="6">
        <v>27</v>
      </c>
      <c r="B91" s="7" t="s">
        <v>46</v>
      </c>
      <c r="C91" s="42" t="s">
        <v>185</v>
      </c>
      <c r="D91" s="32">
        <v>6.16</v>
      </c>
      <c r="E91" s="35">
        <v>0.4</v>
      </c>
      <c r="F91" s="32">
        <f>D91*(1-0.4)</f>
        <v>3.6959999999999997</v>
      </c>
      <c r="G91" s="47" t="s">
        <v>116</v>
      </c>
      <c r="H91" s="47" t="s">
        <v>116</v>
      </c>
      <c r="I91" s="33"/>
    </row>
    <row r="92" spans="1:9" ht="18" customHeight="1">
      <c r="A92" s="6">
        <v>28</v>
      </c>
      <c r="B92" s="7" t="s">
        <v>97</v>
      </c>
      <c r="C92" s="31" t="s">
        <v>135</v>
      </c>
      <c r="D92" s="32">
        <v>14.7</v>
      </c>
      <c r="E92" s="35">
        <v>0.45</v>
      </c>
      <c r="F92" s="32">
        <f>D92*(1-0.45)</f>
        <v>8.085</v>
      </c>
      <c r="G92" s="47" t="s">
        <v>116</v>
      </c>
      <c r="H92" s="47" t="s">
        <v>116</v>
      </c>
      <c r="I92" s="33"/>
    </row>
    <row r="93" spans="1:9" ht="18" customHeight="1">
      <c r="A93" s="6">
        <v>29</v>
      </c>
      <c r="B93" s="7" t="s">
        <v>98</v>
      </c>
      <c r="C93" s="31" t="s">
        <v>136</v>
      </c>
      <c r="D93" s="32">
        <v>35.6</v>
      </c>
      <c r="E93" s="35">
        <v>0.45</v>
      </c>
      <c r="F93" s="32">
        <f>D93*(1-0.45)</f>
        <v>19.580000000000002</v>
      </c>
      <c r="G93" s="47" t="s">
        <v>116</v>
      </c>
      <c r="H93" s="47" t="s">
        <v>116</v>
      </c>
      <c r="I93" s="33"/>
    </row>
    <row r="94" spans="1:9" ht="18" customHeight="1">
      <c r="A94" s="6">
        <v>30</v>
      </c>
      <c r="B94" s="7" t="s">
        <v>27</v>
      </c>
      <c r="C94" s="42" t="s">
        <v>176</v>
      </c>
      <c r="D94" s="32">
        <v>13.64</v>
      </c>
      <c r="E94" s="35">
        <v>0.3</v>
      </c>
      <c r="F94" s="32">
        <f>D94*(1-0.3)</f>
        <v>9.548</v>
      </c>
      <c r="G94" s="47" t="s">
        <v>116</v>
      </c>
      <c r="H94" s="47" t="s">
        <v>116</v>
      </c>
      <c r="I94" s="33"/>
    </row>
    <row r="95" spans="1:9" ht="18" customHeight="1">
      <c r="A95" s="6">
        <v>31</v>
      </c>
      <c r="B95" s="7" t="s">
        <v>28</v>
      </c>
      <c r="C95" s="42" t="s">
        <v>177</v>
      </c>
      <c r="D95" s="32">
        <v>13.64</v>
      </c>
      <c r="E95" s="35">
        <v>0.3</v>
      </c>
      <c r="F95" s="32">
        <f>D95*(1-0.3)</f>
        <v>9.548</v>
      </c>
      <c r="G95" s="47" t="s">
        <v>116</v>
      </c>
      <c r="H95" s="47" t="s">
        <v>116</v>
      </c>
      <c r="I95" s="33"/>
    </row>
    <row r="96" spans="1:9" ht="18" customHeight="1">
      <c r="A96" s="6">
        <v>32</v>
      </c>
      <c r="B96" s="7" t="s">
        <v>29</v>
      </c>
      <c r="C96" s="42" t="s">
        <v>184</v>
      </c>
      <c r="D96" s="32">
        <v>24.92</v>
      </c>
      <c r="E96" s="35">
        <v>0.4</v>
      </c>
      <c r="F96" s="32">
        <f>D96*(1-0.4)</f>
        <v>14.952</v>
      </c>
      <c r="G96" s="47" t="s">
        <v>116</v>
      </c>
      <c r="H96" s="47" t="s">
        <v>116</v>
      </c>
      <c r="I96" s="33"/>
    </row>
    <row r="97" spans="1:9" ht="18" customHeight="1">
      <c r="A97" s="6">
        <v>33</v>
      </c>
      <c r="B97" s="7" t="s">
        <v>48</v>
      </c>
      <c r="C97" s="31" t="s">
        <v>142</v>
      </c>
      <c r="D97" s="32">
        <v>27.4</v>
      </c>
      <c r="E97" s="35">
        <v>0.45</v>
      </c>
      <c r="F97" s="32">
        <f>D97*(1-0.45)</f>
        <v>15.07</v>
      </c>
      <c r="G97" s="47" t="s">
        <v>116</v>
      </c>
      <c r="H97" s="47" t="s">
        <v>116</v>
      </c>
      <c r="I97" s="33"/>
    </row>
    <row r="98" spans="1:9" ht="18" customHeight="1">
      <c r="A98" s="6">
        <v>34</v>
      </c>
      <c r="B98" s="7" t="s">
        <v>49</v>
      </c>
      <c r="C98" s="42" t="s">
        <v>175</v>
      </c>
      <c r="D98" s="32">
        <v>33.1</v>
      </c>
      <c r="E98" s="35">
        <v>0.45</v>
      </c>
      <c r="F98" s="32">
        <f>D98*(1-0.45)</f>
        <v>18.205000000000002</v>
      </c>
      <c r="G98" s="47" t="s">
        <v>116</v>
      </c>
      <c r="H98" s="47" t="s">
        <v>116</v>
      </c>
      <c r="I98" s="33"/>
    </row>
    <row r="99" spans="1:9" ht="18" customHeight="1">
      <c r="A99" s="6">
        <v>35</v>
      </c>
      <c r="B99" s="7" t="s">
        <v>99</v>
      </c>
      <c r="C99" s="42" t="s">
        <v>140</v>
      </c>
      <c r="D99" s="32">
        <v>13.3</v>
      </c>
      <c r="E99" s="35">
        <v>0.45</v>
      </c>
      <c r="F99" s="32">
        <f>D99*(1-0.45)</f>
        <v>7.315000000000001</v>
      </c>
      <c r="G99" s="47" t="s">
        <v>116</v>
      </c>
      <c r="H99" s="47" t="s">
        <v>116</v>
      </c>
      <c r="I99" s="33"/>
    </row>
    <row r="100" spans="1:9" ht="18" customHeight="1">
      <c r="A100" s="6">
        <v>36</v>
      </c>
      <c r="B100" s="7" t="s">
        <v>100</v>
      </c>
      <c r="C100" s="42" t="s">
        <v>159</v>
      </c>
      <c r="D100" s="32">
        <v>30.3</v>
      </c>
      <c r="E100" s="35">
        <v>0.45</v>
      </c>
      <c r="F100" s="32">
        <f>D100*(1-0.45)</f>
        <v>16.665000000000003</v>
      </c>
      <c r="G100" s="47" t="s">
        <v>116</v>
      </c>
      <c r="H100" s="47" t="s">
        <v>116</v>
      </c>
      <c r="I100" s="33"/>
    </row>
    <row r="101" spans="1:9" ht="18" customHeight="1">
      <c r="A101" s="6">
        <v>37</v>
      </c>
      <c r="B101" s="22" t="s">
        <v>101</v>
      </c>
      <c r="C101" s="42" t="s">
        <v>160</v>
      </c>
      <c r="D101" s="32">
        <v>33.87</v>
      </c>
      <c r="E101" s="35">
        <v>0.3</v>
      </c>
      <c r="F101" s="32">
        <f>D101*(1-0.3)</f>
        <v>23.708999999999996</v>
      </c>
      <c r="G101" s="47" t="s">
        <v>116</v>
      </c>
      <c r="H101" s="47" t="s">
        <v>116</v>
      </c>
      <c r="I101" s="33"/>
    </row>
    <row r="102" spans="1:9" ht="18" customHeight="1">
      <c r="A102" s="6">
        <v>38</v>
      </c>
      <c r="B102" s="19" t="s">
        <v>33</v>
      </c>
      <c r="C102" s="42" t="s">
        <v>129</v>
      </c>
      <c r="D102" s="32">
        <v>2.37</v>
      </c>
      <c r="E102" s="35">
        <v>0.45</v>
      </c>
      <c r="F102" s="32">
        <f>D102*(1-0.45)</f>
        <v>1.3035</v>
      </c>
      <c r="G102" s="47" t="s">
        <v>116</v>
      </c>
      <c r="H102" s="47" t="s">
        <v>116</v>
      </c>
      <c r="I102" s="33"/>
    </row>
    <row r="103" spans="1:9" ht="18" customHeight="1">
      <c r="A103" s="6">
        <v>39</v>
      </c>
      <c r="B103" s="19" t="s">
        <v>102</v>
      </c>
      <c r="C103" s="42" t="s">
        <v>130</v>
      </c>
      <c r="D103" s="32">
        <v>3.33</v>
      </c>
      <c r="E103" s="35">
        <v>0.45</v>
      </c>
      <c r="F103" s="32">
        <f>D103*(1-0.45)</f>
        <v>1.8315000000000001</v>
      </c>
      <c r="G103" s="47" t="s">
        <v>116</v>
      </c>
      <c r="H103" s="47" t="s">
        <v>116</v>
      </c>
      <c r="I103" s="33"/>
    </row>
    <row r="104" spans="1:9" ht="18" customHeight="1">
      <c r="A104" s="6">
        <v>40</v>
      </c>
      <c r="B104" s="19" t="s">
        <v>103</v>
      </c>
      <c r="C104" s="42" t="s">
        <v>158</v>
      </c>
      <c r="D104" s="32">
        <v>391.2</v>
      </c>
      <c r="E104" s="35">
        <v>0.45</v>
      </c>
      <c r="F104" s="32">
        <f>D104*(1-0.45)</f>
        <v>215.16000000000003</v>
      </c>
      <c r="G104" s="47" t="s">
        <v>116</v>
      </c>
      <c r="H104" s="47" t="s">
        <v>116</v>
      </c>
      <c r="I104" s="33"/>
    </row>
    <row r="105" spans="1:9" ht="18" customHeight="1">
      <c r="A105" s="6">
        <v>41</v>
      </c>
      <c r="B105" s="21" t="s">
        <v>104</v>
      </c>
      <c r="C105" s="31" t="s">
        <v>181</v>
      </c>
      <c r="D105" s="32">
        <v>4.94</v>
      </c>
      <c r="E105" s="35">
        <v>0.45</v>
      </c>
      <c r="F105" s="32">
        <f>D105*(1-0.45)</f>
        <v>2.7170000000000005</v>
      </c>
      <c r="G105" s="47" t="s">
        <v>116</v>
      </c>
      <c r="H105" s="47" t="s">
        <v>116</v>
      </c>
      <c r="I105" s="33"/>
    </row>
    <row r="106" spans="1:9" ht="38.25">
      <c r="A106" s="6">
        <v>42</v>
      </c>
      <c r="B106" s="21" t="s">
        <v>105</v>
      </c>
      <c r="C106" s="42" t="s">
        <v>208</v>
      </c>
      <c r="D106" s="32">
        <v>288.55</v>
      </c>
      <c r="E106" s="35">
        <v>0.5</v>
      </c>
      <c r="F106" s="32">
        <f>D106*(1-0.5)</f>
        <v>144.275</v>
      </c>
      <c r="G106" s="47" t="s">
        <v>116</v>
      </c>
      <c r="H106" s="47" t="s">
        <v>116</v>
      </c>
      <c r="I106" s="33"/>
    </row>
    <row r="107" spans="1:9" ht="18" customHeight="1">
      <c r="A107" s="6">
        <v>43</v>
      </c>
      <c r="B107" s="19" t="s">
        <v>106</v>
      </c>
      <c r="C107" s="42" t="s">
        <v>173</v>
      </c>
      <c r="D107" s="32">
        <v>93.14</v>
      </c>
      <c r="E107" s="35">
        <v>0.45</v>
      </c>
      <c r="F107" s="32">
        <f>D107*(1-0.45)</f>
        <v>51.227000000000004</v>
      </c>
      <c r="G107" s="47" t="s">
        <v>116</v>
      </c>
      <c r="H107" s="47" t="s">
        <v>116</v>
      </c>
      <c r="I107" s="33"/>
    </row>
    <row r="108" spans="1:9" ht="25.5">
      <c r="A108" s="6">
        <v>44</v>
      </c>
      <c r="B108" s="19" t="s">
        <v>107</v>
      </c>
      <c r="C108" s="42" t="s">
        <v>157</v>
      </c>
      <c r="D108" s="32">
        <v>300.5</v>
      </c>
      <c r="E108" s="35">
        <v>0.45</v>
      </c>
      <c r="F108" s="32">
        <f>D108*(1-0.45)</f>
        <v>165.275</v>
      </c>
      <c r="G108" s="47" t="s">
        <v>116</v>
      </c>
      <c r="H108" s="47" t="s">
        <v>116</v>
      </c>
      <c r="I108" s="33"/>
    </row>
    <row r="109" spans="1:9" ht="38.25">
      <c r="A109" s="6">
        <v>45</v>
      </c>
      <c r="B109" s="19" t="s">
        <v>108</v>
      </c>
      <c r="C109" s="42" t="s">
        <v>183</v>
      </c>
      <c r="D109" s="32">
        <v>238.4</v>
      </c>
      <c r="E109" s="35">
        <v>0.5</v>
      </c>
      <c r="F109" s="32">
        <f>D109*(1-0.5)</f>
        <v>119.2</v>
      </c>
      <c r="G109" s="47" t="s">
        <v>116</v>
      </c>
      <c r="H109" s="47" t="s">
        <v>116</v>
      </c>
      <c r="I109" s="33"/>
    </row>
    <row r="110" spans="1:9" ht="18" customHeight="1">
      <c r="A110" s="6">
        <v>46</v>
      </c>
      <c r="B110" s="19" t="s">
        <v>109</v>
      </c>
      <c r="C110" s="42" t="s">
        <v>168</v>
      </c>
      <c r="D110" s="32">
        <v>49.96</v>
      </c>
      <c r="E110" s="35">
        <v>0.4</v>
      </c>
      <c r="F110" s="32">
        <f>D110*(1-0.4)</f>
        <v>29.976</v>
      </c>
      <c r="G110" s="47" t="s">
        <v>116</v>
      </c>
      <c r="H110" s="47" t="s">
        <v>116</v>
      </c>
      <c r="I110" s="33"/>
    </row>
    <row r="111" spans="1:9" ht="18" customHeight="1">
      <c r="A111" s="6">
        <v>47</v>
      </c>
      <c r="B111" s="20" t="s">
        <v>110</v>
      </c>
      <c r="C111" s="31" t="s">
        <v>145</v>
      </c>
      <c r="D111" s="32">
        <v>50.64</v>
      </c>
      <c r="E111" s="35">
        <v>0.45</v>
      </c>
      <c r="F111" s="32">
        <f>D111*(1-0.45)</f>
        <v>27.852000000000004</v>
      </c>
      <c r="G111" s="47" t="s">
        <v>116</v>
      </c>
      <c r="H111" s="47" t="s">
        <v>116</v>
      </c>
      <c r="I111" s="33"/>
    </row>
    <row r="112" spans="1:9" ht="38.25">
      <c r="A112" s="6">
        <v>48</v>
      </c>
      <c r="B112" s="20" t="s">
        <v>111</v>
      </c>
      <c r="C112" s="31" t="s">
        <v>156</v>
      </c>
      <c r="D112" s="32">
        <v>737.74</v>
      </c>
      <c r="E112" s="35">
        <v>0.45</v>
      </c>
      <c r="F112" s="32">
        <f>D112*(1-0.45)</f>
        <v>405.75700000000006</v>
      </c>
      <c r="G112" s="47" t="s">
        <v>116</v>
      </c>
      <c r="H112" s="47" t="s">
        <v>116</v>
      </c>
      <c r="I112" s="33"/>
    </row>
    <row r="113" spans="1:9" ht="12.75">
      <c r="A113" s="6">
        <v>49</v>
      </c>
      <c r="B113" s="19" t="s">
        <v>112</v>
      </c>
      <c r="C113" s="29" t="s">
        <v>147</v>
      </c>
      <c r="D113" s="30">
        <v>226.42</v>
      </c>
      <c r="E113" s="36">
        <v>0.45</v>
      </c>
      <c r="F113" s="32">
        <f>D113*(1-0.45)</f>
        <v>124.531</v>
      </c>
      <c r="G113" s="47" t="s">
        <v>116</v>
      </c>
      <c r="H113" s="48" t="s">
        <v>116</v>
      </c>
      <c r="I113" s="34"/>
    </row>
    <row r="114" spans="1:9" ht="18" customHeight="1">
      <c r="A114" s="6">
        <v>50</v>
      </c>
      <c r="B114" s="19" t="s">
        <v>113</v>
      </c>
      <c r="C114" s="42" t="s">
        <v>146</v>
      </c>
      <c r="D114" s="32">
        <v>243.86</v>
      </c>
      <c r="E114" s="35">
        <v>0.45</v>
      </c>
      <c r="F114" s="32">
        <f>D114*(1-0.45)</f>
        <v>134.12300000000002</v>
      </c>
      <c r="G114" s="47" t="s">
        <v>116</v>
      </c>
      <c r="H114" s="47" t="s">
        <v>116</v>
      </c>
      <c r="I114" s="33"/>
    </row>
    <row r="115" spans="6:8" s="51" customFormat="1" ht="12.75">
      <c r="F115" s="52"/>
      <c r="G115" s="24"/>
      <c r="H115" s="53"/>
    </row>
    <row r="118" spans="2:11" ht="12.75" customHeight="1">
      <c r="B118" s="98" t="s">
        <v>210</v>
      </c>
      <c r="C118" s="98"/>
      <c r="D118" s="98"/>
      <c r="E118" s="59"/>
      <c r="F118" s="98" t="s">
        <v>211</v>
      </c>
      <c r="G118" s="98"/>
      <c r="H118" s="98"/>
      <c r="I118" s="98"/>
      <c r="J118" s="98"/>
      <c r="K118" s="58"/>
    </row>
    <row r="119" spans="2:11" ht="12.75" customHeight="1">
      <c r="B119" s="102"/>
      <c r="C119" s="102"/>
      <c r="D119" s="102"/>
      <c r="E119" s="59"/>
      <c r="F119" s="98"/>
      <c r="G119" s="98"/>
      <c r="H119" s="98"/>
      <c r="I119" s="98"/>
      <c r="J119" s="98"/>
      <c r="K119" s="58"/>
    </row>
    <row r="120" spans="2:11" ht="12.75">
      <c r="B120" s="57" t="s">
        <v>7</v>
      </c>
      <c r="C120" s="3" t="s">
        <v>8</v>
      </c>
      <c r="D120" s="3" t="s">
        <v>9</v>
      </c>
      <c r="E120" s="60"/>
      <c r="G120" s="27"/>
      <c r="H120" s="27"/>
      <c r="I120" s="27"/>
      <c r="J120" s="27"/>
      <c r="K120" s="56"/>
    </row>
    <row r="121" spans="2:11" ht="15">
      <c r="B121" s="49" t="s">
        <v>206</v>
      </c>
      <c r="C121" s="64">
        <v>40848</v>
      </c>
      <c r="D121" s="46">
        <v>0.45</v>
      </c>
      <c r="F121" s="54" t="s">
        <v>212</v>
      </c>
      <c r="H121" s="54"/>
      <c r="I121" s="54"/>
      <c r="J121" s="55" t="s">
        <v>115</v>
      </c>
      <c r="K121" s="55"/>
    </row>
    <row r="122" spans="2:11" ht="15">
      <c r="B122" s="49" t="s">
        <v>198</v>
      </c>
      <c r="C122" s="62">
        <v>40725</v>
      </c>
      <c r="D122" s="46">
        <v>0.4</v>
      </c>
      <c r="G122" s="54"/>
      <c r="H122" s="54"/>
      <c r="I122" s="54"/>
      <c r="J122" s="54"/>
      <c r="K122" s="56"/>
    </row>
    <row r="123" spans="2:11" ht="15">
      <c r="B123" s="49" t="s">
        <v>209</v>
      </c>
      <c r="C123" s="62">
        <v>40817</v>
      </c>
      <c r="D123" s="46">
        <v>0.45</v>
      </c>
      <c r="G123" s="54"/>
      <c r="H123" s="54"/>
      <c r="I123" s="54"/>
      <c r="J123" s="54"/>
      <c r="K123" s="56"/>
    </row>
    <row r="124" spans="2:11" ht="12.75" customHeight="1">
      <c r="B124" s="49" t="s">
        <v>193</v>
      </c>
      <c r="C124" s="62">
        <v>40878</v>
      </c>
      <c r="D124" s="46">
        <v>0.45</v>
      </c>
      <c r="F124" s="98" t="s">
        <v>220</v>
      </c>
      <c r="G124" s="98"/>
      <c r="H124" s="98"/>
      <c r="I124" s="98"/>
      <c r="J124" s="98"/>
      <c r="K124" s="58"/>
    </row>
    <row r="125" spans="2:11" ht="12.75" customHeight="1">
      <c r="B125" s="49" t="s">
        <v>201</v>
      </c>
      <c r="C125" s="62">
        <v>40909</v>
      </c>
      <c r="D125" s="46">
        <v>0.45</v>
      </c>
      <c r="F125" s="98"/>
      <c r="G125" s="98"/>
      <c r="H125" s="98"/>
      <c r="I125" s="98"/>
      <c r="J125" s="98"/>
      <c r="K125" s="58"/>
    </row>
    <row r="126" spans="2:11" ht="15">
      <c r="B126" s="49" t="s">
        <v>207</v>
      </c>
      <c r="C126" s="64">
        <v>40513</v>
      </c>
      <c r="D126" s="46">
        <v>0.4</v>
      </c>
      <c r="G126" s="54"/>
      <c r="H126" s="54"/>
      <c r="I126" s="54"/>
      <c r="J126" s="54"/>
      <c r="K126" s="27"/>
    </row>
    <row r="127" spans="2:10" ht="15.75">
      <c r="B127" s="49" t="s">
        <v>190</v>
      </c>
      <c r="C127" s="62">
        <v>40756</v>
      </c>
      <c r="D127" s="46">
        <v>0.4</v>
      </c>
      <c r="F127" s="54" t="s">
        <v>229</v>
      </c>
      <c r="G127" s="54"/>
      <c r="H127" s="54"/>
      <c r="I127" s="54"/>
      <c r="J127" s="27"/>
    </row>
    <row r="128" spans="2:10" ht="15">
      <c r="B128" s="49" t="s">
        <v>205</v>
      </c>
      <c r="C128" s="62">
        <v>40909</v>
      </c>
      <c r="D128" s="46">
        <v>0.4</v>
      </c>
      <c r="F128" s="54"/>
      <c r="G128" s="54"/>
      <c r="H128" s="54"/>
      <c r="I128" s="54" t="s">
        <v>221</v>
      </c>
      <c r="J128" s="27"/>
    </row>
    <row r="129" spans="2:10" ht="15">
      <c r="B129" s="49" t="s">
        <v>202</v>
      </c>
      <c r="C129" s="62">
        <v>40787</v>
      </c>
      <c r="D129" s="46">
        <v>0.5</v>
      </c>
      <c r="F129" s="54"/>
      <c r="G129" s="54"/>
      <c r="H129" s="54"/>
      <c r="I129" s="54" t="s">
        <v>222</v>
      </c>
      <c r="J129" s="27"/>
    </row>
    <row r="130" spans="2:10" ht="15">
      <c r="B130" s="49" t="s">
        <v>194</v>
      </c>
      <c r="C130" s="62">
        <v>40664</v>
      </c>
      <c r="D130" s="46">
        <v>0.45</v>
      </c>
      <c r="F130" s="54"/>
      <c r="G130" s="54"/>
      <c r="H130" s="54"/>
      <c r="I130" s="54" t="s">
        <v>223</v>
      </c>
      <c r="J130" s="27"/>
    </row>
    <row r="131" spans="2:10" ht="15">
      <c r="B131" s="49" t="s">
        <v>189</v>
      </c>
      <c r="C131" s="61">
        <v>40909</v>
      </c>
      <c r="D131" s="46">
        <v>0.4</v>
      </c>
      <c r="F131" s="54"/>
      <c r="G131" s="54"/>
      <c r="H131" s="54" t="s">
        <v>224</v>
      </c>
      <c r="I131" s="54"/>
      <c r="J131" s="27"/>
    </row>
    <row r="132" spans="2:10" ht="15">
      <c r="B132" s="49" t="s">
        <v>199</v>
      </c>
      <c r="C132" s="63">
        <v>41183</v>
      </c>
      <c r="D132" s="46">
        <v>0.3</v>
      </c>
      <c r="F132" s="54"/>
      <c r="G132" s="54"/>
      <c r="H132" s="54"/>
      <c r="I132" s="54"/>
      <c r="J132" s="27"/>
    </row>
    <row r="133" spans="2:10" ht="15" customHeight="1">
      <c r="B133" s="49" t="s">
        <v>200</v>
      </c>
      <c r="C133" s="62">
        <v>40695</v>
      </c>
      <c r="D133" s="46">
        <v>0.4</v>
      </c>
      <c r="F133" s="54" t="s">
        <v>230</v>
      </c>
      <c r="G133" s="54"/>
      <c r="H133" s="55"/>
      <c r="I133" s="99" t="s">
        <v>217</v>
      </c>
      <c r="J133" s="99"/>
    </row>
    <row r="134" spans="2:10" ht="15">
      <c r="B134" s="49" t="s">
        <v>298</v>
      </c>
      <c r="C134" s="94" t="s">
        <v>376</v>
      </c>
      <c r="D134" s="46">
        <v>0.4</v>
      </c>
      <c r="F134" s="54"/>
      <c r="G134" s="54"/>
      <c r="H134" s="54"/>
      <c r="I134" s="99"/>
      <c r="J134" s="99"/>
    </row>
    <row r="135" spans="2:10" ht="15">
      <c r="B135" s="49" t="s">
        <v>204</v>
      </c>
      <c r="C135" s="62">
        <v>40909</v>
      </c>
      <c r="D135" s="46">
        <v>0.5</v>
      </c>
      <c r="F135" s="54"/>
      <c r="G135" s="54"/>
      <c r="H135" s="54"/>
      <c r="I135" s="69"/>
      <c r="J135" s="69"/>
    </row>
    <row r="136" spans="2:10" ht="15.75">
      <c r="B136" s="49" t="s">
        <v>195</v>
      </c>
      <c r="C136" s="62">
        <v>40817</v>
      </c>
      <c r="D136" s="46">
        <v>0.2</v>
      </c>
      <c r="F136" s="54" t="s">
        <v>373</v>
      </c>
      <c r="G136" s="54"/>
      <c r="H136" s="54"/>
      <c r="I136" s="55"/>
      <c r="J136" s="68" t="s">
        <v>214</v>
      </c>
    </row>
    <row r="137" spans="2:10" ht="15">
      <c r="B137" s="49" t="s">
        <v>203</v>
      </c>
      <c r="C137" s="62">
        <v>40817</v>
      </c>
      <c r="D137" s="46">
        <v>0.45</v>
      </c>
      <c r="F137" s="54"/>
      <c r="G137" s="54"/>
      <c r="H137" s="54"/>
      <c r="I137" s="55"/>
      <c r="J137" s="55"/>
    </row>
    <row r="138" spans="2:10" ht="12.75" customHeight="1">
      <c r="B138" s="49" t="s">
        <v>196</v>
      </c>
      <c r="C138" s="62">
        <v>40756</v>
      </c>
      <c r="D138" s="46">
        <v>0.45</v>
      </c>
      <c r="F138" s="54" t="s">
        <v>374</v>
      </c>
      <c r="G138" s="54"/>
      <c r="H138" s="55"/>
      <c r="I138" s="55"/>
      <c r="J138" s="68" t="s">
        <v>216</v>
      </c>
    </row>
    <row r="139" spans="2:10" ht="12.75" customHeight="1">
      <c r="B139" s="49" t="s">
        <v>197</v>
      </c>
      <c r="C139" s="62">
        <v>40544</v>
      </c>
      <c r="D139" s="46">
        <v>0.45</v>
      </c>
      <c r="F139" s="54"/>
      <c r="G139" s="54"/>
      <c r="H139" s="54"/>
      <c r="I139" s="69"/>
      <c r="J139" s="69"/>
    </row>
    <row r="140" spans="2:10" ht="15">
      <c r="B140" s="65"/>
      <c r="C140" s="66"/>
      <c r="D140" s="67"/>
      <c r="F140" s="54"/>
      <c r="G140" s="54"/>
      <c r="H140" s="54"/>
      <c r="I140" s="69"/>
      <c r="J140" s="69"/>
    </row>
    <row r="141" spans="6:10" ht="15">
      <c r="F141" s="54" t="s">
        <v>225</v>
      </c>
      <c r="G141" s="54"/>
      <c r="H141" s="54"/>
      <c r="I141" s="54"/>
      <c r="J141" s="27"/>
    </row>
    <row r="142" spans="6:10" ht="15.75">
      <c r="F142" s="54"/>
      <c r="G142" s="54"/>
      <c r="H142" s="54"/>
      <c r="I142" s="70" t="s">
        <v>226</v>
      </c>
      <c r="J142" s="27"/>
    </row>
    <row r="143" spans="6:10" ht="15.75">
      <c r="F143" s="54"/>
      <c r="G143" s="54"/>
      <c r="H143" s="54"/>
      <c r="I143" s="70" t="s">
        <v>227</v>
      </c>
      <c r="J143" s="27"/>
    </row>
    <row r="144" spans="6:10" ht="15" customHeight="1">
      <c r="F144" s="54"/>
      <c r="G144" s="54"/>
      <c r="H144" s="54"/>
      <c r="I144" s="70" t="s">
        <v>228</v>
      </c>
      <c r="J144" s="27"/>
    </row>
    <row r="145" spans="6:10" ht="15">
      <c r="F145" s="54"/>
      <c r="G145" s="54"/>
      <c r="H145" s="54"/>
      <c r="I145" s="54"/>
      <c r="J145" s="27"/>
    </row>
    <row r="146" spans="6:10" ht="12.75">
      <c r="F146" s="27"/>
      <c r="G146" s="27"/>
      <c r="H146" s="56"/>
      <c r="I146" s="56"/>
      <c r="J146" s="56"/>
    </row>
    <row r="147" spans="6:10" ht="15">
      <c r="F147" s="54" t="s">
        <v>372</v>
      </c>
      <c r="G147" s="54"/>
      <c r="H147" s="27"/>
      <c r="I147" s="55" t="s">
        <v>219</v>
      </c>
      <c r="J147" s="56"/>
    </row>
  </sheetData>
  <sheetProtection/>
  <mergeCells count="7">
    <mergeCell ref="F118:J119"/>
    <mergeCell ref="F124:J125"/>
    <mergeCell ref="I133:J134"/>
    <mergeCell ref="B4:I4"/>
    <mergeCell ref="A1:I1"/>
    <mergeCell ref="A59:I59"/>
    <mergeCell ref="B118:D119"/>
  </mergeCells>
  <printOptions/>
  <pageMargins left="0.75" right="0.75" top="1" bottom="1" header="0.5" footer="0.5"/>
  <pageSetup horizontalDpi="600" verticalDpi="600" orientation="landscape" scale="60" r:id="rId1"/>
  <rowBreaks count="2" manualBreakCount="2">
    <brk id="58" max="255" man="1"/>
    <brk id="116" max="255" man="1"/>
  </rowBreaks>
</worksheet>
</file>

<file path=xl/worksheets/sheet2.xml><?xml version="1.0" encoding="utf-8"?>
<worksheet xmlns="http://schemas.openxmlformats.org/spreadsheetml/2006/main" xmlns:r="http://schemas.openxmlformats.org/officeDocument/2006/relationships">
  <dimension ref="A1:K157"/>
  <sheetViews>
    <sheetView showGridLines="0" zoomScalePageLayoutView="0" workbookViewId="0" topLeftCell="B1">
      <selection activeCell="B2" sqref="B2"/>
    </sheetView>
  </sheetViews>
  <sheetFormatPr defaultColWidth="9.140625" defaultRowHeight="12.75"/>
  <cols>
    <col min="1" max="1" width="2.8515625" style="16" customWidth="1"/>
    <col min="2" max="2" width="44.140625" style="2" customWidth="1"/>
    <col min="3" max="3" width="29.7109375" style="2" customWidth="1"/>
    <col min="4" max="4" width="17.00390625" style="2" customWidth="1"/>
    <col min="5" max="5" width="18.57421875" style="2" customWidth="1"/>
    <col min="6" max="7" width="14.7109375" style="2" customWidth="1"/>
    <col min="8" max="8" width="10.8515625" style="2" customWidth="1"/>
    <col min="9" max="9" width="14.8515625" style="2" customWidth="1"/>
    <col min="10" max="10" width="15.00390625" style="2" customWidth="1"/>
    <col min="11" max="11" width="15.421875" style="2" customWidth="1"/>
    <col min="12" max="16384" width="9.140625" style="2" customWidth="1"/>
  </cols>
  <sheetData>
    <row r="1" spans="1:10" ht="18">
      <c r="A1" s="101" t="s">
        <v>237</v>
      </c>
      <c r="B1" s="101"/>
      <c r="C1" s="101"/>
      <c r="D1" s="101"/>
      <c r="E1" s="101"/>
      <c r="F1" s="101"/>
      <c r="G1" s="101"/>
      <c r="H1" s="101"/>
      <c r="I1" s="101"/>
      <c r="J1" s="101"/>
    </row>
    <row r="2" spans="2:3" s="16" customFormat="1" ht="18">
      <c r="B2" s="17"/>
      <c r="C2" s="17"/>
    </row>
    <row r="3" spans="1:10" s="4" customFormat="1" ht="24.75" customHeight="1">
      <c r="A3" s="28"/>
      <c r="B3" s="37" t="s">
        <v>6</v>
      </c>
      <c r="C3" s="37"/>
      <c r="E3" s="37"/>
      <c r="F3" s="37"/>
      <c r="G3" s="37"/>
      <c r="H3" s="37"/>
      <c r="I3" s="37"/>
      <c r="J3" s="37"/>
    </row>
    <row r="4" spans="1:10" s="4" customFormat="1" ht="32.25" customHeight="1">
      <c r="A4" s="23"/>
      <c r="B4" s="100" t="s">
        <v>50</v>
      </c>
      <c r="C4" s="100"/>
      <c r="D4" s="100"/>
      <c r="E4" s="100"/>
      <c r="F4" s="100"/>
      <c r="G4" s="100"/>
      <c r="H4" s="100"/>
      <c r="I4" s="100"/>
      <c r="J4" s="37"/>
    </row>
    <row r="5" spans="1:10" ht="18.75" customHeight="1">
      <c r="A5" s="24"/>
      <c r="B5" s="11"/>
      <c r="C5" s="12"/>
      <c r="D5" s="13"/>
      <c r="E5" s="13"/>
      <c r="F5" s="13"/>
      <c r="G5" s="14"/>
      <c r="H5" s="14"/>
      <c r="I5" s="15" t="s">
        <v>53</v>
      </c>
      <c r="J5" s="5"/>
    </row>
    <row r="6" spans="1:11" ht="25.5">
      <c r="A6" s="10" t="s">
        <v>2</v>
      </c>
      <c r="B6" s="9" t="s">
        <v>0</v>
      </c>
      <c r="C6" s="10" t="s">
        <v>5</v>
      </c>
      <c r="D6" s="71" t="s">
        <v>350</v>
      </c>
      <c r="E6" s="10" t="s">
        <v>52</v>
      </c>
      <c r="F6" s="10" t="s">
        <v>1</v>
      </c>
      <c r="G6" s="10" t="s">
        <v>51</v>
      </c>
      <c r="H6" s="10" t="s">
        <v>3</v>
      </c>
      <c r="I6" s="10" t="s">
        <v>4</v>
      </c>
      <c r="J6" s="10" t="s">
        <v>4</v>
      </c>
      <c r="K6" s="5"/>
    </row>
    <row r="7" spans="1:10" ht="25.5">
      <c r="A7" s="25">
        <v>1</v>
      </c>
      <c r="B7" s="8" t="s">
        <v>54</v>
      </c>
      <c r="C7" s="73" t="s">
        <v>240</v>
      </c>
      <c r="D7" s="78" t="s">
        <v>241</v>
      </c>
      <c r="E7" s="93">
        <v>25.7</v>
      </c>
      <c r="F7" s="76">
        <v>0.23</v>
      </c>
      <c r="G7" s="93">
        <v>19.789</v>
      </c>
      <c r="H7" s="73" t="s">
        <v>242</v>
      </c>
      <c r="I7" s="73" t="s">
        <v>243</v>
      </c>
      <c r="J7" s="73"/>
    </row>
    <row r="8" spans="1:10" ht="25.5">
      <c r="A8" s="26">
        <v>2</v>
      </c>
      <c r="B8" s="7" t="s">
        <v>55</v>
      </c>
      <c r="C8" s="74" t="s">
        <v>240</v>
      </c>
      <c r="D8" s="77" t="s">
        <v>244</v>
      </c>
      <c r="E8" s="93">
        <v>17.71</v>
      </c>
      <c r="F8" s="75">
        <v>0.23</v>
      </c>
      <c r="G8" s="93">
        <v>13.636700000000001</v>
      </c>
      <c r="H8" s="73" t="s">
        <v>242</v>
      </c>
      <c r="I8" s="73" t="s">
        <v>243</v>
      </c>
      <c r="J8" s="74"/>
    </row>
    <row r="9" spans="1:10" ht="25.5">
      <c r="A9" s="25">
        <v>3</v>
      </c>
      <c r="B9" s="7" t="s">
        <v>13</v>
      </c>
      <c r="C9" s="74" t="s">
        <v>245</v>
      </c>
      <c r="D9" s="77" t="s">
        <v>246</v>
      </c>
      <c r="E9" s="93">
        <v>12.69</v>
      </c>
      <c r="F9" s="75">
        <v>0.23</v>
      </c>
      <c r="G9" s="93">
        <v>9.7713</v>
      </c>
      <c r="H9" s="73" t="s">
        <v>242</v>
      </c>
      <c r="I9" s="73" t="s">
        <v>243</v>
      </c>
      <c r="J9" s="74"/>
    </row>
    <row r="10" spans="1:10" ht="27" customHeight="1">
      <c r="A10" s="26">
        <v>4</v>
      </c>
      <c r="B10" s="7" t="s">
        <v>56</v>
      </c>
      <c r="C10" s="74" t="s">
        <v>247</v>
      </c>
      <c r="D10" s="77" t="s">
        <v>248</v>
      </c>
      <c r="E10" s="93">
        <v>23.42</v>
      </c>
      <c r="F10" s="75">
        <v>0.23</v>
      </c>
      <c r="G10" s="93">
        <v>18.0334</v>
      </c>
      <c r="H10" s="73" t="s">
        <v>242</v>
      </c>
      <c r="I10" s="73" t="s">
        <v>243</v>
      </c>
      <c r="J10" s="74"/>
    </row>
    <row r="11" spans="1:10" ht="25.5">
      <c r="A11" s="25">
        <v>5</v>
      </c>
      <c r="B11" s="7" t="s">
        <v>57</v>
      </c>
      <c r="C11" s="74" t="s">
        <v>247</v>
      </c>
      <c r="D11" s="77" t="s">
        <v>249</v>
      </c>
      <c r="E11" s="93">
        <v>28.14</v>
      </c>
      <c r="F11" s="75">
        <v>0.23</v>
      </c>
      <c r="G11" s="93">
        <v>21.6678</v>
      </c>
      <c r="H11" s="73" t="s">
        <v>242</v>
      </c>
      <c r="I11" s="73" t="s">
        <v>243</v>
      </c>
      <c r="J11" s="74"/>
    </row>
    <row r="12" spans="1:10" ht="25.5">
      <c r="A12" s="26">
        <v>6</v>
      </c>
      <c r="B12" s="7" t="s">
        <v>85</v>
      </c>
      <c r="C12" s="74" t="s">
        <v>247</v>
      </c>
      <c r="D12" s="77" t="s">
        <v>250</v>
      </c>
      <c r="E12" s="93">
        <v>31.28</v>
      </c>
      <c r="F12" s="75">
        <v>0.23</v>
      </c>
      <c r="G12" s="93">
        <v>24.085600000000003</v>
      </c>
      <c r="H12" s="73" t="s">
        <v>242</v>
      </c>
      <c r="I12" s="73" t="s">
        <v>243</v>
      </c>
      <c r="J12" s="74"/>
    </row>
    <row r="13" spans="1:10" ht="25.5">
      <c r="A13" s="25">
        <v>7</v>
      </c>
      <c r="B13" s="7" t="s">
        <v>64</v>
      </c>
      <c r="C13" s="74" t="s">
        <v>194</v>
      </c>
      <c r="D13" s="77" t="s">
        <v>251</v>
      </c>
      <c r="E13" s="93">
        <v>18.65</v>
      </c>
      <c r="F13" s="75">
        <v>0.23</v>
      </c>
      <c r="G13" s="93">
        <v>14.3605</v>
      </c>
      <c r="H13" s="73" t="s">
        <v>242</v>
      </c>
      <c r="I13" s="73" t="s">
        <v>243</v>
      </c>
      <c r="J13" s="74"/>
    </row>
    <row r="14" spans="1:10" ht="25.5">
      <c r="A14" s="26">
        <v>8</v>
      </c>
      <c r="B14" s="7" t="s">
        <v>58</v>
      </c>
      <c r="C14" s="74" t="s">
        <v>247</v>
      </c>
      <c r="D14" s="77" t="s">
        <v>252</v>
      </c>
      <c r="E14" s="93">
        <v>39.97</v>
      </c>
      <c r="F14" s="75">
        <v>0.23</v>
      </c>
      <c r="G14" s="93">
        <v>30.7769</v>
      </c>
      <c r="H14" s="73" t="s">
        <v>242</v>
      </c>
      <c r="I14" s="73" t="s">
        <v>243</v>
      </c>
      <c r="J14" s="74"/>
    </row>
    <row r="15" spans="1:10" ht="25.5">
      <c r="A15" s="25">
        <v>9</v>
      </c>
      <c r="B15" s="7" t="s">
        <v>14</v>
      </c>
      <c r="C15" s="74" t="s">
        <v>195</v>
      </c>
      <c r="D15" s="77" t="s">
        <v>253</v>
      </c>
      <c r="E15" s="93">
        <v>37.19</v>
      </c>
      <c r="F15" s="75">
        <v>0.23</v>
      </c>
      <c r="G15" s="93">
        <v>28.6363</v>
      </c>
      <c r="H15" s="73" t="s">
        <v>242</v>
      </c>
      <c r="I15" s="73" t="s">
        <v>243</v>
      </c>
      <c r="J15" s="74"/>
    </row>
    <row r="16" spans="1:10" ht="25.5">
      <c r="A16" s="26">
        <v>10</v>
      </c>
      <c r="B16" s="7" t="s">
        <v>86</v>
      </c>
      <c r="C16" s="74" t="s">
        <v>195</v>
      </c>
      <c r="D16" s="77" t="s">
        <v>254</v>
      </c>
      <c r="E16" s="93">
        <v>51.81</v>
      </c>
      <c r="F16" s="75">
        <v>0.23</v>
      </c>
      <c r="G16" s="93">
        <v>39.8937</v>
      </c>
      <c r="H16" s="73" t="s">
        <v>242</v>
      </c>
      <c r="I16" s="73" t="s">
        <v>243</v>
      </c>
      <c r="J16" s="74"/>
    </row>
    <row r="17" spans="1:10" ht="38.25">
      <c r="A17" s="25">
        <v>11</v>
      </c>
      <c r="B17" s="7" t="s">
        <v>65</v>
      </c>
      <c r="C17" s="74" t="s">
        <v>195</v>
      </c>
      <c r="D17" s="77" t="s">
        <v>255</v>
      </c>
      <c r="E17" s="93">
        <v>115.61</v>
      </c>
      <c r="F17" s="75">
        <v>0.23</v>
      </c>
      <c r="G17" s="93">
        <v>89.0197</v>
      </c>
      <c r="H17" s="73" t="s">
        <v>242</v>
      </c>
      <c r="I17" s="73" t="s">
        <v>243</v>
      </c>
      <c r="J17" s="74"/>
    </row>
    <row r="18" spans="1:10" ht="25.5">
      <c r="A18" s="26">
        <v>12</v>
      </c>
      <c r="B18" s="7" t="s">
        <v>15</v>
      </c>
      <c r="C18" s="74" t="s">
        <v>256</v>
      </c>
      <c r="D18" s="77" t="s">
        <v>257</v>
      </c>
      <c r="E18" s="93">
        <v>16.88</v>
      </c>
      <c r="F18" s="75">
        <v>0.23</v>
      </c>
      <c r="G18" s="93">
        <v>12.9976</v>
      </c>
      <c r="H18" s="73" t="s">
        <v>242</v>
      </c>
      <c r="I18" s="73" t="s">
        <v>243</v>
      </c>
      <c r="J18" s="74"/>
    </row>
    <row r="19" spans="1:10" ht="25.5">
      <c r="A19" s="25">
        <v>13</v>
      </c>
      <c r="B19" s="7" t="s">
        <v>16</v>
      </c>
      <c r="C19" s="74" t="s">
        <v>256</v>
      </c>
      <c r="D19" s="77" t="s">
        <v>258</v>
      </c>
      <c r="E19" s="93">
        <v>18.98</v>
      </c>
      <c r="F19" s="75">
        <v>0.23</v>
      </c>
      <c r="G19" s="93">
        <v>14.614600000000001</v>
      </c>
      <c r="H19" s="73" t="s">
        <v>242</v>
      </c>
      <c r="I19" s="73" t="s">
        <v>243</v>
      </c>
      <c r="J19" s="74"/>
    </row>
    <row r="20" spans="1:10" ht="25.5">
      <c r="A20" s="26">
        <v>14</v>
      </c>
      <c r="B20" s="7" t="s">
        <v>17</v>
      </c>
      <c r="C20" s="74" t="s">
        <v>247</v>
      </c>
      <c r="D20" s="77" t="s">
        <v>259</v>
      </c>
      <c r="E20" s="93">
        <v>33.86</v>
      </c>
      <c r="F20" s="75">
        <v>0.23</v>
      </c>
      <c r="G20" s="93">
        <v>26.0722</v>
      </c>
      <c r="H20" s="73" t="s">
        <v>242</v>
      </c>
      <c r="I20" s="73" t="s">
        <v>243</v>
      </c>
      <c r="J20" s="74"/>
    </row>
    <row r="21" spans="1:10" ht="25.5">
      <c r="A21" s="25">
        <v>15</v>
      </c>
      <c r="B21" s="7" t="s">
        <v>18</v>
      </c>
      <c r="C21" s="74" t="s">
        <v>247</v>
      </c>
      <c r="D21" s="77" t="s">
        <v>260</v>
      </c>
      <c r="E21" s="93">
        <v>52.97</v>
      </c>
      <c r="F21" s="75">
        <v>0.23</v>
      </c>
      <c r="G21" s="93">
        <v>40.7869</v>
      </c>
      <c r="H21" s="73" t="s">
        <v>242</v>
      </c>
      <c r="I21" s="73" t="s">
        <v>243</v>
      </c>
      <c r="J21" s="74"/>
    </row>
    <row r="22" spans="1:10" ht="25.5">
      <c r="A22" s="26">
        <v>16</v>
      </c>
      <c r="B22" s="7" t="s">
        <v>19</v>
      </c>
      <c r="C22" s="74" t="s">
        <v>256</v>
      </c>
      <c r="D22" s="77" t="s">
        <v>261</v>
      </c>
      <c r="E22" s="93">
        <v>51.2</v>
      </c>
      <c r="F22" s="75">
        <v>0.23</v>
      </c>
      <c r="G22" s="93">
        <v>39.42400000000001</v>
      </c>
      <c r="H22" s="73" t="s">
        <v>242</v>
      </c>
      <c r="I22" s="73" t="s">
        <v>243</v>
      </c>
      <c r="J22" s="74"/>
    </row>
    <row r="23" spans="1:10" ht="25.5">
      <c r="A23" s="25">
        <v>17</v>
      </c>
      <c r="B23" s="7" t="s">
        <v>70</v>
      </c>
      <c r="C23" s="74" t="s">
        <v>262</v>
      </c>
      <c r="D23" s="77" t="s">
        <v>263</v>
      </c>
      <c r="E23" s="93">
        <v>31.02</v>
      </c>
      <c r="F23" s="75">
        <v>0.23</v>
      </c>
      <c r="G23" s="93">
        <v>23.8854</v>
      </c>
      <c r="H23" s="73" t="s">
        <v>242</v>
      </c>
      <c r="I23" s="73" t="s">
        <v>243</v>
      </c>
      <c r="J23" s="74"/>
    </row>
    <row r="24" spans="1:10" ht="25.5">
      <c r="A24" s="26">
        <v>18</v>
      </c>
      <c r="B24" s="7" t="s">
        <v>20</v>
      </c>
      <c r="C24" s="74" t="s">
        <v>262</v>
      </c>
      <c r="D24" s="77" t="s">
        <v>264</v>
      </c>
      <c r="E24" s="93">
        <v>63.58</v>
      </c>
      <c r="F24" s="75">
        <v>0.23</v>
      </c>
      <c r="G24" s="93">
        <v>48.9566</v>
      </c>
      <c r="H24" s="73" t="s">
        <v>242</v>
      </c>
      <c r="I24" s="73" t="s">
        <v>243</v>
      </c>
      <c r="J24" s="74"/>
    </row>
    <row r="25" spans="1:10" ht="25.5">
      <c r="A25" s="25">
        <v>19</v>
      </c>
      <c r="B25" s="7" t="s">
        <v>67</v>
      </c>
      <c r="C25" s="74" t="s">
        <v>198</v>
      </c>
      <c r="D25" s="77" t="s">
        <v>265</v>
      </c>
      <c r="E25" s="93">
        <v>69.5</v>
      </c>
      <c r="F25" s="75">
        <v>0.23</v>
      </c>
      <c r="G25" s="93">
        <v>53.515</v>
      </c>
      <c r="H25" s="73" t="s">
        <v>242</v>
      </c>
      <c r="I25" s="73" t="s">
        <v>243</v>
      </c>
      <c r="J25" s="74"/>
    </row>
    <row r="26" spans="1:10" ht="25.5">
      <c r="A26" s="26">
        <v>20</v>
      </c>
      <c r="B26" s="7" t="s">
        <v>71</v>
      </c>
      <c r="C26" s="74" t="s">
        <v>207</v>
      </c>
      <c r="D26" s="77" t="s">
        <v>266</v>
      </c>
      <c r="E26" s="93">
        <v>23.35</v>
      </c>
      <c r="F26" s="75">
        <v>0.23</v>
      </c>
      <c r="G26" s="93">
        <v>17.9795</v>
      </c>
      <c r="H26" s="73" t="s">
        <v>242</v>
      </c>
      <c r="I26" s="73" t="s">
        <v>243</v>
      </c>
      <c r="J26" s="74"/>
    </row>
    <row r="27" spans="1:10" ht="25.5">
      <c r="A27" s="25">
        <v>21</v>
      </c>
      <c r="B27" s="7" t="s">
        <v>21</v>
      </c>
      <c r="C27" s="74" t="s">
        <v>207</v>
      </c>
      <c r="D27" s="77" t="s">
        <v>267</v>
      </c>
      <c r="E27" s="93">
        <v>80.5</v>
      </c>
      <c r="F27" s="75">
        <v>0.23</v>
      </c>
      <c r="G27" s="93">
        <v>61.985</v>
      </c>
      <c r="H27" s="73" t="s">
        <v>242</v>
      </c>
      <c r="I27" s="73" t="s">
        <v>243</v>
      </c>
      <c r="J27" s="74"/>
    </row>
    <row r="28" spans="1:10" ht="25.5">
      <c r="A28" s="26">
        <v>22</v>
      </c>
      <c r="B28" s="7" t="s">
        <v>24</v>
      </c>
      <c r="C28" s="74" t="s">
        <v>268</v>
      </c>
      <c r="D28" s="77" t="s">
        <v>269</v>
      </c>
      <c r="E28" s="93">
        <v>3.65</v>
      </c>
      <c r="F28" s="75">
        <v>0.23</v>
      </c>
      <c r="G28" s="93">
        <v>2.8104999999999998</v>
      </c>
      <c r="H28" s="73" t="s">
        <v>242</v>
      </c>
      <c r="I28" s="73" t="s">
        <v>243</v>
      </c>
      <c r="J28" s="74"/>
    </row>
    <row r="29" spans="1:10" ht="25.5">
      <c r="A29" s="25">
        <v>23</v>
      </c>
      <c r="B29" s="7" t="s">
        <v>22</v>
      </c>
      <c r="C29" s="74" t="s">
        <v>207</v>
      </c>
      <c r="D29" s="77" t="s">
        <v>270</v>
      </c>
      <c r="E29" s="93">
        <v>7.47</v>
      </c>
      <c r="F29" s="75">
        <v>0.23</v>
      </c>
      <c r="G29" s="93">
        <v>5.7519</v>
      </c>
      <c r="H29" s="73" t="s">
        <v>242</v>
      </c>
      <c r="I29" s="73" t="s">
        <v>243</v>
      </c>
      <c r="J29" s="74"/>
    </row>
    <row r="30" spans="1:10" ht="25.5">
      <c r="A30" s="26">
        <v>24</v>
      </c>
      <c r="B30" s="7" t="s">
        <v>72</v>
      </c>
      <c r="C30" s="74" t="s">
        <v>207</v>
      </c>
      <c r="D30" s="77" t="s">
        <v>271</v>
      </c>
      <c r="E30" s="93">
        <v>9.79</v>
      </c>
      <c r="F30" s="75">
        <v>0.23</v>
      </c>
      <c r="G30" s="93">
        <v>7.5383</v>
      </c>
      <c r="H30" s="73" t="s">
        <v>242</v>
      </c>
      <c r="I30" s="73" t="s">
        <v>243</v>
      </c>
      <c r="J30" s="74"/>
    </row>
    <row r="31" spans="1:10" ht="25.5">
      <c r="A31" s="25">
        <v>25</v>
      </c>
      <c r="B31" s="7" t="s">
        <v>68</v>
      </c>
      <c r="C31" s="74" t="s">
        <v>272</v>
      </c>
      <c r="D31" s="77" t="s">
        <v>273</v>
      </c>
      <c r="E31" s="93">
        <v>5.2</v>
      </c>
      <c r="F31" s="75">
        <v>0.23</v>
      </c>
      <c r="G31" s="93">
        <v>4.0040000000000004</v>
      </c>
      <c r="H31" s="73" t="s">
        <v>242</v>
      </c>
      <c r="I31" s="73" t="s">
        <v>243</v>
      </c>
      <c r="J31" s="74"/>
    </row>
    <row r="32" spans="1:10" ht="25.5">
      <c r="A32" s="26">
        <v>26</v>
      </c>
      <c r="B32" s="7" t="s">
        <v>69</v>
      </c>
      <c r="C32" s="74" t="s">
        <v>274</v>
      </c>
      <c r="D32" s="77" t="s">
        <v>275</v>
      </c>
      <c r="E32" s="93">
        <v>7.42</v>
      </c>
      <c r="F32" s="75">
        <v>0.23</v>
      </c>
      <c r="G32" s="93">
        <v>5.7134</v>
      </c>
      <c r="H32" s="73" t="s">
        <v>242</v>
      </c>
      <c r="I32" s="73" t="s">
        <v>243</v>
      </c>
      <c r="J32" s="74"/>
    </row>
    <row r="33" spans="1:10" ht="25.5">
      <c r="A33" s="25">
        <v>27</v>
      </c>
      <c r="B33" s="7" t="s">
        <v>23</v>
      </c>
      <c r="C33" s="74" t="s">
        <v>194</v>
      </c>
      <c r="D33" s="77" t="s">
        <v>276</v>
      </c>
      <c r="E33" s="93">
        <v>14.75</v>
      </c>
      <c r="F33" s="75">
        <v>0.23</v>
      </c>
      <c r="G33" s="93">
        <v>11.3575</v>
      </c>
      <c r="H33" s="73" t="s">
        <v>242</v>
      </c>
      <c r="I33" s="73" t="s">
        <v>243</v>
      </c>
      <c r="J33" s="74"/>
    </row>
    <row r="34" spans="1:10" ht="25.5">
      <c r="A34" s="26">
        <v>28</v>
      </c>
      <c r="B34" s="7" t="s">
        <v>73</v>
      </c>
      <c r="C34" s="74" t="s">
        <v>256</v>
      </c>
      <c r="D34" s="77" t="s">
        <v>277</v>
      </c>
      <c r="E34" s="93">
        <v>87.73</v>
      </c>
      <c r="F34" s="75">
        <v>0.23</v>
      </c>
      <c r="G34" s="93">
        <v>67.55210000000001</v>
      </c>
      <c r="H34" s="73" t="s">
        <v>242</v>
      </c>
      <c r="I34" s="73" t="s">
        <v>243</v>
      </c>
      <c r="J34" s="74"/>
    </row>
    <row r="35" spans="1:10" ht="25.5">
      <c r="A35" s="25">
        <v>29</v>
      </c>
      <c r="B35" s="7" t="s">
        <v>74</v>
      </c>
      <c r="C35" s="74" t="s">
        <v>278</v>
      </c>
      <c r="D35" s="77" t="s">
        <v>279</v>
      </c>
      <c r="E35" s="93">
        <v>36.96</v>
      </c>
      <c r="F35" s="75">
        <v>0.23</v>
      </c>
      <c r="G35" s="93">
        <v>28.459200000000003</v>
      </c>
      <c r="H35" s="73" t="s">
        <v>242</v>
      </c>
      <c r="I35" s="73" t="s">
        <v>243</v>
      </c>
      <c r="J35" s="74"/>
    </row>
    <row r="36" spans="1:10" ht="25.5">
      <c r="A36" s="26">
        <v>30</v>
      </c>
      <c r="B36" s="7" t="s">
        <v>10</v>
      </c>
      <c r="C36" s="74" t="s">
        <v>196</v>
      </c>
      <c r="D36" s="77" t="s">
        <v>280</v>
      </c>
      <c r="E36" s="93">
        <v>32.07</v>
      </c>
      <c r="F36" s="75">
        <v>0.23</v>
      </c>
      <c r="G36" s="93">
        <v>24.6939</v>
      </c>
      <c r="H36" s="73" t="s">
        <v>242</v>
      </c>
      <c r="I36" s="73" t="s">
        <v>243</v>
      </c>
      <c r="J36" s="74"/>
    </row>
    <row r="37" spans="1:10" ht="25.5">
      <c r="A37" s="25">
        <v>31</v>
      </c>
      <c r="B37" s="7" t="s">
        <v>11</v>
      </c>
      <c r="C37" s="74" t="s">
        <v>196</v>
      </c>
      <c r="D37" s="77" t="s">
        <v>281</v>
      </c>
      <c r="E37" s="93">
        <v>27.08</v>
      </c>
      <c r="F37" s="75">
        <v>0.23</v>
      </c>
      <c r="G37" s="93">
        <v>20.851599999999998</v>
      </c>
      <c r="H37" s="73" t="s">
        <v>242</v>
      </c>
      <c r="I37" s="73" t="s">
        <v>243</v>
      </c>
      <c r="J37" s="74"/>
    </row>
    <row r="38" spans="1:10" ht="25.5">
      <c r="A38" s="26">
        <v>32</v>
      </c>
      <c r="B38" s="7" t="s">
        <v>12</v>
      </c>
      <c r="C38" s="74" t="s">
        <v>196</v>
      </c>
      <c r="D38" s="77" t="s">
        <v>282</v>
      </c>
      <c r="E38" s="93">
        <v>54.99</v>
      </c>
      <c r="F38" s="75">
        <v>0.23</v>
      </c>
      <c r="G38" s="93">
        <v>42.3423</v>
      </c>
      <c r="H38" s="73" t="s">
        <v>242</v>
      </c>
      <c r="I38" s="73" t="s">
        <v>243</v>
      </c>
      <c r="J38" s="74"/>
    </row>
    <row r="39" spans="1:10" ht="25.5">
      <c r="A39" s="25">
        <v>33</v>
      </c>
      <c r="B39" s="7" t="s">
        <v>75</v>
      </c>
      <c r="C39" s="74" t="s">
        <v>278</v>
      </c>
      <c r="D39" s="77" t="s">
        <v>283</v>
      </c>
      <c r="E39" s="93">
        <v>27.29</v>
      </c>
      <c r="F39" s="75">
        <v>0.23</v>
      </c>
      <c r="G39" s="93">
        <v>21.0133</v>
      </c>
      <c r="H39" s="73" t="s">
        <v>242</v>
      </c>
      <c r="I39" s="73" t="s">
        <v>243</v>
      </c>
      <c r="J39" s="74"/>
    </row>
    <row r="40" spans="1:10" ht="33" customHeight="1">
      <c r="A40" s="26">
        <v>34</v>
      </c>
      <c r="B40" s="7" t="s">
        <v>77</v>
      </c>
      <c r="C40" s="74" t="s">
        <v>278</v>
      </c>
      <c r="D40" s="77" t="s">
        <v>284</v>
      </c>
      <c r="E40" s="93">
        <v>34.78</v>
      </c>
      <c r="F40" s="75">
        <v>0.23</v>
      </c>
      <c r="G40" s="93">
        <v>26.7806</v>
      </c>
      <c r="H40" s="73" t="s">
        <v>242</v>
      </c>
      <c r="I40" s="73" t="s">
        <v>243</v>
      </c>
      <c r="J40" s="74"/>
    </row>
    <row r="41" spans="1:10" ht="25.5">
      <c r="A41" s="25">
        <v>35</v>
      </c>
      <c r="B41" s="7" t="s">
        <v>76</v>
      </c>
      <c r="C41" s="74" t="s">
        <v>196</v>
      </c>
      <c r="D41" s="77" t="s">
        <v>285</v>
      </c>
      <c r="E41" s="93">
        <v>23.26</v>
      </c>
      <c r="F41" s="75">
        <v>0.23</v>
      </c>
      <c r="G41" s="93">
        <v>17.910200000000003</v>
      </c>
      <c r="H41" s="73" t="s">
        <v>242</v>
      </c>
      <c r="I41" s="73" t="s">
        <v>243</v>
      </c>
      <c r="J41" s="74"/>
    </row>
    <row r="42" spans="1:10" ht="25.5">
      <c r="A42" s="26">
        <v>36</v>
      </c>
      <c r="B42" s="7" t="s">
        <v>78</v>
      </c>
      <c r="C42" s="74" t="s">
        <v>278</v>
      </c>
      <c r="D42" s="77" t="s">
        <v>286</v>
      </c>
      <c r="E42" s="93">
        <v>29.61</v>
      </c>
      <c r="F42" s="75">
        <v>0.23</v>
      </c>
      <c r="G42" s="93">
        <v>22.7997</v>
      </c>
      <c r="H42" s="73" t="s">
        <v>242</v>
      </c>
      <c r="I42" s="73" t="s">
        <v>243</v>
      </c>
      <c r="J42" s="74"/>
    </row>
    <row r="43" spans="1:10" ht="25.5">
      <c r="A43" s="25">
        <v>37</v>
      </c>
      <c r="B43" s="22" t="s">
        <v>94</v>
      </c>
      <c r="C43" s="74" t="s">
        <v>287</v>
      </c>
      <c r="D43" s="77" t="s">
        <v>288</v>
      </c>
      <c r="E43" s="93">
        <v>40.1</v>
      </c>
      <c r="F43" s="75">
        <v>0.23</v>
      </c>
      <c r="G43" s="93">
        <v>30.877000000000002</v>
      </c>
      <c r="H43" s="73" t="s">
        <v>242</v>
      </c>
      <c r="I43" s="73" t="s">
        <v>243</v>
      </c>
      <c r="J43" s="74"/>
    </row>
    <row r="44" spans="1:10" ht="25.5">
      <c r="A44" s="25">
        <v>38</v>
      </c>
      <c r="B44" s="19" t="s">
        <v>84</v>
      </c>
      <c r="C44" s="74" t="s">
        <v>289</v>
      </c>
      <c r="D44" s="77" t="s">
        <v>290</v>
      </c>
      <c r="E44" s="93">
        <v>3.94</v>
      </c>
      <c r="F44" s="75">
        <v>0.23</v>
      </c>
      <c r="G44" s="93">
        <v>3.0338</v>
      </c>
      <c r="H44" s="74" t="s">
        <v>291</v>
      </c>
      <c r="I44" s="73" t="s">
        <v>243</v>
      </c>
      <c r="J44" s="74"/>
    </row>
    <row r="45" spans="1:10" ht="25.5">
      <c r="A45" s="26">
        <v>39</v>
      </c>
      <c r="B45" s="19" t="s">
        <v>83</v>
      </c>
      <c r="C45" s="74" t="s">
        <v>289</v>
      </c>
      <c r="D45" s="77" t="s">
        <v>292</v>
      </c>
      <c r="E45" s="93">
        <v>14.9</v>
      </c>
      <c r="F45" s="75">
        <v>0.23</v>
      </c>
      <c r="G45" s="93">
        <v>11.473</v>
      </c>
      <c r="H45" s="74" t="s">
        <v>291</v>
      </c>
      <c r="I45" s="73" t="s">
        <v>243</v>
      </c>
      <c r="J45" s="74"/>
    </row>
    <row r="46" spans="1:10" ht="25.5">
      <c r="A46" s="25">
        <v>40</v>
      </c>
      <c r="B46" s="19" t="s">
        <v>87</v>
      </c>
      <c r="C46" s="74" t="s">
        <v>293</v>
      </c>
      <c r="D46" s="77" t="s">
        <v>294</v>
      </c>
      <c r="E46" s="93">
        <v>298.53</v>
      </c>
      <c r="F46" s="75">
        <v>0.23</v>
      </c>
      <c r="G46" s="93">
        <v>229.8681</v>
      </c>
      <c r="H46" s="74" t="s">
        <v>295</v>
      </c>
      <c r="I46" s="73" t="s">
        <v>243</v>
      </c>
      <c r="J46" s="74"/>
    </row>
    <row r="47" spans="1:10" ht="25.5">
      <c r="A47" s="26">
        <v>41</v>
      </c>
      <c r="B47" s="21" t="s">
        <v>79</v>
      </c>
      <c r="C47" s="74" t="s">
        <v>296</v>
      </c>
      <c r="D47" s="77" t="s">
        <v>297</v>
      </c>
      <c r="E47" s="93">
        <v>7.37</v>
      </c>
      <c r="F47" s="75">
        <v>0.23</v>
      </c>
      <c r="G47" s="93">
        <v>5.6749</v>
      </c>
      <c r="H47" s="74" t="s">
        <v>291</v>
      </c>
      <c r="I47" s="73" t="s">
        <v>243</v>
      </c>
      <c r="J47" s="74"/>
    </row>
    <row r="48" spans="1:10" ht="51">
      <c r="A48" s="25">
        <v>42</v>
      </c>
      <c r="B48" s="21" t="s">
        <v>93</v>
      </c>
      <c r="C48" s="74" t="s">
        <v>298</v>
      </c>
      <c r="D48" s="77" t="s">
        <v>299</v>
      </c>
      <c r="E48" s="93">
        <v>462.48</v>
      </c>
      <c r="F48" s="75">
        <v>0.23</v>
      </c>
      <c r="G48" s="93">
        <v>356.1096</v>
      </c>
      <c r="H48" s="74" t="s">
        <v>300</v>
      </c>
      <c r="I48" s="73" t="s">
        <v>243</v>
      </c>
      <c r="J48" s="74"/>
    </row>
    <row r="49" spans="1:10" ht="25.5">
      <c r="A49" s="26">
        <v>43</v>
      </c>
      <c r="B49" s="19" t="s">
        <v>82</v>
      </c>
      <c r="C49" s="74" t="s">
        <v>298</v>
      </c>
      <c r="D49" s="77" t="s">
        <v>301</v>
      </c>
      <c r="E49" s="93">
        <v>219.89</v>
      </c>
      <c r="F49" s="75">
        <v>0.23</v>
      </c>
      <c r="G49" s="93">
        <v>169.31529999999998</v>
      </c>
      <c r="H49" s="74" t="s">
        <v>300</v>
      </c>
      <c r="I49" s="73" t="s">
        <v>243</v>
      </c>
      <c r="J49" s="74"/>
    </row>
    <row r="50" spans="1:10" ht="38.25">
      <c r="A50" s="25">
        <v>44</v>
      </c>
      <c r="B50" s="19" t="s">
        <v>88</v>
      </c>
      <c r="C50" s="74" t="s">
        <v>293</v>
      </c>
      <c r="D50" s="77" t="s">
        <v>302</v>
      </c>
      <c r="E50" s="93">
        <v>218.39</v>
      </c>
      <c r="F50" s="75">
        <v>0.23</v>
      </c>
      <c r="G50" s="93">
        <v>168.1603</v>
      </c>
      <c r="H50" s="74" t="s">
        <v>295</v>
      </c>
      <c r="I50" s="73" t="s">
        <v>243</v>
      </c>
      <c r="J50" s="74"/>
    </row>
    <row r="51" spans="1:10" ht="51">
      <c r="A51" s="25">
        <v>45</v>
      </c>
      <c r="B51" s="45" t="s">
        <v>92</v>
      </c>
      <c r="C51" s="74" t="s">
        <v>303</v>
      </c>
      <c r="D51" s="77" t="s">
        <v>304</v>
      </c>
      <c r="E51" s="93">
        <v>235</v>
      </c>
      <c r="F51" s="75">
        <v>0.23</v>
      </c>
      <c r="G51" s="93">
        <v>180.95000000000002</v>
      </c>
      <c r="H51" s="74" t="s">
        <v>300</v>
      </c>
      <c r="I51" s="73" t="s">
        <v>243</v>
      </c>
      <c r="J51" s="74"/>
    </row>
    <row r="52" spans="1:10" ht="25.5">
      <c r="A52" s="26">
        <v>46</v>
      </c>
      <c r="B52" s="19" t="s">
        <v>91</v>
      </c>
      <c r="C52" s="74" t="s">
        <v>293</v>
      </c>
      <c r="D52" s="77" t="s">
        <v>305</v>
      </c>
      <c r="E52" s="93">
        <v>209.51</v>
      </c>
      <c r="F52" s="75">
        <v>0.23</v>
      </c>
      <c r="G52" s="93">
        <v>161.3227</v>
      </c>
      <c r="H52" s="74" t="s">
        <v>295</v>
      </c>
      <c r="I52" s="73" t="s">
        <v>243</v>
      </c>
      <c r="J52" s="74"/>
    </row>
    <row r="53" spans="1:10" ht="25.5">
      <c r="A53" s="25">
        <v>47</v>
      </c>
      <c r="B53" s="20" t="s">
        <v>90</v>
      </c>
      <c r="C53" s="73" t="s">
        <v>293</v>
      </c>
      <c r="D53" s="78" t="s">
        <v>306</v>
      </c>
      <c r="E53" s="93">
        <v>83.14</v>
      </c>
      <c r="F53" s="75">
        <v>0.23</v>
      </c>
      <c r="G53" s="93">
        <v>64.01780000000001</v>
      </c>
      <c r="H53" s="73" t="s">
        <v>295</v>
      </c>
      <c r="I53" s="73" t="s">
        <v>243</v>
      </c>
      <c r="J53" s="73"/>
    </row>
    <row r="54" spans="1:10" ht="54.75" customHeight="1">
      <c r="A54" s="26">
        <v>48</v>
      </c>
      <c r="B54" s="20" t="s">
        <v>89</v>
      </c>
      <c r="C54" s="73" t="s">
        <v>293</v>
      </c>
      <c r="D54" s="78" t="s">
        <v>307</v>
      </c>
      <c r="E54" s="93">
        <v>547.32</v>
      </c>
      <c r="F54" s="75">
        <v>0.23</v>
      </c>
      <c r="G54" s="93">
        <v>421.43640000000005</v>
      </c>
      <c r="H54" s="73" t="s">
        <v>295</v>
      </c>
      <c r="I54" s="73" t="s">
        <v>243</v>
      </c>
      <c r="J54" s="73"/>
    </row>
    <row r="55" spans="1:10" ht="25.5">
      <c r="A55" s="25">
        <v>49</v>
      </c>
      <c r="B55" s="19" t="s">
        <v>81</v>
      </c>
      <c r="C55" s="74" t="s">
        <v>293</v>
      </c>
      <c r="D55" s="77" t="s">
        <v>308</v>
      </c>
      <c r="E55" s="93">
        <v>220.12</v>
      </c>
      <c r="F55" s="75">
        <v>0.23</v>
      </c>
      <c r="G55" s="93">
        <v>169.4924</v>
      </c>
      <c r="H55" s="73" t="s">
        <v>295</v>
      </c>
      <c r="I55" s="73" t="s">
        <v>243</v>
      </c>
      <c r="J55" s="74"/>
    </row>
    <row r="56" spans="1:10" ht="25.5">
      <c r="A56" s="26">
        <v>50</v>
      </c>
      <c r="B56" s="19" t="s">
        <v>80</v>
      </c>
      <c r="C56" s="74" t="s">
        <v>293</v>
      </c>
      <c r="D56" s="77" t="s">
        <v>309</v>
      </c>
      <c r="E56" s="93">
        <v>180.81</v>
      </c>
      <c r="F56" s="75">
        <v>0.23</v>
      </c>
      <c r="G56" s="93">
        <v>139.2237</v>
      </c>
      <c r="H56" s="73" t="s">
        <v>295</v>
      </c>
      <c r="I56" s="73" t="s">
        <v>243</v>
      </c>
      <c r="J56" s="74"/>
    </row>
    <row r="59" spans="1:10" ht="18">
      <c r="A59" s="101" t="s">
        <v>236</v>
      </c>
      <c r="B59" s="101"/>
      <c r="C59" s="101"/>
      <c r="D59" s="101"/>
      <c r="E59" s="101"/>
      <c r="F59" s="101"/>
      <c r="G59" s="101"/>
      <c r="H59" s="101"/>
      <c r="I59" s="101"/>
      <c r="J59" s="101"/>
    </row>
    <row r="60" ht="12.75">
      <c r="B60" s="2"/>
    </row>
    <row r="61" s="4" customFormat="1" ht="14.25">
      <c r="B61" s="4" t="s">
        <v>6</v>
      </c>
    </row>
    <row r="62" spans="1:9" s="4" customFormat="1" ht="15">
      <c r="A62" s="37"/>
      <c r="B62" s="38" t="s">
        <v>114</v>
      </c>
      <c r="C62" s="39"/>
      <c r="D62" s="13"/>
      <c r="E62" s="13"/>
      <c r="F62" s="13"/>
      <c r="G62" s="40"/>
      <c r="H62" s="40"/>
      <c r="I62" s="40"/>
    </row>
    <row r="63" spans="1:9" ht="14.25">
      <c r="A63" s="1"/>
      <c r="B63" s="11"/>
      <c r="C63" s="12"/>
      <c r="D63" s="13"/>
      <c r="E63" s="13"/>
      <c r="F63" s="13"/>
      <c r="G63" s="14"/>
      <c r="H63" s="14"/>
      <c r="I63" s="15" t="s">
        <v>53</v>
      </c>
    </row>
    <row r="64" spans="1:10" ht="25.5">
      <c r="A64" s="9" t="s">
        <v>2</v>
      </c>
      <c r="B64" s="9" t="s">
        <v>0</v>
      </c>
      <c r="C64" s="10" t="s">
        <v>5</v>
      </c>
      <c r="D64" s="71" t="s">
        <v>350</v>
      </c>
      <c r="E64" s="10" t="s">
        <v>52</v>
      </c>
      <c r="F64" s="10" t="s">
        <v>1</v>
      </c>
      <c r="G64" s="10" t="s">
        <v>51</v>
      </c>
      <c r="H64" s="10" t="s">
        <v>3</v>
      </c>
      <c r="I64" s="10" t="s">
        <v>4</v>
      </c>
      <c r="J64" s="10" t="s">
        <v>4</v>
      </c>
    </row>
    <row r="65" spans="1:10" ht="18" customHeight="1">
      <c r="A65" s="6">
        <v>1</v>
      </c>
      <c r="B65" s="8" t="s">
        <v>25</v>
      </c>
      <c r="C65" s="80" t="s">
        <v>310</v>
      </c>
      <c r="D65" s="86" t="s">
        <v>311</v>
      </c>
      <c r="E65" s="81">
        <v>23.17</v>
      </c>
      <c r="F65" s="84">
        <v>0.23</v>
      </c>
      <c r="G65" s="81">
        <v>17.8409</v>
      </c>
      <c r="H65" s="80" t="s">
        <v>242</v>
      </c>
      <c r="I65" s="80" t="s">
        <v>243</v>
      </c>
      <c r="J65" s="82"/>
    </row>
    <row r="66" spans="1:10" ht="18" customHeight="1">
      <c r="A66" s="6">
        <v>2</v>
      </c>
      <c r="B66" s="7" t="s">
        <v>26</v>
      </c>
      <c r="C66" s="85" t="s">
        <v>312</v>
      </c>
      <c r="D66" s="87" t="s">
        <v>313</v>
      </c>
      <c r="E66" s="81">
        <v>19.72</v>
      </c>
      <c r="F66" s="84">
        <v>0.23</v>
      </c>
      <c r="G66" s="81">
        <v>15.1844</v>
      </c>
      <c r="H66" s="80" t="s">
        <v>242</v>
      </c>
      <c r="I66" s="80" t="s">
        <v>243</v>
      </c>
      <c r="J66" s="82"/>
    </row>
    <row r="67" spans="1:10" ht="18" customHeight="1">
      <c r="A67" s="6">
        <v>3</v>
      </c>
      <c r="B67" s="7" t="s">
        <v>30</v>
      </c>
      <c r="C67" s="80" t="s">
        <v>314</v>
      </c>
      <c r="D67" s="86" t="s">
        <v>315</v>
      </c>
      <c r="E67" s="81">
        <v>5.63</v>
      </c>
      <c r="F67" s="84">
        <v>0.23</v>
      </c>
      <c r="G67" s="81">
        <v>4.3351</v>
      </c>
      <c r="H67" s="80" t="s">
        <v>242</v>
      </c>
      <c r="I67" s="80" t="s">
        <v>243</v>
      </c>
      <c r="J67" s="82"/>
    </row>
    <row r="68" spans="1:10" ht="18" customHeight="1">
      <c r="A68" s="6">
        <v>4</v>
      </c>
      <c r="B68" s="7" t="s">
        <v>59</v>
      </c>
      <c r="C68" s="80" t="s">
        <v>314</v>
      </c>
      <c r="D68" s="86" t="s">
        <v>316</v>
      </c>
      <c r="E68" s="81">
        <v>19.71</v>
      </c>
      <c r="F68" s="84">
        <v>0.23</v>
      </c>
      <c r="G68" s="81">
        <v>15.1767</v>
      </c>
      <c r="H68" s="80" t="s">
        <v>242</v>
      </c>
      <c r="I68" s="80" t="s">
        <v>243</v>
      </c>
      <c r="J68" s="82"/>
    </row>
    <row r="69" spans="1:10" ht="18" customHeight="1">
      <c r="A69" s="6">
        <v>5</v>
      </c>
      <c r="B69" s="7" t="s">
        <v>60</v>
      </c>
      <c r="C69" s="80" t="s">
        <v>314</v>
      </c>
      <c r="D69" s="86" t="s">
        <v>317</v>
      </c>
      <c r="E69" s="81">
        <v>22.37</v>
      </c>
      <c r="F69" s="84">
        <v>0.23</v>
      </c>
      <c r="G69" s="81">
        <v>17.2249</v>
      </c>
      <c r="H69" s="80" t="s">
        <v>242</v>
      </c>
      <c r="I69" s="80" t="s">
        <v>243</v>
      </c>
      <c r="J69" s="82"/>
    </row>
    <row r="70" spans="1:10" ht="18" customHeight="1">
      <c r="A70" s="6">
        <v>6</v>
      </c>
      <c r="B70" s="7" t="s">
        <v>61</v>
      </c>
      <c r="C70" s="80" t="s">
        <v>314</v>
      </c>
      <c r="D70" s="86" t="s">
        <v>318</v>
      </c>
      <c r="E70" s="81">
        <v>12.01</v>
      </c>
      <c r="F70" s="84">
        <v>0.23</v>
      </c>
      <c r="G70" s="81">
        <v>9.2477</v>
      </c>
      <c r="H70" s="80" t="s">
        <v>242</v>
      </c>
      <c r="I70" s="80" t="s">
        <v>243</v>
      </c>
      <c r="J70" s="82"/>
    </row>
    <row r="71" spans="1:10" ht="18" customHeight="1">
      <c r="A71" s="6">
        <v>7</v>
      </c>
      <c r="B71" s="7" t="s">
        <v>62</v>
      </c>
      <c r="C71" s="80" t="s">
        <v>314</v>
      </c>
      <c r="D71" s="86" t="s">
        <v>319</v>
      </c>
      <c r="E71" s="81">
        <v>16</v>
      </c>
      <c r="F71" s="84">
        <v>0.23</v>
      </c>
      <c r="G71" s="81">
        <v>12.32</v>
      </c>
      <c r="H71" s="80" t="s">
        <v>242</v>
      </c>
      <c r="I71" s="80" t="s">
        <v>243</v>
      </c>
      <c r="J71" s="82"/>
    </row>
    <row r="72" spans="1:10" ht="18" customHeight="1">
      <c r="A72" s="6">
        <v>8</v>
      </c>
      <c r="B72" s="7" t="s">
        <v>63</v>
      </c>
      <c r="C72" s="80" t="s">
        <v>314</v>
      </c>
      <c r="D72" s="86" t="s">
        <v>320</v>
      </c>
      <c r="E72" s="81">
        <v>16.17</v>
      </c>
      <c r="F72" s="84">
        <v>0.23</v>
      </c>
      <c r="G72" s="81">
        <v>12.4509</v>
      </c>
      <c r="H72" s="80" t="s">
        <v>242</v>
      </c>
      <c r="I72" s="80" t="s">
        <v>243</v>
      </c>
      <c r="J72" s="82"/>
    </row>
    <row r="73" spans="1:10" ht="18" customHeight="1">
      <c r="A73" s="6">
        <v>9</v>
      </c>
      <c r="B73" s="7" t="s">
        <v>31</v>
      </c>
      <c r="C73" s="80" t="s">
        <v>314</v>
      </c>
      <c r="D73" s="86" t="s">
        <v>321</v>
      </c>
      <c r="E73" s="81">
        <v>39.93</v>
      </c>
      <c r="F73" s="84">
        <v>0.23</v>
      </c>
      <c r="G73" s="81">
        <v>30.746100000000002</v>
      </c>
      <c r="H73" s="80" t="s">
        <v>242</v>
      </c>
      <c r="I73" s="80" t="s">
        <v>243</v>
      </c>
      <c r="J73" s="82"/>
    </row>
    <row r="74" spans="1:10" ht="18" customHeight="1">
      <c r="A74" s="6">
        <v>10</v>
      </c>
      <c r="B74" s="7" t="s">
        <v>32</v>
      </c>
      <c r="C74" s="80" t="s">
        <v>314</v>
      </c>
      <c r="D74" s="86" t="s">
        <v>322</v>
      </c>
      <c r="E74" s="81">
        <v>46.65</v>
      </c>
      <c r="F74" s="84">
        <v>0.23</v>
      </c>
      <c r="G74" s="81">
        <v>35.9205</v>
      </c>
      <c r="H74" s="80" t="s">
        <v>242</v>
      </c>
      <c r="I74" s="80" t="s">
        <v>243</v>
      </c>
      <c r="J74" s="82"/>
    </row>
    <row r="75" spans="1:10" ht="18" customHeight="1">
      <c r="A75" s="6">
        <v>11</v>
      </c>
      <c r="B75" s="7" t="s">
        <v>66</v>
      </c>
      <c r="C75" s="80" t="s">
        <v>314</v>
      </c>
      <c r="D75" s="86" t="s">
        <v>323</v>
      </c>
      <c r="E75" s="81">
        <v>102.27</v>
      </c>
      <c r="F75" s="84">
        <v>0.23</v>
      </c>
      <c r="G75" s="81">
        <v>78.7479</v>
      </c>
      <c r="H75" s="80" t="s">
        <v>242</v>
      </c>
      <c r="I75" s="80" t="s">
        <v>243</v>
      </c>
      <c r="J75" s="82"/>
    </row>
    <row r="76" spans="1:10" ht="18" customHeight="1">
      <c r="A76" s="6">
        <v>12</v>
      </c>
      <c r="B76" s="7" t="s">
        <v>34</v>
      </c>
      <c r="C76" s="80" t="s">
        <v>314</v>
      </c>
      <c r="D76" s="86" t="s">
        <v>324</v>
      </c>
      <c r="E76" s="81">
        <v>8.44</v>
      </c>
      <c r="F76" s="84">
        <v>0.23</v>
      </c>
      <c r="G76" s="81">
        <v>6.4988</v>
      </c>
      <c r="H76" s="80" t="s">
        <v>242</v>
      </c>
      <c r="I76" s="80" t="s">
        <v>243</v>
      </c>
      <c r="J76" s="82"/>
    </row>
    <row r="77" spans="1:10" ht="18" customHeight="1">
      <c r="A77" s="6">
        <v>13</v>
      </c>
      <c r="B77" s="7" t="s">
        <v>35</v>
      </c>
      <c r="C77" s="80" t="s">
        <v>314</v>
      </c>
      <c r="D77" s="86" t="s">
        <v>325</v>
      </c>
      <c r="E77" s="81">
        <v>7.09</v>
      </c>
      <c r="F77" s="84">
        <v>0.23</v>
      </c>
      <c r="G77" s="81">
        <v>5.4593</v>
      </c>
      <c r="H77" s="80" t="s">
        <v>242</v>
      </c>
      <c r="I77" s="80" t="s">
        <v>243</v>
      </c>
      <c r="J77" s="82"/>
    </row>
    <row r="78" spans="1:10" ht="18" customHeight="1">
      <c r="A78" s="6">
        <v>14</v>
      </c>
      <c r="B78" s="7" t="s">
        <v>36</v>
      </c>
      <c r="C78" s="80" t="s">
        <v>314</v>
      </c>
      <c r="D78" s="86" t="s">
        <v>326</v>
      </c>
      <c r="E78" s="81">
        <v>21.05</v>
      </c>
      <c r="F78" s="84">
        <v>0.23</v>
      </c>
      <c r="G78" s="81">
        <v>16.2085</v>
      </c>
      <c r="H78" s="80" t="s">
        <v>242</v>
      </c>
      <c r="I78" s="80" t="s">
        <v>243</v>
      </c>
      <c r="J78" s="82"/>
    </row>
    <row r="79" spans="1:10" ht="18" customHeight="1">
      <c r="A79" s="6">
        <v>15</v>
      </c>
      <c r="B79" s="7" t="s">
        <v>37</v>
      </c>
      <c r="C79" s="80" t="s">
        <v>314</v>
      </c>
      <c r="D79" s="86" t="s">
        <v>327</v>
      </c>
      <c r="E79" s="81">
        <v>27.55</v>
      </c>
      <c r="F79" s="84">
        <v>0.23</v>
      </c>
      <c r="G79" s="81">
        <v>21.2135</v>
      </c>
      <c r="H79" s="80" t="s">
        <v>242</v>
      </c>
      <c r="I79" s="80" t="s">
        <v>243</v>
      </c>
      <c r="J79" s="82"/>
    </row>
    <row r="80" spans="1:10" ht="18" customHeight="1">
      <c r="A80" s="6">
        <v>16</v>
      </c>
      <c r="B80" s="7" t="s">
        <v>38</v>
      </c>
      <c r="C80" s="80" t="s">
        <v>314</v>
      </c>
      <c r="D80" s="86" t="s">
        <v>328</v>
      </c>
      <c r="E80" s="81">
        <v>15.89</v>
      </c>
      <c r="F80" s="84">
        <v>0.23</v>
      </c>
      <c r="G80" s="81">
        <v>12.2353</v>
      </c>
      <c r="H80" s="80" t="s">
        <v>242</v>
      </c>
      <c r="I80" s="80" t="s">
        <v>243</v>
      </c>
      <c r="J80" s="82"/>
    </row>
    <row r="81" spans="1:10" ht="18" customHeight="1">
      <c r="A81" s="6">
        <v>17</v>
      </c>
      <c r="B81" s="7" t="s">
        <v>96</v>
      </c>
      <c r="C81" s="80" t="s">
        <v>262</v>
      </c>
      <c r="D81" s="86" t="s">
        <v>329</v>
      </c>
      <c r="E81" s="81">
        <v>30.87</v>
      </c>
      <c r="F81" s="84">
        <v>0.23</v>
      </c>
      <c r="G81" s="81">
        <v>23.7699</v>
      </c>
      <c r="H81" s="80" t="s">
        <v>242</v>
      </c>
      <c r="I81" s="80" t="s">
        <v>243</v>
      </c>
      <c r="J81" s="82"/>
    </row>
    <row r="82" spans="1:10" ht="18" customHeight="1">
      <c r="A82" s="6">
        <v>18</v>
      </c>
      <c r="B82" s="7" t="s">
        <v>39</v>
      </c>
      <c r="C82" s="80" t="s">
        <v>330</v>
      </c>
      <c r="D82" s="86" t="s">
        <v>331</v>
      </c>
      <c r="E82" s="81">
        <v>82.94</v>
      </c>
      <c r="F82" s="84">
        <v>0.23</v>
      </c>
      <c r="G82" s="81">
        <v>63.8638</v>
      </c>
      <c r="H82" s="80" t="s">
        <v>242</v>
      </c>
      <c r="I82" s="80" t="s">
        <v>243</v>
      </c>
      <c r="J82" s="82"/>
    </row>
    <row r="83" spans="1:10" ht="18" customHeight="1">
      <c r="A83" s="6">
        <v>19</v>
      </c>
      <c r="B83" s="7" t="s">
        <v>95</v>
      </c>
      <c r="C83" s="80" t="s">
        <v>198</v>
      </c>
      <c r="D83" s="86" t="s">
        <v>265</v>
      </c>
      <c r="E83" s="81">
        <v>69.5</v>
      </c>
      <c r="F83" s="84">
        <v>0.23</v>
      </c>
      <c r="G83" s="81">
        <v>53.515</v>
      </c>
      <c r="H83" s="80" t="s">
        <v>242</v>
      </c>
      <c r="I83" s="80" t="s">
        <v>243</v>
      </c>
      <c r="J83" s="82"/>
    </row>
    <row r="84" spans="1:10" ht="18" customHeight="1">
      <c r="A84" s="6">
        <v>20</v>
      </c>
      <c r="B84" s="7" t="s">
        <v>40</v>
      </c>
      <c r="C84" s="80" t="s">
        <v>330</v>
      </c>
      <c r="D84" s="86" t="s">
        <v>332</v>
      </c>
      <c r="E84" s="81">
        <v>25.78</v>
      </c>
      <c r="F84" s="84">
        <v>0.23</v>
      </c>
      <c r="G84" s="81">
        <v>19.8506</v>
      </c>
      <c r="H84" s="80" t="s">
        <v>242</v>
      </c>
      <c r="I84" s="80" t="s">
        <v>243</v>
      </c>
      <c r="J84" s="82"/>
    </row>
    <row r="85" spans="1:10" ht="18" customHeight="1">
      <c r="A85" s="6">
        <v>21</v>
      </c>
      <c r="B85" s="7" t="s">
        <v>41</v>
      </c>
      <c r="C85" s="80" t="s">
        <v>207</v>
      </c>
      <c r="D85" s="86" t="s">
        <v>333</v>
      </c>
      <c r="E85" s="81">
        <v>80.5</v>
      </c>
      <c r="F85" s="84">
        <v>0.23</v>
      </c>
      <c r="G85" s="81">
        <v>61.985</v>
      </c>
      <c r="H85" s="80" t="s">
        <v>242</v>
      </c>
      <c r="I85" s="80" t="s">
        <v>243</v>
      </c>
      <c r="J85" s="82"/>
    </row>
    <row r="86" spans="1:10" ht="18" customHeight="1">
      <c r="A86" s="6">
        <v>22</v>
      </c>
      <c r="B86" s="7" t="s">
        <v>47</v>
      </c>
      <c r="C86" s="80" t="s">
        <v>268</v>
      </c>
      <c r="D86" s="86" t="s">
        <v>269</v>
      </c>
      <c r="E86" s="81">
        <v>3.65</v>
      </c>
      <c r="F86" s="84">
        <v>0.23</v>
      </c>
      <c r="G86" s="81">
        <v>2.8104999999999998</v>
      </c>
      <c r="H86" s="80" t="s">
        <v>242</v>
      </c>
      <c r="I86" s="80" t="s">
        <v>243</v>
      </c>
      <c r="J86" s="82"/>
    </row>
    <row r="87" spans="1:10" ht="18" customHeight="1">
      <c r="A87" s="6">
        <v>23</v>
      </c>
      <c r="B87" s="7" t="s">
        <v>42</v>
      </c>
      <c r="C87" s="80" t="s">
        <v>207</v>
      </c>
      <c r="D87" s="86" t="s">
        <v>334</v>
      </c>
      <c r="E87" s="81">
        <v>13.5</v>
      </c>
      <c r="F87" s="84">
        <v>0.23</v>
      </c>
      <c r="G87" s="81">
        <v>10.395</v>
      </c>
      <c r="H87" s="80" t="s">
        <v>242</v>
      </c>
      <c r="I87" s="80" t="s">
        <v>243</v>
      </c>
      <c r="J87" s="82"/>
    </row>
    <row r="88" spans="1:10" ht="18" customHeight="1">
      <c r="A88" s="6">
        <v>24</v>
      </c>
      <c r="B88" s="7" t="s">
        <v>43</v>
      </c>
      <c r="C88" s="80" t="s">
        <v>207</v>
      </c>
      <c r="D88" s="86" t="s">
        <v>335</v>
      </c>
      <c r="E88" s="81">
        <v>25.24</v>
      </c>
      <c r="F88" s="84">
        <v>0.23</v>
      </c>
      <c r="G88" s="81">
        <v>19.4348</v>
      </c>
      <c r="H88" s="80" t="s">
        <v>242</v>
      </c>
      <c r="I88" s="80" t="s">
        <v>243</v>
      </c>
      <c r="J88" s="82"/>
    </row>
    <row r="89" spans="1:10" ht="18" customHeight="1">
      <c r="A89" s="6">
        <v>25</v>
      </c>
      <c r="B89" s="7" t="s">
        <v>44</v>
      </c>
      <c r="C89" s="80" t="s">
        <v>330</v>
      </c>
      <c r="D89" s="89" t="s">
        <v>336</v>
      </c>
      <c r="E89" s="81">
        <v>4.2</v>
      </c>
      <c r="F89" s="84">
        <v>0.23</v>
      </c>
      <c r="G89" s="81">
        <v>3.2340000000000004</v>
      </c>
      <c r="H89" s="80" t="s">
        <v>242</v>
      </c>
      <c r="I89" s="80" t="s">
        <v>243</v>
      </c>
      <c r="J89" s="82"/>
    </row>
    <row r="90" spans="1:10" ht="18" customHeight="1">
      <c r="A90" s="6">
        <v>26</v>
      </c>
      <c r="B90" s="7" t="s">
        <v>45</v>
      </c>
      <c r="C90" s="80" t="s">
        <v>274</v>
      </c>
      <c r="D90" s="86" t="s">
        <v>275</v>
      </c>
      <c r="E90" s="81">
        <v>7.42</v>
      </c>
      <c r="F90" s="84">
        <v>0.23</v>
      </c>
      <c r="G90" s="81">
        <v>5.7134</v>
      </c>
      <c r="H90" s="80" t="s">
        <v>242</v>
      </c>
      <c r="I90" s="80" t="s">
        <v>243</v>
      </c>
      <c r="J90" s="82"/>
    </row>
    <row r="91" spans="1:10" ht="18" customHeight="1">
      <c r="A91" s="6">
        <v>27</v>
      </c>
      <c r="B91" s="7" t="s">
        <v>46</v>
      </c>
      <c r="C91" s="80" t="s">
        <v>312</v>
      </c>
      <c r="D91" s="86" t="s">
        <v>337</v>
      </c>
      <c r="E91" s="81">
        <v>5.25</v>
      </c>
      <c r="F91" s="84">
        <v>0.23</v>
      </c>
      <c r="G91" s="81">
        <v>4.0425</v>
      </c>
      <c r="H91" s="80" t="s">
        <v>242</v>
      </c>
      <c r="I91" s="80" t="s">
        <v>243</v>
      </c>
      <c r="J91" s="82"/>
    </row>
    <row r="92" spans="1:10" ht="18" customHeight="1">
      <c r="A92" s="6">
        <v>28</v>
      </c>
      <c r="B92" s="7" t="s">
        <v>97</v>
      </c>
      <c r="C92" s="80" t="s">
        <v>278</v>
      </c>
      <c r="D92" s="86" t="s">
        <v>338</v>
      </c>
      <c r="E92" s="81">
        <v>15.23</v>
      </c>
      <c r="F92" s="84">
        <v>0.23</v>
      </c>
      <c r="G92" s="81">
        <v>11.7271</v>
      </c>
      <c r="H92" s="80" t="s">
        <v>242</v>
      </c>
      <c r="I92" s="80" t="s">
        <v>243</v>
      </c>
      <c r="J92" s="82"/>
    </row>
    <row r="93" spans="1:10" ht="18" customHeight="1">
      <c r="A93" s="6">
        <v>29</v>
      </c>
      <c r="B93" s="7" t="s">
        <v>98</v>
      </c>
      <c r="C93" s="80" t="s">
        <v>278</v>
      </c>
      <c r="D93" s="90">
        <v>99251201</v>
      </c>
      <c r="E93" s="81">
        <v>45.99</v>
      </c>
      <c r="F93" s="84">
        <v>0.23</v>
      </c>
      <c r="G93" s="81">
        <v>35.4123</v>
      </c>
      <c r="H93" s="80" t="s">
        <v>242</v>
      </c>
      <c r="I93" s="80" t="s">
        <v>243</v>
      </c>
      <c r="J93" s="82"/>
    </row>
    <row r="94" spans="1:10" ht="18" customHeight="1">
      <c r="A94" s="6">
        <v>30</v>
      </c>
      <c r="B94" s="7" t="s">
        <v>27</v>
      </c>
      <c r="C94" s="80" t="s">
        <v>330</v>
      </c>
      <c r="D94" s="86" t="s">
        <v>339</v>
      </c>
      <c r="E94" s="81">
        <v>30.66</v>
      </c>
      <c r="F94" s="84">
        <v>0.23</v>
      </c>
      <c r="G94" s="81">
        <v>23.6082</v>
      </c>
      <c r="H94" s="80" t="s">
        <v>242</v>
      </c>
      <c r="I94" s="80" t="s">
        <v>243</v>
      </c>
      <c r="J94" s="82"/>
    </row>
    <row r="95" spans="1:10" ht="18" customHeight="1">
      <c r="A95" s="6">
        <v>31</v>
      </c>
      <c r="B95" s="7" t="s">
        <v>28</v>
      </c>
      <c r="C95" s="80" t="s">
        <v>330</v>
      </c>
      <c r="D95" s="87" t="s">
        <v>340</v>
      </c>
      <c r="E95" s="81">
        <v>29.2</v>
      </c>
      <c r="F95" s="84">
        <v>0.23</v>
      </c>
      <c r="G95" s="81">
        <v>22.483999999999998</v>
      </c>
      <c r="H95" s="80" t="s">
        <v>242</v>
      </c>
      <c r="I95" s="80" t="s">
        <v>243</v>
      </c>
      <c r="J95" s="82"/>
    </row>
    <row r="96" spans="1:10" ht="18" customHeight="1">
      <c r="A96" s="6">
        <v>32</v>
      </c>
      <c r="B96" s="7" t="s">
        <v>29</v>
      </c>
      <c r="C96" s="80" t="s">
        <v>278</v>
      </c>
      <c r="D96" s="86" t="s">
        <v>282</v>
      </c>
      <c r="E96" s="81">
        <v>54.99</v>
      </c>
      <c r="F96" s="84">
        <v>0.23</v>
      </c>
      <c r="G96" s="81">
        <v>42.3423</v>
      </c>
      <c r="H96" s="80" t="s">
        <v>242</v>
      </c>
      <c r="I96" s="80" t="s">
        <v>243</v>
      </c>
      <c r="J96" s="82"/>
    </row>
    <row r="97" spans="1:10" ht="18" customHeight="1">
      <c r="A97" s="6">
        <v>33</v>
      </c>
      <c r="B97" s="7" t="s">
        <v>48</v>
      </c>
      <c r="C97" s="80" t="s">
        <v>330</v>
      </c>
      <c r="D97" s="86" t="s">
        <v>341</v>
      </c>
      <c r="E97" s="81">
        <v>34.93</v>
      </c>
      <c r="F97" s="84">
        <v>0.23</v>
      </c>
      <c r="G97" s="81">
        <v>26.8961</v>
      </c>
      <c r="H97" s="80" t="s">
        <v>242</v>
      </c>
      <c r="I97" s="80" t="s">
        <v>243</v>
      </c>
      <c r="J97" s="82"/>
    </row>
    <row r="98" spans="1:10" ht="18" customHeight="1">
      <c r="A98" s="6">
        <v>34</v>
      </c>
      <c r="B98" s="7" t="s">
        <v>49</v>
      </c>
      <c r="C98" s="80" t="s">
        <v>330</v>
      </c>
      <c r="D98" s="86" t="s">
        <v>342</v>
      </c>
      <c r="E98" s="81">
        <v>52.49</v>
      </c>
      <c r="F98" s="84">
        <v>0.23</v>
      </c>
      <c r="G98" s="81">
        <v>40.417300000000004</v>
      </c>
      <c r="H98" s="80" t="s">
        <v>242</v>
      </c>
      <c r="I98" s="80" t="s">
        <v>243</v>
      </c>
      <c r="J98" s="82"/>
    </row>
    <row r="99" spans="1:10" ht="18" customHeight="1">
      <c r="A99" s="6">
        <v>35</v>
      </c>
      <c r="B99" s="7" t="s">
        <v>99</v>
      </c>
      <c r="C99" s="80" t="s">
        <v>278</v>
      </c>
      <c r="D99" s="86" t="s">
        <v>343</v>
      </c>
      <c r="E99" s="81">
        <v>23.26</v>
      </c>
      <c r="F99" s="84">
        <v>0.23</v>
      </c>
      <c r="G99" s="81">
        <v>17.910200000000003</v>
      </c>
      <c r="H99" s="80" t="s">
        <v>242</v>
      </c>
      <c r="I99" s="80" t="s">
        <v>243</v>
      </c>
      <c r="J99" s="82"/>
    </row>
    <row r="100" spans="1:10" ht="18" customHeight="1">
      <c r="A100" s="6">
        <v>36</v>
      </c>
      <c r="B100" s="7" t="s">
        <v>100</v>
      </c>
      <c r="C100" s="80" t="s">
        <v>330</v>
      </c>
      <c r="D100" s="89" t="s">
        <v>344</v>
      </c>
      <c r="E100" s="81">
        <v>24.99</v>
      </c>
      <c r="F100" s="84">
        <v>0.23</v>
      </c>
      <c r="G100" s="81">
        <v>19.2423</v>
      </c>
      <c r="H100" s="80" t="s">
        <v>242</v>
      </c>
      <c r="I100" s="80" t="s">
        <v>243</v>
      </c>
      <c r="J100" s="82"/>
    </row>
    <row r="101" spans="1:10" ht="18" customHeight="1">
      <c r="A101" s="6">
        <v>37</v>
      </c>
      <c r="B101" s="22" t="s">
        <v>101</v>
      </c>
      <c r="C101" s="80" t="s">
        <v>287</v>
      </c>
      <c r="D101" s="86" t="s">
        <v>288</v>
      </c>
      <c r="E101" s="81">
        <v>40.1</v>
      </c>
      <c r="F101" s="84">
        <v>0.23</v>
      </c>
      <c r="G101" s="81">
        <v>30.877000000000002</v>
      </c>
      <c r="H101" s="80" t="s">
        <v>242</v>
      </c>
      <c r="I101" s="80" t="s">
        <v>243</v>
      </c>
      <c r="J101" s="82"/>
    </row>
    <row r="102" spans="1:10" ht="18" customHeight="1">
      <c r="A102" s="6">
        <v>38</v>
      </c>
      <c r="B102" s="19" t="s">
        <v>33</v>
      </c>
      <c r="C102" s="80" t="s">
        <v>345</v>
      </c>
      <c r="D102" s="86" t="s">
        <v>346</v>
      </c>
      <c r="E102" s="81">
        <v>2.48</v>
      </c>
      <c r="F102" s="84">
        <v>0.23</v>
      </c>
      <c r="G102" s="81">
        <v>1.9096</v>
      </c>
      <c r="H102" s="80" t="s">
        <v>347</v>
      </c>
      <c r="I102" s="80" t="s">
        <v>243</v>
      </c>
      <c r="J102" s="82"/>
    </row>
    <row r="103" spans="1:10" ht="18" customHeight="1">
      <c r="A103" s="6">
        <v>39</v>
      </c>
      <c r="B103" s="19" t="s">
        <v>102</v>
      </c>
      <c r="C103" s="80" t="s">
        <v>345</v>
      </c>
      <c r="D103" s="86" t="s">
        <v>348</v>
      </c>
      <c r="E103" s="81">
        <v>11.79</v>
      </c>
      <c r="F103" s="84">
        <v>0.23</v>
      </c>
      <c r="G103" s="81">
        <v>9.078299999999999</v>
      </c>
      <c r="H103" s="80" t="s">
        <v>347</v>
      </c>
      <c r="I103" s="80" t="s">
        <v>243</v>
      </c>
      <c r="J103" s="82"/>
    </row>
    <row r="104" spans="1:10" ht="18" customHeight="1">
      <c r="A104" s="6">
        <v>40</v>
      </c>
      <c r="B104" s="19" t="s">
        <v>103</v>
      </c>
      <c r="C104" s="80" t="s">
        <v>293</v>
      </c>
      <c r="D104" s="86" t="s">
        <v>294</v>
      </c>
      <c r="E104" s="81">
        <v>298.53</v>
      </c>
      <c r="F104" s="84">
        <v>0.23</v>
      </c>
      <c r="G104" s="81">
        <v>229.8681</v>
      </c>
      <c r="H104" s="80" t="s">
        <v>300</v>
      </c>
      <c r="I104" s="80" t="s">
        <v>243</v>
      </c>
      <c r="J104" s="82"/>
    </row>
    <row r="105" spans="1:10" ht="18" customHeight="1">
      <c r="A105" s="6">
        <v>41</v>
      </c>
      <c r="B105" s="21" t="s">
        <v>104</v>
      </c>
      <c r="C105" s="80" t="s">
        <v>296</v>
      </c>
      <c r="D105" s="86" t="s">
        <v>297</v>
      </c>
      <c r="E105" s="81">
        <v>7.37</v>
      </c>
      <c r="F105" s="84">
        <v>0.23</v>
      </c>
      <c r="G105" s="81">
        <v>5.6749</v>
      </c>
      <c r="H105" s="80" t="s">
        <v>347</v>
      </c>
      <c r="I105" s="80" t="s">
        <v>243</v>
      </c>
      <c r="J105" s="82"/>
    </row>
    <row r="106" spans="1:10" ht="38.25">
      <c r="A106" s="6">
        <v>42</v>
      </c>
      <c r="B106" s="21" t="s">
        <v>105</v>
      </c>
      <c r="C106" s="80" t="s">
        <v>298</v>
      </c>
      <c r="D106" s="86" t="s">
        <v>299</v>
      </c>
      <c r="E106" s="81">
        <v>462.48</v>
      </c>
      <c r="F106" s="84">
        <v>0.23</v>
      </c>
      <c r="G106" s="81">
        <v>356.1096</v>
      </c>
      <c r="H106" s="80" t="s">
        <v>300</v>
      </c>
      <c r="I106" s="80" t="s">
        <v>243</v>
      </c>
      <c r="J106" s="82"/>
    </row>
    <row r="107" spans="1:10" ht="18" customHeight="1">
      <c r="A107" s="6">
        <v>43</v>
      </c>
      <c r="B107" s="19" t="s">
        <v>106</v>
      </c>
      <c r="C107" s="80" t="s">
        <v>298</v>
      </c>
      <c r="D107" s="86" t="s">
        <v>301</v>
      </c>
      <c r="E107" s="81">
        <v>219.89</v>
      </c>
      <c r="F107" s="84">
        <v>0.23</v>
      </c>
      <c r="G107" s="81">
        <v>169.31529999999998</v>
      </c>
      <c r="H107" s="80" t="s">
        <v>300</v>
      </c>
      <c r="I107" s="80" t="s">
        <v>243</v>
      </c>
      <c r="J107" s="82"/>
    </row>
    <row r="108" spans="1:10" ht="25.5">
      <c r="A108" s="6">
        <v>44</v>
      </c>
      <c r="B108" s="19" t="s">
        <v>107</v>
      </c>
      <c r="C108" s="80" t="s">
        <v>293</v>
      </c>
      <c r="D108" s="86" t="s">
        <v>302</v>
      </c>
      <c r="E108" s="81">
        <v>218.39</v>
      </c>
      <c r="F108" s="84">
        <v>0.23</v>
      </c>
      <c r="G108" s="81">
        <v>168.1603</v>
      </c>
      <c r="H108" s="80" t="s">
        <v>300</v>
      </c>
      <c r="I108" s="80" t="s">
        <v>243</v>
      </c>
      <c r="J108" s="82"/>
    </row>
    <row r="109" spans="1:10" ht="38.25">
      <c r="A109" s="6">
        <v>45</v>
      </c>
      <c r="B109" s="19" t="s">
        <v>108</v>
      </c>
      <c r="C109" s="80" t="s">
        <v>303</v>
      </c>
      <c r="D109" s="86" t="s">
        <v>304</v>
      </c>
      <c r="E109" s="81">
        <v>235</v>
      </c>
      <c r="F109" s="84">
        <v>0.23</v>
      </c>
      <c r="G109" s="81">
        <v>180.95000000000002</v>
      </c>
      <c r="H109" s="80" t="s">
        <v>300</v>
      </c>
      <c r="I109" s="80" t="s">
        <v>243</v>
      </c>
      <c r="J109" s="82"/>
    </row>
    <row r="110" spans="1:10" ht="18" customHeight="1">
      <c r="A110" s="6">
        <v>46</v>
      </c>
      <c r="B110" s="19" t="s">
        <v>109</v>
      </c>
      <c r="C110" s="80" t="s">
        <v>293</v>
      </c>
      <c r="D110" s="86" t="s">
        <v>305</v>
      </c>
      <c r="E110" s="81">
        <v>209.51</v>
      </c>
      <c r="F110" s="84">
        <v>0.23</v>
      </c>
      <c r="G110" s="81">
        <v>161.3227</v>
      </c>
      <c r="H110" s="80" t="s">
        <v>300</v>
      </c>
      <c r="I110" s="80" t="s">
        <v>243</v>
      </c>
      <c r="J110" s="82"/>
    </row>
    <row r="111" spans="1:10" ht="18" customHeight="1">
      <c r="A111" s="6">
        <v>47</v>
      </c>
      <c r="B111" s="20" t="s">
        <v>110</v>
      </c>
      <c r="C111" s="80" t="s">
        <v>194</v>
      </c>
      <c r="D111" s="86" t="s">
        <v>349</v>
      </c>
      <c r="E111" s="81">
        <v>52.21</v>
      </c>
      <c r="F111" s="84">
        <v>0.23</v>
      </c>
      <c r="G111" s="81">
        <v>40.2017</v>
      </c>
      <c r="H111" s="80" t="s">
        <v>347</v>
      </c>
      <c r="I111" s="80" t="s">
        <v>243</v>
      </c>
      <c r="J111" s="82"/>
    </row>
    <row r="112" spans="1:10" ht="38.25">
      <c r="A112" s="6">
        <v>48</v>
      </c>
      <c r="B112" s="20" t="s">
        <v>111</v>
      </c>
      <c r="C112" s="79" t="s">
        <v>293</v>
      </c>
      <c r="D112" s="88" t="s">
        <v>307</v>
      </c>
      <c r="E112" s="81">
        <v>547.32</v>
      </c>
      <c r="F112" s="84">
        <v>0.23</v>
      </c>
      <c r="G112" s="81">
        <v>421.43640000000005</v>
      </c>
      <c r="H112" s="80" t="s">
        <v>300</v>
      </c>
      <c r="I112" s="80" t="s">
        <v>243</v>
      </c>
      <c r="J112" s="82"/>
    </row>
    <row r="113" spans="1:10" ht="12.75">
      <c r="A113" s="6">
        <v>49</v>
      </c>
      <c r="B113" s="19" t="s">
        <v>112</v>
      </c>
      <c r="C113" s="80" t="s">
        <v>293</v>
      </c>
      <c r="D113" s="86" t="s">
        <v>308</v>
      </c>
      <c r="E113" s="81">
        <v>220.12</v>
      </c>
      <c r="F113" s="84">
        <v>0.23</v>
      </c>
      <c r="G113" s="81">
        <v>169.4924</v>
      </c>
      <c r="H113" s="80" t="s">
        <v>300</v>
      </c>
      <c r="I113" s="80" t="s">
        <v>243</v>
      </c>
      <c r="J113" s="83"/>
    </row>
    <row r="114" spans="1:10" ht="18" customHeight="1">
      <c r="A114" s="6">
        <v>50</v>
      </c>
      <c r="B114" s="19" t="s">
        <v>113</v>
      </c>
      <c r="C114" s="80" t="s">
        <v>293</v>
      </c>
      <c r="D114" s="86" t="s">
        <v>309</v>
      </c>
      <c r="E114" s="81">
        <v>180.81</v>
      </c>
      <c r="F114" s="84">
        <v>0.23</v>
      </c>
      <c r="G114" s="81">
        <v>139.2237</v>
      </c>
      <c r="H114" s="80" t="s">
        <v>300</v>
      </c>
      <c r="I114" s="80" t="s">
        <v>243</v>
      </c>
      <c r="J114" s="82"/>
    </row>
    <row r="115" spans="6:8" s="51" customFormat="1" ht="12.75">
      <c r="F115" s="52"/>
      <c r="G115" s="24"/>
      <c r="H115" s="53"/>
    </row>
    <row r="118" spans="2:11" ht="12.75" customHeight="1">
      <c r="B118" s="98" t="s">
        <v>232</v>
      </c>
      <c r="C118" s="98"/>
      <c r="D118" s="98"/>
      <c r="E118" s="59"/>
      <c r="F118" s="98" t="s">
        <v>211</v>
      </c>
      <c r="G118" s="98"/>
      <c r="H118" s="98"/>
      <c r="I118" s="98"/>
      <c r="J118" s="98"/>
      <c r="K118" s="58"/>
    </row>
    <row r="119" spans="2:11" ht="12.75" customHeight="1">
      <c r="B119" s="102"/>
      <c r="C119" s="102"/>
      <c r="D119" s="102"/>
      <c r="E119" s="59"/>
      <c r="F119" s="98"/>
      <c r="G119" s="98"/>
      <c r="H119" s="98"/>
      <c r="I119" s="98"/>
      <c r="J119" s="98"/>
      <c r="K119" s="58"/>
    </row>
    <row r="120" spans="2:11" ht="12.75">
      <c r="B120" s="57" t="s">
        <v>7</v>
      </c>
      <c r="C120" s="3" t="s">
        <v>8</v>
      </c>
      <c r="D120" s="50" t="s">
        <v>9</v>
      </c>
      <c r="E120" s="60"/>
      <c r="G120" s="27"/>
      <c r="H120" s="27"/>
      <c r="I120" s="27"/>
      <c r="J120" s="27"/>
      <c r="K120" s="56"/>
    </row>
    <row r="121" spans="2:11" ht="15" customHeight="1">
      <c r="B121" s="49"/>
      <c r="C121" s="64"/>
      <c r="D121" s="46"/>
      <c r="F121" s="91" t="s">
        <v>351</v>
      </c>
      <c r="G121" s="91"/>
      <c r="H121" s="91"/>
      <c r="I121" s="54"/>
      <c r="J121" s="92" t="s">
        <v>358</v>
      </c>
      <c r="K121" s="55"/>
    </row>
    <row r="122" spans="2:11" ht="15" customHeight="1">
      <c r="B122" s="105" t="s">
        <v>231</v>
      </c>
      <c r="C122" s="106"/>
      <c r="D122" s="107"/>
      <c r="F122" s="91" t="s">
        <v>352</v>
      </c>
      <c r="G122" s="91"/>
      <c r="H122" s="91"/>
      <c r="I122" s="54"/>
      <c r="J122" s="92" t="s">
        <v>359</v>
      </c>
      <c r="K122" s="56"/>
    </row>
    <row r="123" spans="2:11" ht="15" customHeight="1">
      <c r="B123" s="49"/>
      <c r="C123" s="62"/>
      <c r="D123" s="46"/>
      <c r="F123" s="91" t="s">
        <v>353</v>
      </c>
      <c r="G123" s="91"/>
      <c r="H123" s="91"/>
      <c r="I123" s="54"/>
      <c r="J123" s="92" t="s">
        <v>360</v>
      </c>
      <c r="K123" s="56"/>
    </row>
    <row r="124" spans="2:11" ht="15" customHeight="1">
      <c r="B124" s="49"/>
      <c r="C124" s="62"/>
      <c r="D124" s="46"/>
      <c r="F124" s="91" t="s">
        <v>354</v>
      </c>
      <c r="G124" s="91"/>
      <c r="H124" s="91"/>
      <c r="I124" s="54"/>
      <c r="J124" s="92" t="s">
        <v>361</v>
      </c>
      <c r="K124" s="58"/>
    </row>
    <row r="125" spans="2:11" ht="15" customHeight="1">
      <c r="B125" s="49"/>
      <c r="C125" s="62"/>
      <c r="D125" s="46"/>
      <c r="F125" s="91" t="s">
        <v>355</v>
      </c>
      <c r="G125" s="91"/>
      <c r="H125" s="91"/>
      <c r="I125" s="54"/>
      <c r="J125" s="92" t="s">
        <v>362</v>
      </c>
      <c r="K125" s="58"/>
    </row>
    <row r="126" spans="2:11" ht="15" customHeight="1">
      <c r="B126" s="49"/>
      <c r="C126" s="64"/>
      <c r="D126" s="46"/>
      <c r="F126" s="91" t="s">
        <v>356</v>
      </c>
      <c r="G126" s="91"/>
      <c r="H126" s="91"/>
      <c r="I126" s="54"/>
      <c r="J126" s="92" t="s">
        <v>363</v>
      </c>
      <c r="K126" s="27"/>
    </row>
    <row r="127" spans="2:10" ht="15" customHeight="1">
      <c r="B127" s="49"/>
      <c r="C127" s="62"/>
      <c r="D127" s="46"/>
      <c r="F127" s="91" t="s">
        <v>357</v>
      </c>
      <c r="G127" s="91"/>
      <c r="H127" s="91"/>
      <c r="I127" s="54"/>
      <c r="J127" s="92" t="s">
        <v>364</v>
      </c>
    </row>
    <row r="128" spans="2:10" ht="15" customHeight="1">
      <c r="B128" s="49"/>
      <c r="C128" s="62"/>
      <c r="D128" s="46"/>
      <c r="F128" s="91" t="s">
        <v>366</v>
      </c>
      <c r="G128" s="91"/>
      <c r="H128" s="91"/>
      <c r="I128" s="54"/>
      <c r="J128" s="92" t="s">
        <v>365</v>
      </c>
    </row>
    <row r="129" spans="2:4" ht="15" customHeight="1">
      <c r="B129" s="49"/>
      <c r="C129" s="62"/>
      <c r="D129" s="46"/>
    </row>
    <row r="130" spans="2:10" ht="15" customHeight="1">
      <c r="B130" s="49"/>
      <c r="C130" s="62"/>
      <c r="D130" s="46"/>
      <c r="G130" s="54"/>
      <c r="H130" s="54"/>
      <c r="I130" s="54"/>
      <c r="J130" s="54"/>
    </row>
    <row r="131" spans="2:10" ht="12.75">
      <c r="B131" s="49"/>
      <c r="C131" s="61"/>
      <c r="D131" s="46"/>
      <c r="F131" s="98" t="s">
        <v>220</v>
      </c>
      <c r="G131" s="98"/>
      <c r="H131" s="98"/>
      <c r="I131" s="98"/>
      <c r="J131" s="98"/>
    </row>
    <row r="132" spans="2:10" ht="12.75">
      <c r="B132" s="49"/>
      <c r="C132" s="63"/>
      <c r="D132" s="46"/>
      <c r="F132" s="98"/>
      <c r="G132" s="98"/>
      <c r="H132" s="98"/>
      <c r="I132" s="98"/>
      <c r="J132" s="98"/>
    </row>
    <row r="133" spans="2:10" ht="15" customHeight="1">
      <c r="B133" s="49"/>
      <c r="C133" s="62"/>
      <c r="D133" s="46"/>
      <c r="G133" s="54"/>
      <c r="H133" s="54"/>
      <c r="I133" s="54"/>
      <c r="J133" s="54"/>
    </row>
    <row r="134" spans="2:10" ht="15.75">
      <c r="B134" s="49"/>
      <c r="C134" s="62"/>
      <c r="D134" s="46"/>
      <c r="F134" s="54" t="s">
        <v>229</v>
      </c>
      <c r="G134" s="54"/>
      <c r="H134" s="54"/>
      <c r="I134" s="54"/>
      <c r="J134" s="27"/>
    </row>
    <row r="135" spans="2:10" ht="15">
      <c r="B135" s="49"/>
      <c r="C135" s="62"/>
      <c r="D135" s="46"/>
      <c r="F135" s="54"/>
      <c r="G135" s="54"/>
      <c r="H135" s="54"/>
      <c r="I135" s="54" t="s">
        <v>221</v>
      </c>
      <c r="J135" s="27"/>
    </row>
    <row r="136" spans="2:10" ht="15">
      <c r="B136" s="49"/>
      <c r="C136" s="62"/>
      <c r="D136" s="46"/>
      <c r="F136" s="54"/>
      <c r="G136" s="54"/>
      <c r="H136" s="54"/>
      <c r="I136" s="54" t="s">
        <v>222</v>
      </c>
      <c r="J136" s="27"/>
    </row>
    <row r="137" spans="2:10" ht="15">
      <c r="B137" s="49"/>
      <c r="C137" s="62"/>
      <c r="D137" s="46"/>
      <c r="F137" s="54"/>
      <c r="G137" s="54"/>
      <c r="H137" s="54"/>
      <c r="I137" s="54" t="s">
        <v>223</v>
      </c>
      <c r="J137" s="27"/>
    </row>
    <row r="138" spans="2:10" ht="12.75" customHeight="1">
      <c r="B138" s="49"/>
      <c r="C138" s="62"/>
      <c r="D138" s="46"/>
      <c r="F138" s="54"/>
      <c r="G138" s="54"/>
      <c r="H138" s="70" t="s">
        <v>224</v>
      </c>
      <c r="I138" s="54"/>
      <c r="J138" s="27"/>
    </row>
    <row r="139" spans="2:10" ht="12.75" customHeight="1">
      <c r="B139" s="65"/>
      <c r="C139" s="66"/>
      <c r="D139" s="67"/>
      <c r="F139" s="54"/>
      <c r="G139" s="54"/>
      <c r="H139" s="54"/>
      <c r="I139" s="54"/>
      <c r="J139" s="27"/>
    </row>
    <row r="140" spans="6:10" ht="15" customHeight="1">
      <c r="F140" s="54" t="s">
        <v>230</v>
      </c>
      <c r="G140" s="54"/>
      <c r="H140" s="55"/>
      <c r="I140" s="103" t="s">
        <v>367</v>
      </c>
      <c r="J140" s="103"/>
    </row>
    <row r="141" spans="6:10" ht="15">
      <c r="F141" s="54"/>
      <c r="G141" s="54"/>
      <c r="H141" s="54"/>
      <c r="I141" s="103"/>
      <c r="J141" s="103"/>
    </row>
    <row r="142" spans="6:10" ht="15">
      <c r="F142" s="54"/>
      <c r="G142" s="54"/>
      <c r="H142" s="54"/>
      <c r="I142" s="103"/>
      <c r="J142" s="103"/>
    </row>
    <row r="143" spans="6:10" ht="15">
      <c r="F143" s="54"/>
      <c r="G143" s="54"/>
      <c r="H143" s="54"/>
      <c r="I143" s="69"/>
      <c r="J143" s="69"/>
    </row>
    <row r="144" spans="6:10" ht="15.75">
      <c r="F144" s="54" t="s">
        <v>373</v>
      </c>
      <c r="G144" s="54"/>
      <c r="H144" s="54"/>
      <c r="I144" s="55"/>
      <c r="J144" s="68" t="s">
        <v>368</v>
      </c>
    </row>
    <row r="145" spans="6:10" ht="15" customHeight="1">
      <c r="F145" s="54"/>
      <c r="G145" s="54"/>
      <c r="H145" s="54"/>
      <c r="I145" s="55"/>
      <c r="J145" s="55"/>
    </row>
    <row r="146" spans="6:10" ht="15.75">
      <c r="F146" s="54" t="s">
        <v>374</v>
      </c>
      <c r="G146" s="54"/>
      <c r="H146" s="55"/>
      <c r="I146" s="55"/>
      <c r="J146" s="68" t="s">
        <v>369</v>
      </c>
    </row>
    <row r="147" spans="6:10" ht="15">
      <c r="F147" s="54"/>
      <c r="G147" s="54"/>
      <c r="H147" s="54"/>
      <c r="I147" s="69"/>
      <c r="J147" s="69"/>
    </row>
    <row r="148" spans="6:10" ht="15">
      <c r="F148" s="54"/>
      <c r="G148" s="54"/>
      <c r="H148" s="54"/>
      <c r="I148" s="69"/>
      <c r="J148" s="69"/>
    </row>
    <row r="149" spans="6:10" ht="15">
      <c r="F149" s="54" t="s">
        <v>225</v>
      </c>
      <c r="G149" s="54"/>
      <c r="H149" s="54"/>
      <c r="I149" s="54"/>
      <c r="J149" s="27"/>
    </row>
    <row r="150" spans="6:10" ht="15.75">
      <c r="F150" s="54"/>
      <c r="G150" s="54"/>
      <c r="H150" s="54"/>
      <c r="I150" s="70" t="s">
        <v>226</v>
      </c>
      <c r="J150" s="27"/>
    </row>
    <row r="151" spans="6:10" ht="15.75">
      <c r="F151" s="54"/>
      <c r="G151" s="54"/>
      <c r="H151" s="54"/>
      <c r="I151" s="70" t="s">
        <v>227</v>
      </c>
      <c r="J151" s="27"/>
    </row>
    <row r="152" spans="6:10" ht="15.75">
      <c r="F152" s="54"/>
      <c r="G152" s="54"/>
      <c r="H152" s="54"/>
      <c r="I152" s="70" t="s">
        <v>228</v>
      </c>
      <c r="J152" s="27"/>
    </row>
    <row r="153" spans="6:10" ht="15.75">
      <c r="F153" s="54"/>
      <c r="G153" s="54"/>
      <c r="H153" s="54"/>
      <c r="I153" s="70" t="s">
        <v>370</v>
      </c>
      <c r="J153" s="27"/>
    </row>
    <row r="154" spans="6:10" ht="12.75">
      <c r="F154" s="27"/>
      <c r="G154" s="27"/>
      <c r="H154" s="56"/>
      <c r="I154" s="56"/>
      <c r="J154" s="56"/>
    </row>
    <row r="155" spans="6:10" ht="15">
      <c r="F155" s="54" t="s">
        <v>372</v>
      </c>
      <c r="G155" s="54"/>
      <c r="H155" s="27"/>
      <c r="I155" s="55"/>
      <c r="J155" s="56"/>
    </row>
    <row r="157" spans="6:10" ht="61.5" customHeight="1">
      <c r="F157" s="104" t="s">
        <v>371</v>
      </c>
      <c r="G157" s="104"/>
      <c r="H157" s="104"/>
      <c r="I157" s="104"/>
      <c r="J157" s="104"/>
    </row>
  </sheetData>
  <sheetProtection/>
  <mergeCells count="9">
    <mergeCell ref="A1:J1"/>
    <mergeCell ref="I140:J142"/>
    <mergeCell ref="F157:J157"/>
    <mergeCell ref="B122:D122"/>
    <mergeCell ref="B4:I4"/>
    <mergeCell ref="B118:D119"/>
    <mergeCell ref="F118:J119"/>
    <mergeCell ref="F131:J132"/>
    <mergeCell ref="A59:J59"/>
  </mergeCells>
  <printOptions/>
  <pageMargins left="0.7" right="0.7" top="0.75" bottom="0.75" header="0.3" footer="0.3"/>
  <pageSetup horizontalDpi="600" verticalDpi="600" orientation="landscape" scale="60" r:id="rId1"/>
  <rowBreaks count="2" manualBreakCount="2">
    <brk id="58" max="255" man="1"/>
    <brk id="116" max="255" man="1"/>
  </rowBreaks>
</worksheet>
</file>

<file path=xl/worksheets/sheet3.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B2" sqref="B2"/>
    </sheetView>
  </sheetViews>
  <sheetFormatPr defaultColWidth="9.140625" defaultRowHeight="12.75"/>
  <cols>
    <col min="1" max="1" width="2.8515625" style="16" customWidth="1"/>
    <col min="2" max="2" width="44.140625" style="2" customWidth="1"/>
    <col min="3" max="3" width="29.7109375" style="2" customWidth="1"/>
    <col min="4" max="4" width="17.00390625" style="2" customWidth="1"/>
    <col min="5" max="5" width="18.57421875" style="2" customWidth="1"/>
    <col min="6" max="7" width="14.7109375" style="2" customWidth="1"/>
    <col min="8" max="8" width="9.140625" style="2" customWidth="1"/>
    <col min="9" max="9" width="12.00390625" style="2" customWidth="1"/>
    <col min="10" max="10" width="15.00390625" style="2" customWidth="1"/>
    <col min="11" max="11" width="15.421875" style="2" customWidth="1"/>
    <col min="12" max="16384" width="9.140625" style="2" customWidth="1"/>
  </cols>
  <sheetData>
    <row r="1" spans="1:10" ht="18">
      <c r="A1" s="101" t="s">
        <v>238</v>
      </c>
      <c r="B1" s="101"/>
      <c r="C1" s="101"/>
      <c r="D1" s="101"/>
      <c r="E1" s="101"/>
      <c r="F1" s="101"/>
      <c r="G1" s="101"/>
      <c r="H1" s="101"/>
      <c r="I1" s="101"/>
      <c r="J1" s="18"/>
    </row>
    <row r="2" spans="2:3" s="16" customFormat="1" ht="18">
      <c r="B2" s="17"/>
      <c r="C2" s="17"/>
    </row>
    <row r="3" spans="1:10" s="4" customFormat="1" ht="24.75" customHeight="1">
      <c r="A3" s="28"/>
      <c r="B3" s="37" t="s">
        <v>6</v>
      </c>
      <c r="C3" s="37"/>
      <c r="E3" s="37"/>
      <c r="F3" s="37"/>
      <c r="G3" s="37"/>
      <c r="H3" s="37"/>
      <c r="I3" s="37"/>
      <c r="J3" s="37"/>
    </row>
    <row r="4" spans="1:10" s="4" customFormat="1" ht="32.25" customHeight="1">
      <c r="A4" s="23"/>
      <c r="B4" s="100" t="s">
        <v>50</v>
      </c>
      <c r="C4" s="100"/>
      <c r="D4" s="100"/>
      <c r="E4" s="100"/>
      <c r="F4" s="100"/>
      <c r="G4" s="100"/>
      <c r="H4" s="100"/>
      <c r="I4" s="100"/>
      <c r="J4" s="37"/>
    </row>
    <row r="5" spans="1:10" ht="18.75" customHeight="1">
      <c r="A5" s="24"/>
      <c r="B5" s="11"/>
      <c r="C5" s="12"/>
      <c r="D5" s="13"/>
      <c r="E5" s="13"/>
      <c r="F5" s="13"/>
      <c r="G5" s="14"/>
      <c r="H5" s="14"/>
      <c r="I5" s="15" t="s">
        <v>53</v>
      </c>
      <c r="J5" s="5"/>
    </row>
    <row r="6" spans="1:10" ht="12.75">
      <c r="A6" s="10" t="s">
        <v>2</v>
      </c>
      <c r="B6" s="9" t="s">
        <v>0</v>
      </c>
      <c r="C6" s="10" t="s">
        <v>5</v>
      </c>
      <c r="D6" s="10" t="s">
        <v>52</v>
      </c>
      <c r="E6" s="10" t="s">
        <v>1</v>
      </c>
      <c r="F6" s="10" t="s">
        <v>51</v>
      </c>
      <c r="G6" s="10" t="s">
        <v>3</v>
      </c>
      <c r="H6" s="10" t="s">
        <v>4</v>
      </c>
      <c r="I6" s="10" t="s">
        <v>4</v>
      </c>
      <c r="J6" s="5"/>
    </row>
    <row r="7" spans="1:9" ht="25.5">
      <c r="A7" s="25">
        <v>1</v>
      </c>
      <c r="B7" s="8" t="s">
        <v>54</v>
      </c>
      <c r="C7" s="79" t="s">
        <v>377</v>
      </c>
      <c r="D7" s="93">
        <v>17.16</v>
      </c>
      <c r="E7" s="76"/>
      <c r="F7" s="93">
        <v>15.85</v>
      </c>
      <c r="G7" s="79"/>
      <c r="H7" s="79" t="s">
        <v>375</v>
      </c>
      <c r="I7" s="79"/>
    </row>
    <row r="8" spans="1:9" ht="25.5">
      <c r="A8" s="26">
        <v>2</v>
      </c>
      <c r="B8" s="7" t="s">
        <v>55</v>
      </c>
      <c r="C8" s="80" t="s">
        <v>378</v>
      </c>
      <c r="D8" s="81">
        <v>36.59</v>
      </c>
      <c r="E8" s="84"/>
      <c r="F8" s="81">
        <v>22.95</v>
      </c>
      <c r="G8" s="80"/>
      <c r="H8" s="80" t="s">
        <v>375</v>
      </c>
      <c r="I8" s="79"/>
    </row>
    <row r="9" spans="1:9" ht="25.5">
      <c r="A9" s="25">
        <v>3</v>
      </c>
      <c r="B9" s="7" t="s">
        <v>13</v>
      </c>
      <c r="C9" s="80" t="s">
        <v>379</v>
      </c>
      <c r="D9" s="81">
        <v>11.24</v>
      </c>
      <c r="E9" s="84"/>
      <c r="F9" s="81">
        <v>8.32</v>
      </c>
      <c r="G9" s="80"/>
      <c r="H9" s="80" t="s">
        <v>375</v>
      </c>
      <c r="I9" s="79"/>
    </row>
    <row r="10" spans="1:9" ht="27" customHeight="1">
      <c r="A10" s="26">
        <v>4</v>
      </c>
      <c r="B10" s="7" t="s">
        <v>56</v>
      </c>
      <c r="C10" s="80" t="s">
        <v>380</v>
      </c>
      <c r="D10" s="81">
        <v>20.04</v>
      </c>
      <c r="E10" s="84"/>
      <c r="F10" s="81">
        <v>13.36</v>
      </c>
      <c r="G10" s="80"/>
      <c r="H10" s="80" t="s">
        <v>116</v>
      </c>
      <c r="I10" s="79"/>
    </row>
    <row r="11" spans="1:9" ht="25.5">
      <c r="A11" s="25">
        <v>5</v>
      </c>
      <c r="B11" s="7" t="s">
        <v>57</v>
      </c>
      <c r="C11" s="80" t="s">
        <v>381</v>
      </c>
      <c r="D11" s="81">
        <v>25.45</v>
      </c>
      <c r="E11" s="84"/>
      <c r="F11" s="81">
        <v>16.97</v>
      </c>
      <c r="G11" s="80"/>
      <c r="H11" s="80" t="s">
        <v>116</v>
      </c>
      <c r="I11" s="79"/>
    </row>
    <row r="12" spans="1:9" ht="25.5">
      <c r="A12" s="26">
        <v>6</v>
      </c>
      <c r="B12" s="7" t="s">
        <v>85</v>
      </c>
      <c r="C12" s="80" t="s">
        <v>382</v>
      </c>
      <c r="D12" s="81">
        <v>26.8</v>
      </c>
      <c r="E12" s="84"/>
      <c r="F12" s="81">
        <v>17.87</v>
      </c>
      <c r="G12" s="80"/>
      <c r="H12" s="80" t="s">
        <v>116</v>
      </c>
      <c r="I12" s="79"/>
    </row>
    <row r="13" spans="1:9" ht="25.5">
      <c r="A13" s="25">
        <v>7</v>
      </c>
      <c r="B13" s="7" t="s">
        <v>64</v>
      </c>
      <c r="C13" s="80" t="s">
        <v>383</v>
      </c>
      <c r="D13" s="81">
        <v>16.28</v>
      </c>
      <c r="E13" s="84"/>
      <c r="F13" s="81">
        <v>10.3</v>
      </c>
      <c r="G13" s="80"/>
      <c r="H13" s="80" t="s">
        <v>116</v>
      </c>
      <c r="I13" s="79"/>
    </row>
    <row r="14" spans="1:9" ht="25.5">
      <c r="A14" s="26">
        <v>8</v>
      </c>
      <c r="B14" s="7" t="s">
        <v>58</v>
      </c>
      <c r="C14" s="80" t="s">
        <v>384</v>
      </c>
      <c r="D14" s="81">
        <v>36.13</v>
      </c>
      <c r="E14" s="84"/>
      <c r="F14" s="81">
        <v>21.29</v>
      </c>
      <c r="G14" s="80"/>
      <c r="H14" s="80" t="s">
        <v>116</v>
      </c>
      <c r="I14" s="79"/>
    </row>
    <row r="15" spans="1:9" ht="25.5">
      <c r="A15" s="25">
        <v>9</v>
      </c>
      <c r="B15" s="7" t="s">
        <v>14</v>
      </c>
      <c r="C15" s="80" t="s">
        <v>385</v>
      </c>
      <c r="D15" s="81">
        <v>29.8</v>
      </c>
      <c r="E15" s="84">
        <v>0.1</v>
      </c>
      <c r="F15" s="81">
        <v>26.82</v>
      </c>
      <c r="G15" s="80"/>
      <c r="H15" s="80" t="s">
        <v>116</v>
      </c>
      <c r="I15" s="79"/>
    </row>
    <row r="16" spans="1:9" ht="25.5">
      <c r="A16" s="26">
        <v>10</v>
      </c>
      <c r="B16" s="7" t="s">
        <v>86</v>
      </c>
      <c r="C16" s="80" t="s">
        <v>386</v>
      </c>
      <c r="D16" s="81">
        <v>43.05</v>
      </c>
      <c r="E16" s="84">
        <v>0.1</v>
      </c>
      <c r="F16" s="81">
        <v>38.75</v>
      </c>
      <c r="G16" s="80"/>
      <c r="H16" s="80" t="s">
        <v>116</v>
      </c>
      <c r="I16" s="79"/>
    </row>
    <row r="17" spans="1:9" ht="38.25">
      <c r="A17" s="25">
        <v>11</v>
      </c>
      <c r="B17" s="7" t="s">
        <v>65</v>
      </c>
      <c r="C17" s="80" t="s">
        <v>387</v>
      </c>
      <c r="D17" s="81">
        <v>99.25</v>
      </c>
      <c r="E17" s="84">
        <v>0.1</v>
      </c>
      <c r="F17" s="81">
        <v>89.32</v>
      </c>
      <c r="G17" s="80"/>
      <c r="H17" s="80" t="s">
        <v>116</v>
      </c>
      <c r="I17" s="79"/>
    </row>
    <row r="18" spans="1:9" ht="25.5">
      <c r="A18" s="26">
        <v>12</v>
      </c>
      <c r="B18" s="7" t="s">
        <v>15</v>
      </c>
      <c r="C18" s="80" t="s">
        <v>388</v>
      </c>
      <c r="D18" s="81" t="s">
        <v>389</v>
      </c>
      <c r="E18" s="84"/>
      <c r="F18" s="81" t="s">
        <v>389</v>
      </c>
      <c r="G18" s="80"/>
      <c r="H18" s="80" t="s">
        <v>375</v>
      </c>
      <c r="I18" s="79"/>
    </row>
    <row r="19" spans="1:9" ht="25.5">
      <c r="A19" s="25">
        <v>13</v>
      </c>
      <c r="B19" s="7" t="s">
        <v>16</v>
      </c>
      <c r="C19" s="80" t="s">
        <v>390</v>
      </c>
      <c r="D19" s="81" t="s">
        <v>389</v>
      </c>
      <c r="E19" s="84"/>
      <c r="F19" s="81" t="s">
        <v>389</v>
      </c>
      <c r="G19" s="80"/>
      <c r="H19" s="80" t="s">
        <v>375</v>
      </c>
      <c r="I19" s="79"/>
    </row>
    <row r="20" spans="1:9" ht="25.5">
      <c r="A20" s="26">
        <v>14</v>
      </c>
      <c r="B20" s="7" t="s">
        <v>17</v>
      </c>
      <c r="C20" s="80" t="s">
        <v>391</v>
      </c>
      <c r="D20" s="81" t="s">
        <v>389</v>
      </c>
      <c r="E20" s="84"/>
      <c r="F20" s="81" t="s">
        <v>389</v>
      </c>
      <c r="G20" s="80"/>
      <c r="H20" s="80" t="s">
        <v>375</v>
      </c>
      <c r="I20" s="79"/>
    </row>
    <row r="21" spans="1:9" ht="25.5">
      <c r="A21" s="25">
        <v>15</v>
      </c>
      <c r="B21" s="7" t="s">
        <v>18</v>
      </c>
      <c r="C21" s="80" t="s">
        <v>392</v>
      </c>
      <c r="D21" s="81" t="s">
        <v>389</v>
      </c>
      <c r="E21" s="84"/>
      <c r="F21" s="81" t="s">
        <v>389</v>
      </c>
      <c r="G21" s="80"/>
      <c r="H21" s="80" t="s">
        <v>375</v>
      </c>
      <c r="I21" s="79"/>
    </row>
    <row r="22" spans="1:9" ht="25.5">
      <c r="A22" s="26">
        <v>16</v>
      </c>
      <c r="B22" s="7" t="s">
        <v>19</v>
      </c>
      <c r="C22" s="80"/>
      <c r="D22" s="81" t="s">
        <v>389</v>
      </c>
      <c r="E22" s="84"/>
      <c r="F22" s="81" t="s">
        <v>389</v>
      </c>
      <c r="G22" s="80"/>
      <c r="H22" s="80"/>
      <c r="I22" s="79"/>
    </row>
    <row r="23" spans="1:9" ht="25.5">
      <c r="A23" s="25">
        <v>17</v>
      </c>
      <c r="B23" s="7" t="s">
        <v>70</v>
      </c>
      <c r="C23" s="80" t="s">
        <v>393</v>
      </c>
      <c r="D23" s="81">
        <v>49.88</v>
      </c>
      <c r="E23" s="84"/>
      <c r="F23" s="81">
        <v>24.02</v>
      </c>
      <c r="G23" s="80"/>
      <c r="H23" s="80" t="s">
        <v>375</v>
      </c>
      <c r="I23" s="79"/>
    </row>
    <row r="24" spans="1:9" ht="25.5">
      <c r="A24" s="26">
        <v>18</v>
      </c>
      <c r="B24" s="7" t="s">
        <v>20</v>
      </c>
      <c r="C24" s="80" t="s">
        <v>394</v>
      </c>
      <c r="D24" s="81">
        <v>49.88</v>
      </c>
      <c r="E24" s="84"/>
      <c r="F24" s="81">
        <v>24.02</v>
      </c>
      <c r="G24" s="80"/>
      <c r="H24" s="80" t="s">
        <v>375</v>
      </c>
      <c r="I24" s="79"/>
    </row>
    <row r="25" spans="1:9" ht="25.5">
      <c r="A25" s="25">
        <v>19</v>
      </c>
      <c r="B25" s="7" t="s">
        <v>67</v>
      </c>
      <c r="C25" s="80" t="s">
        <v>389</v>
      </c>
      <c r="D25" s="81"/>
      <c r="E25" s="84"/>
      <c r="F25" s="81" t="s">
        <v>389</v>
      </c>
      <c r="G25" s="80"/>
      <c r="H25" s="80" t="s">
        <v>395</v>
      </c>
      <c r="I25" s="79"/>
    </row>
    <row r="26" spans="1:9" ht="25.5">
      <c r="A26" s="26">
        <v>20</v>
      </c>
      <c r="B26" s="7" t="s">
        <v>71</v>
      </c>
      <c r="C26" s="80" t="s">
        <v>396</v>
      </c>
      <c r="D26" s="81">
        <v>16.14</v>
      </c>
      <c r="E26" s="84"/>
      <c r="F26" s="81">
        <v>10.76</v>
      </c>
      <c r="G26" s="80"/>
      <c r="H26" s="80" t="s">
        <v>375</v>
      </c>
      <c r="I26" s="79"/>
    </row>
    <row r="27" spans="1:9" ht="25.5">
      <c r="A27" s="25">
        <v>21</v>
      </c>
      <c r="B27" s="7" t="s">
        <v>21</v>
      </c>
      <c r="C27" s="80" t="s">
        <v>397</v>
      </c>
      <c r="D27" s="81" t="s">
        <v>389</v>
      </c>
      <c r="E27" s="84"/>
      <c r="F27" s="81" t="s">
        <v>389</v>
      </c>
      <c r="G27" s="80"/>
      <c r="H27" s="80" t="s">
        <v>375</v>
      </c>
      <c r="I27" s="79"/>
    </row>
    <row r="28" spans="1:9" ht="25.5">
      <c r="A28" s="26">
        <v>22</v>
      </c>
      <c r="B28" s="7" t="s">
        <v>24</v>
      </c>
      <c r="C28" s="80" t="s">
        <v>398</v>
      </c>
      <c r="D28" s="81" t="s">
        <v>389</v>
      </c>
      <c r="E28" s="84"/>
      <c r="F28" s="81" t="s">
        <v>389</v>
      </c>
      <c r="G28" s="80"/>
      <c r="H28" s="80" t="s">
        <v>375</v>
      </c>
      <c r="I28" s="79"/>
    </row>
    <row r="29" spans="1:9" ht="25.5">
      <c r="A29" s="25">
        <v>23</v>
      </c>
      <c r="B29" s="7" t="s">
        <v>22</v>
      </c>
      <c r="C29" s="80" t="s">
        <v>399</v>
      </c>
      <c r="D29" s="81" t="s">
        <v>389</v>
      </c>
      <c r="E29" s="84"/>
      <c r="F29" s="81" t="s">
        <v>389</v>
      </c>
      <c r="G29" s="80"/>
      <c r="H29" s="80" t="s">
        <v>375</v>
      </c>
      <c r="I29" s="79"/>
    </row>
    <row r="30" spans="1:9" ht="25.5">
      <c r="A30" s="26">
        <v>24</v>
      </c>
      <c r="B30" s="7" t="s">
        <v>72</v>
      </c>
      <c r="C30" s="80" t="s">
        <v>400</v>
      </c>
      <c r="D30" s="81" t="s">
        <v>389</v>
      </c>
      <c r="E30" s="84"/>
      <c r="F30" s="81" t="s">
        <v>389</v>
      </c>
      <c r="G30" s="80"/>
      <c r="H30" s="80" t="s">
        <v>375</v>
      </c>
      <c r="I30" s="79"/>
    </row>
    <row r="31" spans="1:9" ht="25.5">
      <c r="A31" s="25">
        <v>25</v>
      </c>
      <c r="B31" s="7" t="s">
        <v>68</v>
      </c>
      <c r="C31" s="80" t="s">
        <v>401</v>
      </c>
      <c r="D31" s="81" t="s">
        <v>389</v>
      </c>
      <c r="E31" s="84"/>
      <c r="F31" s="81" t="s">
        <v>389</v>
      </c>
      <c r="G31" s="80"/>
      <c r="H31" s="80" t="s">
        <v>375</v>
      </c>
      <c r="I31" s="79"/>
    </row>
    <row r="32" spans="1:9" ht="25.5">
      <c r="A32" s="26">
        <v>26</v>
      </c>
      <c r="B32" s="7" t="s">
        <v>69</v>
      </c>
      <c r="C32" s="80" t="s">
        <v>402</v>
      </c>
      <c r="D32" s="81" t="s">
        <v>389</v>
      </c>
      <c r="E32" s="84"/>
      <c r="F32" s="81" t="s">
        <v>389</v>
      </c>
      <c r="G32" s="80"/>
      <c r="H32" s="80" t="s">
        <v>375</v>
      </c>
      <c r="I32" s="79"/>
    </row>
    <row r="33" spans="1:9" ht="25.5">
      <c r="A33" s="25">
        <v>27</v>
      </c>
      <c r="B33" s="7" t="s">
        <v>23</v>
      </c>
      <c r="C33" s="80" t="s">
        <v>403</v>
      </c>
      <c r="D33" s="81" t="s">
        <v>389</v>
      </c>
      <c r="E33" s="84"/>
      <c r="F33" s="81" t="s">
        <v>389</v>
      </c>
      <c r="G33" s="80"/>
      <c r="H33" s="80" t="s">
        <v>375</v>
      </c>
      <c r="I33" s="79"/>
    </row>
    <row r="34" spans="1:9" ht="25.5">
      <c r="A34" s="26">
        <v>28</v>
      </c>
      <c r="B34" s="7" t="s">
        <v>73</v>
      </c>
      <c r="C34" s="80" t="s">
        <v>389</v>
      </c>
      <c r="D34" s="81"/>
      <c r="E34" s="84"/>
      <c r="F34" s="81" t="s">
        <v>389</v>
      </c>
      <c r="G34" s="80"/>
      <c r="H34" s="80" t="s">
        <v>375</v>
      </c>
      <c r="I34" s="79"/>
    </row>
    <row r="35" spans="1:9" ht="25.5">
      <c r="A35" s="25">
        <v>29</v>
      </c>
      <c r="B35" s="7" t="s">
        <v>74</v>
      </c>
      <c r="C35" s="80" t="s">
        <v>404</v>
      </c>
      <c r="D35" s="81">
        <v>46.52</v>
      </c>
      <c r="E35" s="84"/>
      <c r="F35" s="81">
        <v>31.01</v>
      </c>
      <c r="G35" s="80"/>
      <c r="H35" s="80" t="s">
        <v>375</v>
      </c>
      <c r="I35" s="79"/>
    </row>
    <row r="36" spans="1:9" ht="25.5">
      <c r="A36" s="26">
        <v>30</v>
      </c>
      <c r="B36" s="7" t="s">
        <v>10</v>
      </c>
      <c r="C36" s="80" t="s">
        <v>405</v>
      </c>
      <c r="D36" s="81">
        <v>16.89</v>
      </c>
      <c r="E36" s="84"/>
      <c r="F36" s="81">
        <v>10.93</v>
      </c>
      <c r="G36" s="80"/>
      <c r="H36" s="80" t="s">
        <v>375</v>
      </c>
      <c r="I36" s="79"/>
    </row>
    <row r="37" spans="1:9" ht="25.5">
      <c r="A37" s="25">
        <v>31</v>
      </c>
      <c r="B37" s="7" t="s">
        <v>11</v>
      </c>
      <c r="C37" s="80" t="s">
        <v>406</v>
      </c>
      <c r="D37" s="81">
        <v>34.59</v>
      </c>
      <c r="E37" s="84"/>
      <c r="F37" s="81">
        <v>25.93</v>
      </c>
      <c r="G37" s="80"/>
      <c r="H37" s="80" t="s">
        <v>375</v>
      </c>
      <c r="I37" s="79"/>
    </row>
    <row r="38" spans="1:9" ht="25.5">
      <c r="A38" s="26">
        <v>32</v>
      </c>
      <c r="B38" s="7" t="s">
        <v>12</v>
      </c>
      <c r="C38" s="80" t="s">
        <v>407</v>
      </c>
      <c r="D38" s="81">
        <v>44.59</v>
      </c>
      <c r="E38" s="84"/>
      <c r="F38" s="81">
        <v>40.4</v>
      </c>
      <c r="G38" s="80"/>
      <c r="H38" s="80" t="s">
        <v>375</v>
      </c>
      <c r="I38" s="79"/>
    </row>
    <row r="39" spans="1:9" ht="25.5">
      <c r="A39" s="25">
        <v>33</v>
      </c>
      <c r="B39" s="7" t="s">
        <v>75</v>
      </c>
      <c r="C39" s="80"/>
      <c r="D39" s="81"/>
      <c r="E39" s="84"/>
      <c r="F39" s="81"/>
      <c r="G39" s="80"/>
      <c r="H39" s="80"/>
      <c r="I39" s="79"/>
    </row>
    <row r="40" spans="1:9" ht="33" customHeight="1">
      <c r="A40" s="26">
        <v>34</v>
      </c>
      <c r="B40" s="7" t="s">
        <v>77</v>
      </c>
      <c r="C40" s="80" t="s">
        <v>408</v>
      </c>
      <c r="D40" s="81">
        <v>31.07</v>
      </c>
      <c r="E40" s="84"/>
      <c r="F40" s="81">
        <v>23.3</v>
      </c>
      <c r="G40" s="80"/>
      <c r="H40" s="80" t="s">
        <v>116</v>
      </c>
      <c r="I40" s="79"/>
    </row>
    <row r="41" spans="1:9" ht="25.5">
      <c r="A41" s="25">
        <v>35</v>
      </c>
      <c r="B41" s="7" t="s">
        <v>76</v>
      </c>
      <c r="C41" s="80" t="s">
        <v>409</v>
      </c>
      <c r="D41" s="81" t="s">
        <v>389</v>
      </c>
      <c r="E41" s="84"/>
      <c r="F41" s="81"/>
      <c r="G41" s="80"/>
      <c r="H41" s="80" t="s">
        <v>375</v>
      </c>
      <c r="I41" s="79"/>
    </row>
    <row r="42" spans="1:9" ht="25.5">
      <c r="A42" s="26">
        <v>36</v>
      </c>
      <c r="B42" s="7" t="s">
        <v>78</v>
      </c>
      <c r="C42" s="80" t="s">
        <v>410</v>
      </c>
      <c r="D42" s="81" t="s">
        <v>389</v>
      </c>
      <c r="E42" s="84"/>
      <c r="F42" s="81"/>
      <c r="G42" s="80"/>
      <c r="H42" s="80" t="s">
        <v>375</v>
      </c>
      <c r="I42" s="79"/>
    </row>
    <row r="43" spans="1:9" ht="25.5">
      <c r="A43" s="25">
        <v>37</v>
      </c>
      <c r="B43" s="22" t="s">
        <v>94</v>
      </c>
      <c r="C43" s="80" t="s">
        <v>411</v>
      </c>
      <c r="D43" s="81">
        <v>35.72</v>
      </c>
      <c r="E43" s="84"/>
      <c r="F43" s="81">
        <v>32.97</v>
      </c>
      <c r="G43" s="80"/>
      <c r="H43" s="80" t="s">
        <v>375</v>
      </c>
      <c r="I43" s="79"/>
    </row>
    <row r="44" spans="1:9" ht="25.5">
      <c r="A44" s="25">
        <v>38</v>
      </c>
      <c r="B44" s="19" t="s">
        <v>84</v>
      </c>
      <c r="C44" s="80" t="s">
        <v>412</v>
      </c>
      <c r="D44" s="81">
        <v>3.1</v>
      </c>
      <c r="E44" s="84"/>
      <c r="F44" s="81">
        <v>2.06</v>
      </c>
      <c r="G44" s="80"/>
      <c r="H44" s="80" t="s">
        <v>116</v>
      </c>
      <c r="I44" s="79"/>
    </row>
    <row r="45" spans="1:9" ht="25.5">
      <c r="A45" s="26">
        <v>39</v>
      </c>
      <c r="B45" s="19" t="s">
        <v>83</v>
      </c>
      <c r="C45" s="80" t="s">
        <v>413</v>
      </c>
      <c r="D45" s="81">
        <v>14.3</v>
      </c>
      <c r="E45" s="84"/>
      <c r="F45" s="81">
        <v>9.18</v>
      </c>
      <c r="G45" s="80"/>
      <c r="H45" s="80" t="s">
        <v>116</v>
      </c>
      <c r="I45" s="79"/>
    </row>
    <row r="46" spans="1:9" ht="25.5">
      <c r="A46" s="25">
        <v>40</v>
      </c>
      <c r="B46" s="19" t="s">
        <v>87</v>
      </c>
      <c r="C46" s="80" t="s">
        <v>414</v>
      </c>
      <c r="D46" s="81">
        <v>391.2</v>
      </c>
      <c r="E46" s="84"/>
      <c r="F46" s="81">
        <v>203.03</v>
      </c>
      <c r="G46" s="80"/>
      <c r="H46" s="80" t="s">
        <v>116</v>
      </c>
      <c r="I46" s="79"/>
    </row>
    <row r="47" spans="1:9" ht="25.5">
      <c r="A47" s="26">
        <v>41</v>
      </c>
      <c r="B47" s="21" t="s">
        <v>79</v>
      </c>
      <c r="C47" s="80" t="s">
        <v>415</v>
      </c>
      <c r="D47" s="81">
        <v>9.6</v>
      </c>
      <c r="E47" s="84"/>
      <c r="F47" s="81">
        <v>6</v>
      </c>
      <c r="G47" s="80"/>
      <c r="H47" s="80" t="s">
        <v>116</v>
      </c>
      <c r="I47" s="79"/>
    </row>
    <row r="48" spans="1:9" ht="51">
      <c r="A48" s="25">
        <v>42</v>
      </c>
      <c r="B48" s="21" t="s">
        <v>93</v>
      </c>
      <c r="C48" s="80" t="s">
        <v>416</v>
      </c>
      <c r="D48" s="81">
        <v>579.04</v>
      </c>
      <c r="E48" s="84"/>
      <c r="F48" s="81">
        <v>324.25</v>
      </c>
      <c r="G48" s="80"/>
      <c r="H48" s="80" t="s">
        <v>116</v>
      </c>
      <c r="I48" s="79"/>
    </row>
    <row r="49" spans="1:9" ht="25.5">
      <c r="A49" s="26">
        <v>43</v>
      </c>
      <c r="B49" s="19" t="s">
        <v>82</v>
      </c>
      <c r="C49" s="80" t="s">
        <v>417</v>
      </c>
      <c r="D49" s="81">
        <v>200</v>
      </c>
      <c r="E49" s="84"/>
      <c r="F49" s="81">
        <v>111</v>
      </c>
      <c r="G49" s="80"/>
      <c r="H49" s="80" t="s">
        <v>116</v>
      </c>
      <c r="I49" s="79"/>
    </row>
    <row r="50" spans="1:9" ht="38.25">
      <c r="A50" s="25">
        <v>44</v>
      </c>
      <c r="B50" s="19" t="s">
        <v>88</v>
      </c>
      <c r="C50" s="80" t="s">
        <v>418</v>
      </c>
      <c r="D50" s="81">
        <v>278</v>
      </c>
      <c r="E50" s="84"/>
      <c r="F50" s="81">
        <v>155.76</v>
      </c>
      <c r="G50" s="80"/>
      <c r="H50" s="80" t="s">
        <v>116</v>
      </c>
      <c r="I50" s="79"/>
    </row>
    <row r="51" spans="1:9" ht="51">
      <c r="A51" s="25">
        <v>45</v>
      </c>
      <c r="B51" s="45" t="s">
        <v>92</v>
      </c>
      <c r="C51" s="80" t="s">
        <v>419</v>
      </c>
      <c r="D51" s="81">
        <v>258</v>
      </c>
      <c r="E51" s="84"/>
      <c r="F51" s="81">
        <v>155</v>
      </c>
      <c r="G51" s="80"/>
      <c r="H51" s="80" t="s">
        <v>116</v>
      </c>
      <c r="I51" s="79"/>
    </row>
    <row r="52" spans="1:9" ht="25.5">
      <c r="A52" s="26">
        <v>46</v>
      </c>
      <c r="B52" s="19" t="s">
        <v>91</v>
      </c>
      <c r="C52" s="80" t="s">
        <v>420</v>
      </c>
      <c r="D52" s="81">
        <v>258.44</v>
      </c>
      <c r="E52" s="84"/>
      <c r="F52" s="81">
        <v>136.4</v>
      </c>
      <c r="G52" s="80"/>
      <c r="H52" s="80" t="s">
        <v>116</v>
      </c>
      <c r="I52" s="79"/>
    </row>
    <row r="53" spans="1:9" ht="25.5">
      <c r="A53" s="25">
        <v>47</v>
      </c>
      <c r="B53" s="20" t="s">
        <v>90</v>
      </c>
      <c r="C53" s="79" t="s">
        <v>421</v>
      </c>
      <c r="D53" s="93">
        <v>70.57</v>
      </c>
      <c r="E53" s="76"/>
      <c r="F53" s="93">
        <v>129</v>
      </c>
      <c r="G53" s="79"/>
      <c r="H53" s="79" t="s">
        <v>116</v>
      </c>
      <c r="I53" s="79"/>
    </row>
    <row r="54" spans="1:9" ht="54.75" customHeight="1">
      <c r="A54" s="26">
        <v>48</v>
      </c>
      <c r="B54" s="20" t="s">
        <v>89</v>
      </c>
      <c r="C54" s="79" t="s">
        <v>422</v>
      </c>
      <c r="D54" s="93">
        <v>694.64</v>
      </c>
      <c r="E54" s="76"/>
      <c r="F54" s="93">
        <v>394.68</v>
      </c>
      <c r="G54" s="79"/>
      <c r="H54" s="79" t="s">
        <v>375</v>
      </c>
      <c r="I54" s="79"/>
    </row>
    <row r="55" spans="1:9" ht="25.5">
      <c r="A55" s="25">
        <v>49</v>
      </c>
      <c r="B55" s="19" t="s">
        <v>81</v>
      </c>
      <c r="C55" s="80" t="s">
        <v>423</v>
      </c>
      <c r="D55" s="81">
        <v>209.44</v>
      </c>
      <c r="E55" s="84"/>
      <c r="F55" s="81">
        <v>119</v>
      </c>
      <c r="G55" s="80"/>
      <c r="H55" s="80" t="s">
        <v>116</v>
      </c>
      <c r="I55" s="79"/>
    </row>
    <row r="56" spans="1:9" ht="25.5">
      <c r="A56" s="26">
        <v>50</v>
      </c>
      <c r="B56" s="19" t="s">
        <v>80</v>
      </c>
      <c r="C56" s="80" t="s">
        <v>424</v>
      </c>
      <c r="D56" s="81">
        <v>225.56</v>
      </c>
      <c r="E56" s="84"/>
      <c r="F56" s="81">
        <v>136.21</v>
      </c>
      <c r="G56" s="80"/>
      <c r="H56" s="80" t="s">
        <v>116</v>
      </c>
      <c r="I56" s="79"/>
    </row>
    <row r="59" spans="1:9" ht="18">
      <c r="A59" s="101" t="s">
        <v>239</v>
      </c>
      <c r="B59" s="101"/>
      <c r="C59" s="101"/>
      <c r="D59" s="101"/>
      <c r="E59" s="101"/>
      <c r="F59" s="101"/>
      <c r="G59" s="101"/>
      <c r="H59" s="101"/>
      <c r="I59" s="101"/>
    </row>
    <row r="60" ht="12.75">
      <c r="B60" s="2"/>
    </row>
    <row r="61" s="4" customFormat="1" ht="14.25">
      <c r="B61" s="4" t="s">
        <v>6</v>
      </c>
    </row>
    <row r="62" spans="1:9" s="4" customFormat="1" ht="15">
      <c r="A62" s="37"/>
      <c r="B62" s="38" t="s">
        <v>114</v>
      </c>
      <c r="C62" s="39"/>
      <c r="D62" s="13"/>
      <c r="E62" s="13"/>
      <c r="F62" s="13"/>
      <c r="G62" s="40"/>
      <c r="H62" s="40"/>
      <c r="I62" s="40"/>
    </row>
    <row r="63" spans="1:9" ht="14.25">
      <c r="A63" s="1"/>
      <c r="B63" s="11"/>
      <c r="C63" s="12"/>
      <c r="D63" s="13"/>
      <c r="E63" s="13"/>
      <c r="F63" s="13"/>
      <c r="G63" s="14"/>
      <c r="H63" s="14"/>
      <c r="I63" s="15" t="s">
        <v>53</v>
      </c>
    </row>
    <row r="64" spans="1:9" ht="12.75">
      <c r="A64" s="9" t="s">
        <v>2</v>
      </c>
      <c r="B64" s="9" t="s">
        <v>0</v>
      </c>
      <c r="C64" s="10" t="s">
        <v>5</v>
      </c>
      <c r="D64" s="10" t="s">
        <v>52</v>
      </c>
      <c r="E64" s="10" t="s">
        <v>1</v>
      </c>
      <c r="F64" s="10" t="s">
        <v>51</v>
      </c>
      <c r="G64" s="10" t="s">
        <v>3</v>
      </c>
      <c r="H64" s="10" t="s">
        <v>4</v>
      </c>
      <c r="I64" s="10" t="s">
        <v>4</v>
      </c>
    </row>
    <row r="65" spans="1:9" ht="18" customHeight="1">
      <c r="A65" s="6">
        <v>1</v>
      </c>
      <c r="B65" s="8" t="s">
        <v>25</v>
      </c>
      <c r="C65" s="80"/>
      <c r="D65" s="81"/>
      <c r="E65" s="84"/>
      <c r="F65" s="81"/>
      <c r="G65" s="82"/>
      <c r="H65" s="82"/>
      <c r="I65" s="79"/>
    </row>
    <row r="66" spans="1:9" ht="18" customHeight="1">
      <c r="A66" s="6">
        <v>2</v>
      </c>
      <c r="B66" s="7" t="s">
        <v>26</v>
      </c>
      <c r="C66" s="80"/>
      <c r="D66" s="81"/>
      <c r="E66" s="84"/>
      <c r="F66" s="81"/>
      <c r="G66" s="82"/>
      <c r="H66" s="82"/>
      <c r="I66" s="79"/>
    </row>
    <row r="67" spans="1:9" ht="18" customHeight="1">
      <c r="A67" s="6">
        <v>3</v>
      </c>
      <c r="B67" s="7" t="s">
        <v>30</v>
      </c>
      <c r="C67" s="80" t="s">
        <v>425</v>
      </c>
      <c r="D67" s="81">
        <v>8.88</v>
      </c>
      <c r="E67" s="84"/>
      <c r="F67" s="81">
        <v>4.26</v>
      </c>
      <c r="G67" s="82" t="s">
        <v>116</v>
      </c>
      <c r="H67" s="82" t="s">
        <v>116</v>
      </c>
      <c r="I67" s="79"/>
    </row>
    <row r="68" spans="1:9" ht="18" customHeight="1">
      <c r="A68" s="6">
        <v>4</v>
      </c>
      <c r="B68" s="7" t="s">
        <v>59</v>
      </c>
      <c r="C68" s="80" t="s">
        <v>426</v>
      </c>
      <c r="D68" s="81">
        <v>11.96</v>
      </c>
      <c r="E68" s="84"/>
      <c r="F68" s="81">
        <v>9.25</v>
      </c>
      <c r="G68" s="82" t="s">
        <v>116</v>
      </c>
      <c r="H68" s="82" t="s">
        <v>116</v>
      </c>
      <c r="I68" s="79"/>
    </row>
    <row r="69" spans="1:9" ht="18" customHeight="1">
      <c r="A69" s="6">
        <v>5</v>
      </c>
      <c r="B69" s="7" t="s">
        <v>60</v>
      </c>
      <c r="C69" s="80" t="s">
        <v>427</v>
      </c>
      <c r="D69" s="81">
        <v>13.58</v>
      </c>
      <c r="E69" s="84"/>
      <c r="F69" s="81">
        <v>9.25</v>
      </c>
      <c r="G69" s="82" t="s">
        <v>116</v>
      </c>
      <c r="H69" s="82" t="s">
        <v>116</v>
      </c>
      <c r="I69" s="79"/>
    </row>
    <row r="70" spans="1:9" ht="18" customHeight="1">
      <c r="A70" s="6">
        <v>6</v>
      </c>
      <c r="B70" s="7" t="s">
        <v>61</v>
      </c>
      <c r="C70" s="80" t="s">
        <v>428</v>
      </c>
      <c r="D70" s="81">
        <v>13.58</v>
      </c>
      <c r="E70" s="84"/>
      <c r="F70" s="81">
        <v>9.25</v>
      </c>
      <c r="G70" s="82" t="s">
        <v>116</v>
      </c>
      <c r="H70" s="82" t="s">
        <v>116</v>
      </c>
      <c r="I70" s="79"/>
    </row>
    <row r="71" spans="1:9" ht="18" customHeight="1">
      <c r="A71" s="6">
        <v>7</v>
      </c>
      <c r="B71" s="7" t="s">
        <v>62</v>
      </c>
      <c r="C71" s="80" t="s">
        <v>429</v>
      </c>
      <c r="D71" s="81">
        <v>12.7</v>
      </c>
      <c r="E71" s="84"/>
      <c r="F71" s="81">
        <v>10.25</v>
      </c>
      <c r="G71" s="82" t="s">
        <v>116</v>
      </c>
      <c r="H71" s="82" t="s">
        <v>116</v>
      </c>
      <c r="I71" s="79"/>
    </row>
    <row r="72" spans="1:9" ht="18" customHeight="1">
      <c r="A72" s="6">
        <v>8</v>
      </c>
      <c r="B72" s="7" t="s">
        <v>63</v>
      </c>
      <c r="C72" s="80"/>
      <c r="D72" s="81"/>
      <c r="E72" s="84"/>
      <c r="F72" s="81"/>
      <c r="G72" s="82"/>
      <c r="H72" s="82"/>
      <c r="I72" s="79"/>
    </row>
    <row r="73" spans="1:9" ht="18" customHeight="1">
      <c r="A73" s="6">
        <v>9</v>
      </c>
      <c r="B73" s="7" t="s">
        <v>31</v>
      </c>
      <c r="C73" s="80"/>
      <c r="D73" s="81"/>
      <c r="E73" s="84"/>
      <c r="F73" s="81"/>
      <c r="G73" s="82"/>
      <c r="H73" s="82"/>
      <c r="I73" s="79"/>
    </row>
    <row r="74" spans="1:9" ht="18" customHeight="1">
      <c r="A74" s="6">
        <v>10</v>
      </c>
      <c r="B74" s="7" t="s">
        <v>32</v>
      </c>
      <c r="C74" s="80"/>
      <c r="D74" s="81"/>
      <c r="E74" s="84"/>
      <c r="F74" s="81"/>
      <c r="G74" s="82"/>
      <c r="H74" s="82"/>
      <c r="I74" s="79"/>
    </row>
    <row r="75" spans="1:9" ht="18" customHeight="1">
      <c r="A75" s="6">
        <v>11</v>
      </c>
      <c r="B75" s="7" t="s">
        <v>66</v>
      </c>
      <c r="C75" s="80"/>
      <c r="D75" s="81"/>
      <c r="E75" s="84"/>
      <c r="F75" s="81"/>
      <c r="G75" s="82"/>
      <c r="H75" s="82"/>
      <c r="I75" s="79"/>
    </row>
    <row r="76" spans="1:9" ht="18" customHeight="1">
      <c r="A76" s="6">
        <v>12</v>
      </c>
      <c r="B76" s="7" t="s">
        <v>34</v>
      </c>
      <c r="C76" s="80"/>
      <c r="D76" s="81"/>
      <c r="E76" s="84"/>
      <c r="F76" s="81"/>
      <c r="G76" s="82"/>
      <c r="H76" s="82"/>
      <c r="I76" s="79"/>
    </row>
    <row r="77" spans="1:9" ht="18" customHeight="1">
      <c r="A77" s="6">
        <v>13</v>
      </c>
      <c r="B77" s="7" t="s">
        <v>35</v>
      </c>
      <c r="C77" s="80"/>
      <c r="D77" s="81"/>
      <c r="E77" s="84"/>
      <c r="F77" s="81"/>
      <c r="G77" s="82"/>
      <c r="H77" s="82"/>
      <c r="I77" s="79"/>
    </row>
    <row r="78" spans="1:9" ht="18" customHeight="1">
      <c r="A78" s="6">
        <v>14</v>
      </c>
      <c r="B78" s="7" t="s">
        <v>36</v>
      </c>
      <c r="C78" s="80" t="s">
        <v>430</v>
      </c>
      <c r="D78" s="81">
        <v>15.3</v>
      </c>
      <c r="E78" s="84"/>
      <c r="F78" s="81">
        <v>12.44</v>
      </c>
      <c r="G78" s="82" t="s">
        <v>116</v>
      </c>
      <c r="H78" s="82" t="s">
        <v>116</v>
      </c>
      <c r="I78" s="79"/>
    </row>
    <row r="79" spans="1:9" ht="18" customHeight="1">
      <c r="A79" s="6">
        <v>15</v>
      </c>
      <c r="B79" s="7" t="s">
        <v>37</v>
      </c>
      <c r="C79" s="80" t="s">
        <v>431</v>
      </c>
      <c r="D79" s="81">
        <v>21.13</v>
      </c>
      <c r="E79" s="84"/>
      <c r="F79" s="81">
        <v>18.25</v>
      </c>
      <c r="G79" s="82" t="s">
        <v>116</v>
      </c>
      <c r="H79" s="82" t="s">
        <v>116</v>
      </c>
      <c r="I79" s="79"/>
    </row>
    <row r="80" spans="1:9" ht="18" customHeight="1">
      <c r="A80" s="6">
        <v>16</v>
      </c>
      <c r="B80" s="7" t="s">
        <v>38</v>
      </c>
      <c r="C80" s="80"/>
      <c r="D80" s="81"/>
      <c r="E80" s="84"/>
      <c r="F80" s="81"/>
      <c r="G80" s="82"/>
      <c r="H80" s="82"/>
      <c r="I80" s="79"/>
    </row>
    <row r="81" spans="1:9" ht="18" customHeight="1">
      <c r="A81" s="6">
        <v>17</v>
      </c>
      <c r="B81" s="7" t="s">
        <v>96</v>
      </c>
      <c r="C81" s="80" t="s">
        <v>432</v>
      </c>
      <c r="D81" s="81">
        <v>21.25</v>
      </c>
      <c r="E81" s="84"/>
      <c r="F81" s="81">
        <v>18.99</v>
      </c>
      <c r="G81" s="82" t="s">
        <v>116</v>
      </c>
      <c r="H81" s="82" t="s">
        <v>116</v>
      </c>
      <c r="I81" s="79"/>
    </row>
    <row r="82" spans="1:9" ht="18" customHeight="1">
      <c r="A82" s="6">
        <v>18</v>
      </c>
      <c r="B82" s="7" t="s">
        <v>39</v>
      </c>
      <c r="C82" s="79"/>
      <c r="D82" s="79"/>
      <c r="E82" s="79"/>
      <c r="F82" s="79"/>
      <c r="G82" s="79"/>
      <c r="H82" s="79"/>
      <c r="I82" s="79"/>
    </row>
    <row r="83" spans="1:9" ht="18" customHeight="1">
      <c r="A83" s="6">
        <v>19</v>
      </c>
      <c r="B83" s="7" t="s">
        <v>95</v>
      </c>
      <c r="C83" s="79"/>
      <c r="D83" s="79"/>
      <c r="E83" s="79"/>
      <c r="F83" s="79"/>
      <c r="G83" s="79"/>
      <c r="H83" s="79"/>
      <c r="I83" s="79"/>
    </row>
    <row r="84" spans="1:9" ht="18" customHeight="1">
      <c r="A84" s="6">
        <v>20</v>
      </c>
      <c r="B84" s="7" t="s">
        <v>40</v>
      </c>
      <c r="C84" s="79"/>
      <c r="D84" s="79"/>
      <c r="E84" s="79"/>
      <c r="F84" s="79"/>
      <c r="G84" s="79"/>
      <c r="H84" s="79"/>
      <c r="I84" s="79"/>
    </row>
    <row r="85" spans="1:9" ht="18" customHeight="1">
      <c r="A85" s="6">
        <v>21</v>
      </c>
      <c r="B85" s="7" t="s">
        <v>41</v>
      </c>
      <c r="C85" s="79"/>
      <c r="D85" s="79"/>
      <c r="E85" s="79"/>
      <c r="F85" s="79"/>
      <c r="G85" s="79"/>
      <c r="H85" s="79"/>
      <c r="I85" s="79"/>
    </row>
    <row r="86" spans="1:9" ht="18" customHeight="1">
      <c r="A86" s="6">
        <v>22</v>
      </c>
      <c r="B86" s="7" t="s">
        <v>47</v>
      </c>
      <c r="C86" s="79"/>
      <c r="D86" s="79"/>
      <c r="E86" s="79"/>
      <c r="F86" s="79"/>
      <c r="G86" s="79"/>
      <c r="H86" s="79"/>
      <c r="I86" s="79"/>
    </row>
    <row r="87" spans="1:9" ht="18" customHeight="1">
      <c r="A87" s="6">
        <v>23</v>
      </c>
      <c r="B87" s="7" t="s">
        <v>42</v>
      </c>
      <c r="C87" s="79"/>
      <c r="D87" s="79"/>
      <c r="E87" s="79"/>
      <c r="F87" s="79"/>
      <c r="G87" s="79"/>
      <c r="H87" s="79"/>
      <c r="I87" s="79"/>
    </row>
    <row r="88" spans="1:9" ht="18" customHeight="1">
      <c r="A88" s="6">
        <v>24</v>
      </c>
      <c r="B88" s="7" t="s">
        <v>43</v>
      </c>
      <c r="C88" s="79"/>
      <c r="D88" s="79"/>
      <c r="E88" s="79"/>
      <c r="F88" s="79"/>
      <c r="G88" s="79"/>
      <c r="H88" s="79"/>
      <c r="I88" s="79"/>
    </row>
    <row r="89" spans="1:9" ht="18" customHeight="1">
      <c r="A89" s="6">
        <v>25</v>
      </c>
      <c r="B89" s="7" t="s">
        <v>44</v>
      </c>
      <c r="C89" s="79"/>
      <c r="D89" s="79"/>
      <c r="E89" s="79"/>
      <c r="F89" s="79"/>
      <c r="G89" s="79"/>
      <c r="H89" s="79"/>
      <c r="I89" s="79"/>
    </row>
    <row r="90" spans="1:9" ht="18" customHeight="1">
      <c r="A90" s="6">
        <v>26</v>
      </c>
      <c r="B90" s="7" t="s">
        <v>45</v>
      </c>
      <c r="C90" s="79"/>
      <c r="D90" s="79"/>
      <c r="E90" s="79"/>
      <c r="F90" s="79"/>
      <c r="G90" s="79"/>
      <c r="H90" s="79"/>
      <c r="I90" s="79"/>
    </row>
    <row r="91" spans="1:9" ht="18" customHeight="1">
      <c r="A91" s="6">
        <v>27</v>
      </c>
      <c r="B91" s="7" t="s">
        <v>46</v>
      </c>
      <c r="C91" s="79"/>
      <c r="D91" s="79"/>
      <c r="E91" s="79"/>
      <c r="F91" s="79"/>
      <c r="G91" s="79"/>
      <c r="H91" s="79"/>
      <c r="I91" s="79"/>
    </row>
    <row r="92" spans="1:9" ht="18" customHeight="1">
      <c r="A92" s="6">
        <v>28</v>
      </c>
      <c r="B92" s="7" t="s">
        <v>97</v>
      </c>
      <c r="C92" s="79"/>
      <c r="D92" s="79"/>
      <c r="E92" s="79"/>
      <c r="F92" s="79"/>
      <c r="G92" s="79"/>
      <c r="H92" s="79"/>
      <c r="I92" s="79"/>
    </row>
    <row r="93" spans="1:9" ht="18" customHeight="1">
      <c r="A93" s="6">
        <v>29</v>
      </c>
      <c r="B93" s="7" t="s">
        <v>98</v>
      </c>
      <c r="C93" s="79"/>
      <c r="D93" s="79"/>
      <c r="E93" s="79"/>
      <c r="F93" s="79"/>
      <c r="G93" s="79"/>
      <c r="H93" s="79"/>
      <c r="I93" s="79"/>
    </row>
    <row r="94" spans="1:9" ht="18" customHeight="1">
      <c r="A94" s="6">
        <v>30</v>
      </c>
      <c r="B94" s="7" t="s">
        <v>27</v>
      </c>
      <c r="C94" s="79"/>
      <c r="D94" s="79"/>
      <c r="E94" s="79"/>
      <c r="F94" s="79"/>
      <c r="G94" s="79"/>
      <c r="H94" s="79"/>
      <c r="I94" s="79"/>
    </row>
    <row r="95" spans="1:9" ht="18" customHeight="1">
      <c r="A95" s="6">
        <v>31</v>
      </c>
      <c r="B95" s="7" t="s">
        <v>28</v>
      </c>
      <c r="C95" s="79"/>
      <c r="D95" s="79"/>
      <c r="E95" s="79"/>
      <c r="F95" s="79"/>
      <c r="G95" s="79"/>
      <c r="H95" s="79"/>
      <c r="I95" s="79"/>
    </row>
    <row r="96" spans="1:9" ht="18" customHeight="1">
      <c r="A96" s="6">
        <v>32</v>
      </c>
      <c r="B96" s="7" t="s">
        <v>29</v>
      </c>
      <c r="C96" s="79"/>
      <c r="D96" s="79"/>
      <c r="E96" s="79"/>
      <c r="F96" s="79"/>
      <c r="G96" s="79"/>
      <c r="H96" s="79"/>
      <c r="I96" s="79"/>
    </row>
    <row r="97" spans="1:9" ht="18" customHeight="1">
      <c r="A97" s="6">
        <v>33</v>
      </c>
      <c r="B97" s="7" t="s">
        <v>48</v>
      </c>
      <c r="C97" s="79"/>
      <c r="D97" s="79"/>
      <c r="E97" s="79"/>
      <c r="F97" s="79"/>
      <c r="G97" s="79"/>
      <c r="H97" s="79"/>
      <c r="I97" s="79"/>
    </row>
    <row r="98" spans="1:9" ht="18" customHeight="1">
      <c r="A98" s="6">
        <v>34</v>
      </c>
      <c r="B98" s="7" t="s">
        <v>49</v>
      </c>
      <c r="C98" s="79"/>
      <c r="D98" s="79"/>
      <c r="E98" s="79"/>
      <c r="F98" s="79"/>
      <c r="G98" s="79"/>
      <c r="H98" s="79"/>
      <c r="I98" s="79"/>
    </row>
    <row r="99" spans="1:9" ht="18" customHeight="1">
      <c r="A99" s="6">
        <v>35</v>
      </c>
      <c r="B99" s="7" t="s">
        <v>99</v>
      </c>
      <c r="C99" s="79"/>
      <c r="D99" s="79"/>
      <c r="E99" s="79"/>
      <c r="F99" s="79"/>
      <c r="G99" s="79"/>
      <c r="H99" s="79"/>
      <c r="I99" s="79"/>
    </row>
    <row r="100" spans="1:9" ht="18" customHeight="1">
      <c r="A100" s="6">
        <v>36</v>
      </c>
      <c r="B100" s="7" t="s">
        <v>100</v>
      </c>
      <c r="C100" s="79"/>
      <c r="D100" s="79"/>
      <c r="E100" s="79"/>
      <c r="F100" s="79"/>
      <c r="G100" s="79"/>
      <c r="H100" s="79"/>
      <c r="I100" s="79"/>
    </row>
    <row r="101" spans="1:9" ht="18" customHeight="1">
      <c r="A101" s="6">
        <v>37</v>
      </c>
      <c r="B101" s="22" t="s">
        <v>101</v>
      </c>
      <c r="C101" s="79"/>
      <c r="D101" s="79"/>
      <c r="E101" s="79"/>
      <c r="F101" s="79"/>
      <c r="G101" s="79"/>
      <c r="H101" s="79"/>
      <c r="I101" s="79"/>
    </row>
    <row r="102" spans="1:9" ht="18" customHeight="1">
      <c r="A102" s="6">
        <v>38</v>
      </c>
      <c r="B102" s="19" t="s">
        <v>33</v>
      </c>
      <c r="C102" s="79"/>
      <c r="D102" s="79"/>
      <c r="E102" s="79"/>
      <c r="F102" s="79"/>
      <c r="G102" s="79"/>
      <c r="H102" s="79"/>
      <c r="I102" s="79"/>
    </row>
    <row r="103" spans="1:9" ht="18" customHeight="1">
      <c r="A103" s="6">
        <v>39</v>
      </c>
      <c r="B103" s="19" t="s">
        <v>102</v>
      </c>
      <c r="C103" s="79"/>
      <c r="D103" s="79"/>
      <c r="E103" s="79"/>
      <c r="F103" s="79"/>
      <c r="G103" s="79"/>
      <c r="H103" s="79"/>
      <c r="I103" s="79"/>
    </row>
    <row r="104" spans="1:9" ht="18" customHeight="1">
      <c r="A104" s="6">
        <v>40</v>
      </c>
      <c r="B104" s="19" t="s">
        <v>103</v>
      </c>
      <c r="C104" s="79"/>
      <c r="D104" s="79"/>
      <c r="E104" s="79"/>
      <c r="F104" s="79"/>
      <c r="G104" s="79"/>
      <c r="H104" s="79"/>
      <c r="I104" s="79"/>
    </row>
    <row r="105" spans="1:9" ht="18" customHeight="1">
      <c r="A105" s="6">
        <v>41</v>
      </c>
      <c r="B105" s="21" t="s">
        <v>104</v>
      </c>
      <c r="C105" s="79"/>
      <c r="D105" s="79"/>
      <c r="E105" s="79"/>
      <c r="F105" s="79"/>
      <c r="G105" s="79"/>
      <c r="H105" s="79"/>
      <c r="I105" s="79"/>
    </row>
    <row r="106" spans="1:9" ht="38.25">
      <c r="A106" s="6">
        <v>42</v>
      </c>
      <c r="B106" s="21" t="s">
        <v>105</v>
      </c>
      <c r="C106" s="79"/>
      <c r="D106" s="79"/>
      <c r="E106" s="79"/>
      <c r="F106" s="79"/>
      <c r="G106" s="79"/>
      <c r="H106" s="79"/>
      <c r="I106" s="79"/>
    </row>
    <row r="107" spans="1:9" ht="18" customHeight="1">
      <c r="A107" s="6">
        <v>43</v>
      </c>
      <c r="B107" s="19" t="s">
        <v>106</v>
      </c>
      <c r="C107" s="79"/>
      <c r="D107" s="79"/>
      <c r="E107" s="79"/>
      <c r="F107" s="79"/>
      <c r="G107" s="79"/>
      <c r="H107" s="79"/>
      <c r="I107" s="79"/>
    </row>
    <row r="108" spans="1:9" ht="25.5">
      <c r="A108" s="6">
        <v>44</v>
      </c>
      <c r="B108" s="19" t="s">
        <v>107</v>
      </c>
      <c r="C108" s="79"/>
      <c r="D108" s="79"/>
      <c r="E108" s="79"/>
      <c r="F108" s="79"/>
      <c r="G108" s="79"/>
      <c r="H108" s="79"/>
      <c r="I108" s="79"/>
    </row>
    <row r="109" spans="1:9" ht="38.25">
      <c r="A109" s="6">
        <v>45</v>
      </c>
      <c r="B109" s="19" t="s">
        <v>108</v>
      </c>
      <c r="C109" s="79"/>
      <c r="D109" s="79"/>
      <c r="E109" s="79"/>
      <c r="F109" s="79"/>
      <c r="G109" s="79"/>
      <c r="H109" s="79"/>
      <c r="I109" s="79"/>
    </row>
    <row r="110" spans="1:9" ht="18" customHeight="1">
      <c r="A110" s="6">
        <v>46</v>
      </c>
      <c r="B110" s="19" t="s">
        <v>109</v>
      </c>
      <c r="C110" s="79"/>
      <c r="D110" s="79"/>
      <c r="E110" s="79"/>
      <c r="F110" s="79"/>
      <c r="G110" s="79"/>
      <c r="H110" s="79"/>
      <c r="I110" s="79"/>
    </row>
    <row r="111" spans="1:9" ht="18" customHeight="1">
      <c r="A111" s="6">
        <v>47</v>
      </c>
      <c r="B111" s="20" t="s">
        <v>110</v>
      </c>
      <c r="C111" s="79"/>
      <c r="D111" s="79"/>
      <c r="E111" s="79"/>
      <c r="F111" s="79"/>
      <c r="G111" s="79"/>
      <c r="H111" s="79"/>
      <c r="I111" s="79"/>
    </row>
    <row r="112" spans="1:9" ht="38.25">
      <c r="A112" s="6">
        <v>48</v>
      </c>
      <c r="B112" s="20" t="s">
        <v>111</v>
      </c>
      <c r="C112" s="79"/>
      <c r="D112" s="79"/>
      <c r="E112" s="79"/>
      <c r="F112" s="79"/>
      <c r="G112" s="79"/>
      <c r="H112" s="79"/>
      <c r="I112" s="79"/>
    </row>
    <row r="113" spans="1:9" ht="12.75">
      <c r="A113" s="6">
        <v>49</v>
      </c>
      <c r="B113" s="19" t="s">
        <v>112</v>
      </c>
      <c r="C113" s="79"/>
      <c r="D113" s="79"/>
      <c r="E113" s="79"/>
      <c r="F113" s="79"/>
      <c r="G113" s="79"/>
      <c r="H113" s="79"/>
      <c r="I113" s="79"/>
    </row>
    <row r="114" spans="1:9" ht="18" customHeight="1">
      <c r="A114" s="6">
        <v>50</v>
      </c>
      <c r="B114" s="19" t="s">
        <v>113</v>
      </c>
      <c r="C114" s="79"/>
      <c r="D114" s="79"/>
      <c r="E114" s="79"/>
      <c r="F114" s="79"/>
      <c r="G114" s="79"/>
      <c r="H114" s="79"/>
      <c r="I114" s="79"/>
    </row>
    <row r="115" spans="6:8" s="51" customFormat="1" ht="12.75">
      <c r="F115" s="52"/>
      <c r="G115" s="24"/>
      <c r="H115" s="53"/>
    </row>
    <row r="118" spans="2:11" ht="12.75" customHeight="1">
      <c r="B118" s="98" t="s">
        <v>233</v>
      </c>
      <c r="C118" s="98"/>
      <c r="D118" s="98"/>
      <c r="E118" s="59"/>
      <c r="F118" s="98" t="s">
        <v>211</v>
      </c>
      <c r="G118" s="98"/>
      <c r="H118" s="98"/>
      <c r="I118" s="98"/>
      <c r="J118" s="98"/>
      <c r="K118" s="58"/>
    </row>
    <row r="119" spans="2:11" ht="12.75" customHeight="1">
      <c r="B119" s="102"/>
      <c r="C119" s="102"/>
      <c r="D119" s="102"/>
      <c r="E119" s="59"/>
      <c r="F119" s="98"/>
      <c r="G119" s="98"/>
      <c r="H119" s="98"/>
      <c r="I119" s="98"/>
      <c r="J119" s="98"/>
      <c r="K119" s="58"/>
    </row>
    <row r="120" spans="2:11" ht="15">
      <c r="B120" s="57" t="s">
        <v>7</v>
      </c>
      <c r="C120" s="3" t="s">
        <v>8</v>
      </c>
      <c r="D120" s="50" t="s">
        <v>9</v>
      </c>
      <c r="E120" s="60"/>
      <c r="F120" s="54" t="s">
        <v>433</v>
      </c>
      <c r="G120" s="27"/>
      <c r="H120" s="27"/>
      <c r="I120" s="27"/>
      <c r="J120" s="54" t="s">
        <v>434</v>
      </c>
      <c r="K120" s="56"/>
    </row>
    <row r="121" spans="2:11" ht="15">
      <c r="B121" s="49"/>
      <c r="C121" s="64"/>
      <c r="D121" s="46"/>
      <c r="F121" s="54" t="s">
        <v>446</v>
      </c>
      <c r="H121" s="54"/>
      <c r="I121" s="54"/>
      <c r="J121" s="55" t="s">
        <v>447</v>
      </c>
      <c r="K121" s="55"/>
    </row>
    <row r="122" spans="2:11" ht="15">
      <c r="B122" s="105" t="s">
        <v>231</v>
      </c>
      <c r="C122" s="106"/>
      <c r="D122" s="107"/>
      <c r="F122" s="109" t="s">
        <v>448</v>
      </c>
      <c r="G122" s="109"/>
      <c r="H122" s="109"/>
      <c r="I122" s="54"/>
      <c r="J122" s="54"/>
      <c r="K122" s="56"/>
    </row>
    <row r="123" spans="2:11" ht="15">
      <c r="B123" s="49"/>
      <c r="C123" s="62"/>
      <c r="D123" s="46"/>
      <c r="G123" s="54"/>
      <c r="H123" s="54"/>
      <c r="I123" s="54"/>
      <c r="J123" s="54"/>
      <c r="K123" s="56"/>
    </row>
    <row r="124" spans="2:11" ht="12.75" customHeight="1">
      <c r="B124" s="49"/>
      <c r="C124" s="62"/>
      <c r="D124" s="46"/>
      <c r="F124" s="98" t="s">
        <v>220</v>
      </c>
      <c r="G124" s="98"/>
      <c r="H124" s="98"/>
      <c r="I124" s="98"/>
      <c r="J124" s="98"/>
      <c r="K124" s="58"/>
    </row>
    <row r="125" spans="2:11" ht="12.75" customHeight="1">
      <c r="B125" s="49"/>
      <c r="C125" s="62"/>
      <c r="D125" s="46"/>
      <c r="F125" s="98"/>
      <c r="G125" s="98"/>
      <c r="H125" s="98"/>
      <c r="I125" s="98"/>
      <c r="J125" s="98"/>
      <c r="K125" s="58"/>
    </row>
    <row r="126" spans="2:11" ht="15">
      <c r="B126" s="49"/>
      <c r="C126" s="64"/>
      <c r="D126" s="46"/>
      <c r="G126" s="54"/>
      <c r="H126" s="54"/>
      <c r="I126" s="54"/>
      <c r="J126" s="54"/>
      <c r="K126" s="27"/>
    </row>
    <row r="127" spans="2:10" ht="15.75">
      <c r="B127" s="49"/>
      <c r="C127" s="62"/>
      <c r="D127" s="46"/>
      <c r="F127" s="54" t="s">
        <v>229</v>
      </c>
      <c r="G127" s="54"/>
      <c r="H127" s="54"/>
      <c r="I127" s="54"/>
      <c r="J127" s="27"/>
    </row>
    <row r="128" spans="2:10" ht="15">
      <c r="B128" s="49"/>
      <c r="C128" s="62"/>
      <c r="D128" s="46"/>
      <c r="F128" s="54"/>
      <c r="G128" s="54"/>
      <c r="H128" s="54"/>
      <c r="I128" s="54" t="s">
        <v>221</v>
      </c>
      <c r="J128" s="27"/>
    </row>
    <row r="129" spans="2:10" ht="15">
      <c r="B129" s="49"/>
      <c r="C129" s="62"/>
      <c r="D129" s="46"/>
      <c r="F129" s="54"/>
      <c r="G129" s="54"/>
      <c r="H129" s="54"/>
      <c r="I129" s="54" t="s">
        <v>222</v>
      </c>
      <c r="J129" s="27"/>
    </row>
    <row r="130" spans="2:10" ht="15">
      <c r="B130" s="49"/>
      <c r="C130" s="62"/>
      <c r="D130" s="46"/>
      <c r="F130" s="54"/>
      <c r="G130" s="54"/>
      <c r="H130" s="54"/>
      <c r="I130" s="54" t="s">
        <v>223</v>
      </c>
      <c r="J130" s="27"/>
    </row>
    <row r="131" spans="2:10" ht="15.75">
      <c r="B131" s="49"/>
      <c r="C131" s="61"/>
      <c r="D131" s="46"/>
      <c r="F131" s="54"/>
      <c r="G131" s="54"/>
      <c r="H131" s="70" t="s">
        <v>224</v>
      </c>
      <c r="I131" s="54"/>
      <c r="J131" s="27"/>
    </row>
    <row r="132" spans="2:10" ht="15">
      <c r="B132" s="49"/>
      <c r="C132" s="63"/>
      <c r="D132" s="46"/>
      <c r="F132" s="54"/>
      <c r="G132" s="54"/>
      <c r="H132" s="54"/>
      <c r="I132" s="54"/>
      <c r="J132" s="27"/>
    </row>
    <row r="133" spans="2:10" ht="15" customHeight="1">
      <c r="B133" s="49"/>
      <c r="C133" s="62"/>
      <c r="D133" s="46"/>
      <c r="F133" s="54" t="s">
        <v>230</v>
      </c>
      <c r="G133" s="54"/>
      <c r="H133" s="108" t="s">
        <v>435</v>
      </c>
      <c r="I133" s="108"/>
      <c r="J133" s="108"/>
    </row>
    <row r="134" spans="2:10" ht="15">
      <c r="B134" s="49"/>
      <c r="C134" s="62"/>
      <c r="D134" s="46"/>
      <c r="F134" s="54"/>
      <c r="G134" s="54"/>
      <c r="H134" s="108"/>
      <c r="I134" s="108"/>
      <c r="J134" s="108"/>
    </row>
    <row r="135" spans="2:10" ht="15">
      <c r="B135" s="49"/>
      <c r="C135" s="62"/>
      <c r="D135" s="46"/>
      <c r="F135" s="54"/>
      <c r="G135" s="54"/>
      <c r="H135" s="108"/>
      <c r="I135" s="108"/>
      <c r="J135" s="108"/>
    </row>
    <row r="136" spans="2:10" ht="15">
      <c r="B136" s="49"/>
      <c r="C136" s="62"/>
      <c r="D136" s="46"/>
      <c r="F136" s="54"/>
      <c r="G136" s="54"/>
      <c r="H136" s="95"/>
      <c r="I136" s="95"/>
      <c r="J136" s="95"/>
    </row>
    <row r="137" spans="2:10" ht="15.75">
      <c r="B137" s="49"/>
      <c r="C137" s="62"/>
      <c r="D137" s="46"/>
      <c r="F137" s="54" t="s">
        <v>213</v>
      </c>
      <c r="G137" s="54"/>
      <c r="H137" s="54"/>
      <c r="I137" s="55"/>
      <c r="J137" s="68" t="s">
        <v>436</v>
      </c>
    </row>
    <row r="138" spans="2:10" ht="12.75" customHeight="1">
      <c r="B138" s="49"/>
      <c r="C138" s="62"/>
      <c r="D138" s="46"/>
      <c r="F138" s="54"/>
      <c r="G138" s="54"/>
      <c r="H138" s="54"/>
      <c r="I138" s="55"/>
      <c r="J138" s="55"/>
    </row>
    <row r="139" spans="2:10" ht="12.75" customHeight="1">
      <c r="B139" s="65"/>
      <c r="C139" s="66"/>
      <c r="D139" s="67"/>
      <c r="F139" s="54" t="s">
        <v>215</v>
      </c>
      <c r="G139" s="54"/>
      <c r="H139" s="55"/>
      <c r="I139" s="55"/>
      <c r="J139" s="68" t="s">
        <v>437</v>
      </c>
    </row>
    <row r="140" spans="6:10" ht="15">
      <c r="F140" s="54"/>
      <c r="G140" s="54"/>
      <c r="H140" s="54"/>
      <c r="I140" s="69"/>
      <c r="J140" s="69"/>
    </row>
    <row r="141" spans="6:10" ht="15">
      <c r="F141" s="54"/>
      <c r="G141" s="54"/>
      <c r="H141" s="54"/>
      <c r="I141" s="69"/>
      <c r="J141" s="69"/>
    </row>
    <row r="142" spans="2:10" ht="15" customHeight="1">
      <c r="B142" s="98" t="s">
        <v>442</v>
      </c>
      <c r="C142" s="98"/>
      <c r="D142" s="98"/>
      <c r="F142" s="54" t="s">
        <v>225</v>
      </c>
      <c r="G142" s="54"/>
      <c r="H142" s="54"/>
      <c r="I142" s="54"/>
      <c r="J142" s="27"/>
    </row>
    <row r="143" spans="2:10" ht="15" customHeight="1">
      <c r="B143" s="102"/>
      <c r="C143" s="102"/>
      <c r="D143" s="102"/>
      <c r="F143" s="54"/>
      <c r="G143" s="54"/>
      <c r="H143" s="54"/>
      <c r="I143" s="54" t="s">
        <v>226</v>
      </c>
      <c r="J143" s="27"/>
    </row>
    <row r="144" spans="6:10" ht="15" customHeight="1">
      <c r="F144" s="54"/>
      <c r="G144" s="54"/>
      <c r="H144" s="54"/>
      <c r="I144" s="54" t="s">
        <v>227</v>
      </c>
      <c r="J144" s="27"/>
    </row>
    <row r="145" spans="2:10" ht="15">
      <c r="B145" s="54" t="s">
        <v>443</v>
      </c>
      <c r="F145" s="54"/>
      <c r="G145" s="54"/>
      <c r="H145" s="54"/>
      <c r="I145" s="54" t="s">
        <v>228</v>
      </c>
      <c r="J145" s="27"/>
    </row>
    <row r="146" spans="2:10" ht="15">
      <c r="B146" s="54" t="s">
        <v>444</v>
      </c>
      <c r="F146" s="54"/>
      <c r="G146" s="54"/>
      <c r="H146" s="54"/>
      <c r="I146" s="112" t="s">
        <v>440</v>
      </c>
      <c r="J146" s="109"/>
    </row>
    <row r="147" spans="6:10" ht="15">
      <c r="F147" s="54"/>
      <c r="G147" s="54"/>
      <c r="H147" s="54"/>
      <c r="I147" s="112" t="s">
        <v>441</v>
      </c>
      <c r="J147" s="109"/>
    </row>
    <row r="148" spans="6:10" ht="15">
      <c r="F148" s="54"/>
      <c r="G148" s="54"/>
      <c r="H148" s="54"/>
      <c r="I148" s="97"/>
      <c r="J148" s="96"/>
    </row>
    <row r="149" spans="6:10" ht="15">
      <c r="F149" s="54"/>
      <c r="G149" s="54"/>
      <c r="H149" s="54"/>
      <c r="I149" s="54" t="s">
        <v>438</v>
      </c>
      <c r="J149" s="27"/>
    </row>
    <row r="150" spans="6:10" ht="12.75">
      <c r="F150" s="27"/>
      <c r="G150" s="27"/>
      <c r="H150" s="56"/>
      <c r="I150" s="110" t="s">
        <v>439</v>
      </c>
      <c r="J150" s="111"/>
    </row>
    <row r="151" spans="6:10" ht="15">
      <c r="F151" s="54" t="s">
        <v>218</v>
      </c>
      <c r="G151" s="54"/>
      <c r="H151" s="27"/>
      <c r="I151" s="55"/>
      <c r="J151" s="56"/>
    </row>
    <row r="153" spans="6:10" ht="61.5" customHeight="1">
      <c r="F153" s="104" t="s">
        <v>445</v>
      </c>
      <c r="G153" s="104"/>
      <c r="H153" s="104"/>
      <c r="I153" s="104"/>
      <c r="J153" s="104"/>
    </row>
  </sheetData>
  <sheetProtection/>
  <mergeCells count="14">
    <mergeCell ref="F153:J153"/>
    <mergeCell ref="A1:I1"/>
    <mergeCell ref="B4:I4"/>
    <mergeCell ref="A59:I59"/>
    <mergeCell ref="B118:D119"/>
    <mergeCell ref="F118:J119"/>
    <mergeCell ref="F124:J125"/>
    <mergeCell ref="B122:D122"/>
    <mergeCell ref="H133:J135"/>
    <mergeCell ref="F122:H122"/>
    <mergeCell ref="I150:J150"/>
    <mergeCell ref="I146:J146"/>
    <mergeCell ref="I147:J147"/>
    <mergeCell ref="B142:D143"/>
  </mergeCells>
  <hyperlinks>
    <hyperlink ref="I150" r:id="rId1" display="www.fergusononline.com"/>
    <hyperlink ref="I146" r:id="rId2" display="curtis.mitchell@ferguson.com"/>
    <hyperlink ref="I147" r:id="rId3" display="paul.keithley@ferguson.com"/>
  </hyperlinks>
  <printOptions/>
  <pageMargins left="0.7" right="0.7" top="0.75" bottom="0.75" header="0.3" footer="0.3"/>
  <pageSetup horizontalDpi="600" verticalDpi="600" orientation="landscape" scale="60" r:id="rId4"/>
  <rowBreaks count="2" manualBreakCount="2">
    <brk id="58"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hollylynn.romo</dc:creator>
  <cp:keywords/>
  <dc:description/>
  <cp:lastModifiedBy>Jacobs, Madonna (OMB)</cp:lastModifiedBy>
  <cp:lastPrinted>2012-04-30T18:51:30Z</cp:lastPrinted>
  <dcterms:created xsi:type="dcterms:W3CDTF">2007-12-11T15:13:25Z</dcterms:created>
  <dcterms:modified xsi:type="dcterms:W3CDTF">2014-05-01T13:50:07Z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