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8190" tabRatio="933" activeTab="0"/>
  </bookViews>
  <sheets>
    <sheet name="Vendor Information" sheetId="1" r:id="rId1"/>
    <sheet name="Product Line Definitions" sheetId="2" r:id="rId2"/>
    <sheet name="Seating" sheetId="3" r:id="rId3"/>
    <sheet name="Desks &amp; Tables" sheetId="4" r:id="rId4"/>
    <sheet name="File, Storage, CaseGoods" sheetId="5" r:id="rId5"/>
    <sheet name="Systems - Wood &amp; Metal" sheetId="6" r:id="rId6"/>
    <sheet name="Systems - New" sheetId="7" r:id="rId7"/>
    <sheet name="Special School Furniture" sheetId="8" r:id="rId8"/>
    <sheet name="DCI" sheetId="9" r:id="rId9"/>
    <sheet name="Brennan's" sheetId="10" r:id="rId10"/>
    <sheet name="Crop. Int." sheetId="11" r:id="rId11"/>
    <sheet name="Douron" sheetId="12" r:id="rId12"/>
    <sheet name="GA Blanco" sheetId="13" r:id="rId13"/>
    <sheet name="Staples" sheetId="14" r:id="rId14"/>
  </sheets>
  <externalReferences>
    <externalReference r:id="rId17"/>
  </externalReferences>
  <definedNames>
    <definedName name="_xlnm.Print_Area" localSheetId="3">'Desks &amp; Tables'!$A$1:$AJ$58</definedName>
    <definedName name="_xlnm.Print_Titles" localSheetId="3">'Desks &amp; Tables'!$A:$B,'Desks &amp; Tables'!$3:$6</definedName>
    <definedName name="_xlnm.Print_Titles" localSheetId="4">'File, Storage, CaseGoods'!$A:$B,'File, Storage, CaseGoods'!$3:$6</definedName>
    <definedName name="_xlnm.Print_Titles" localSheetId="2">'Seating'!$A:$B,'Seating'!$3:$6</definedName>
    <definedName name="_xlnm.Print_Titles" localSheetId="7">'Special School Furniture'!$A:$B,'Special School Furniture'!$3:$6</definedName>
    <definedName name="_xlnm.Print_Titles" localSheetId="6">'Systems - New'!$1:$5</definedName>
  </definedNames>
  <calcPr fullCalcOnLoad="1"/>
</workbook>
</file>

<file path=xl/sharedStrings.xml><?xml version="1.0" encoding="utf-8"?>
<sst xmlns="http://schemas.openxmlformats.org/spreadsheetml/2006/main" count="3914" uniqueCount="1519">
  <si>
    <t>Corporate Interiors</t>
  </si>
  <si>
    <t>GA Blanco</t>
  </si>
  <si>
    <t>FILE, STORAGE &amp; CASE GOODS</t>
  </si>
  <si>
    <t>Vendor Name:</t>
  </si>
  <si>
    <t>Item #</t>
  </si>
  <si>
    <t>Description</t>
  </si>
  <si>
    <t>DROP SHIP</t>
  </si>
  <si>
    <t>PRICE TO INCLUDE
DELIVERY AND SET-UP</t>
  </si>
  <si>
    <t>SUBSTITUTE PRODUCT</t>
  </si>
  <si>
    <t>Manuf</t>
  </si>
  <si>
    <t>Manuf Item #</t>
  </si>
  <si>
    <t>Line Desc</t>
  </si>
  <si>
    <t>File</t>
  </si>
  <si>
    <t>Lateral,Hon Series 700 #795L or approved equal</t>
  </si>
  <si>
    <t xml:space="preserve"> </t>
  </si>
  <si>
    <t>Lateral, Hon Series 800 #895L or approved equal</t>
  </si>
  <si>
    <t>Lateral, Hon Series 800 #892L or approved equal</t>
  </si>
  <si>
    <t>Lateral, Hon Series 800 #894L or approved equal</t>
  </si>
  <si>
    <t>Lateral, Hon Series, Flagship #9195N or approved equal</t>
  </si>
  <si>
    <t>Lateral, Hon Series, Flagship #9295N or approved equal</t>
  </si>
  <si>
    <t>Vertical, Hon #312PL or approved equal</t>
  </si>
  <si>
    <t>Lateral File, Indiana Wilmington Series # 36-2036L4</t>
  </si>
  <si>
    <t>Lateral File, Hon Series 10700 #107690</t>
  </si>
  <si>
    <t>Lateral File, Fire King #4-3822-C or approved equal</t>
  </si>
  <si>
    <t>Vertical File, Fire King #4-2125-C or approved equal</t>
  </si>
  <si>
    <t>Storage</t>
  </si>
  <si>
    <t>Steel Bookcase, Hon #S82ABC or approved equal</t>
  </si>
  <si>
    <t>Steel Bookcase, Hon #S72ABC or approved equal</t>
  </si>
  <si>
    <t>Laminate Bookcase, Hon #1984 or approved equal</t>
  </si>
  <si>
    <t>Laminate Bookcase, Hon #1981 or approved equal</t>
  </si>
  <si>
    <t>Steel Cabinet, Hon #SC2472 or approved equal</t>
  </si>
  <si>
    <t>Steel Cabinet, Hon # SC1872 or approved equal</t>
  </si>
  <si>
    <t>Other Case Goods</t>
  </si>
  <si>
    <t>Magazine Rack, Wall Mounted, 11 pockets, SAF4321GR or approved equal</t>
  </si>
  <si>
    <t>Literature Floor Rack, 16 pockets, DEF58021 or approved equal</t>
  </si>
  <si>
    <t>Modular Machine Stand, Lorell 60143 or approved equal</t>
  </si>
  <si>
    <t>SYSTEM FURNITURE &amp; ACCESSORIES</t>
  </si>
  <si>
    <t>Installation Hourly Rate:</t>
  </si>
  <si>
    <t>METAL BASED MODULAR FURNITURE GROUPING - EXAMPLE 1</t>
  </si>
  <si>
    <t>Mayline CSII, or approved equal</t>
  </si>
  <si>
    <t>ITEM #</t>
  </si>
  <si>
    <t>DESCRIPTION</t>
  </si>
  <si>
    <t>BID PRICE</t>
  </si>
  <si>
    <t>ITEM/PART #</t>
  </si>
  <si>
    <t>CATALOG DATE</t>
  </si>
  <si>
    <t>CATALOG #</t>
  </si>
  <si>
    <t>Workstation - left with 2/3 modesty panel, 30 D x 42 W x 29 H</t>
  </si>
  <si>
    <t>RT2442P</t>
  </si>
  <si>
    <t>Workstation - right with 2/3 modesty panel, 30 D x 42 W x 29 H</t>
  </si>
  <si>
    <t>Straight Corner Workstation with 2/3 modesty panel, 30 D x 42 W x 29 H</t>
  </si>
  <si>
    <t>CS2442P</t>
  </si>
  <si>
    <t>Hardware</t>
  </si>
  <si>
    <t>Total Price</t>
  </si>
  <si>
    <t>Brand Bid:</t>
  </si>
  <si>
    <t>Great Openings</t>
  </si>
  <si>
    <t>Series:</t>
  </si>
  <si>
    <t>Trace</t>
  </si>
  <si>
    <t>Warranty:</t>
  </si>
  <si>
    <t>Lifetime Warranty</t>
  </si>
  <si>
    <t>Discount off List Price:</t>
  </si>
  <si>
    <t>Please provide your discount structure based on the cost per order.</t>
  </si>
  <si>
    <t>Total Order Cost</t>
  </si>
  <si>
    <t>% Discount</t>
  </si>
  <si>
    <t>Up to $10,000</t>
  </si>
  <si>
    <t>$10,000 to $25,000</t>
  </si>
  <si>
    <t>$25,001 to $50,000</t>
  </si>
  <si>
    <t>$50,001 to $100,000</t>
  </si>
  <si>
    <t>$100,001 to $250,000</t>
  </si>
  <si>
    <t>$250,001 to $500,000</t>
  </si>
  <si>
    <t>Over $500,001</t>
  </si>
  <si>
    <t>METAL BASED MODULAR FURNITURE GROUPING - EXAMPLE 2</t>
  </si>
  <si>
    <t>Extended Corner with full modesty panels, 30 x 72 x 48 x 30</t>
  </si>
  <si>
    <t>Left - Connecting Extended Peninsula with full modesty panels, 30 x 54 x 72 x 30</t>
  </si>
  <si>
    <t>PD3072P</t>
  </si>
  <si>
    <t>Hutch with flipper door under top with full back &amp; tack board, 15 D x 72 W x 38 H</t>
  </si>
  <si>
    <t>HGC7202</t>
  </si>
  <si>
    <t>Metal box/ Box/ File Stationary Pedestal, 15 1/4 W x 27 3/4 H</t>
  </si>
  <si>
    <t>EL-3111</t>
  </si>
  <si>
    <t>WOOD LAMINATE BASED MODULAR FURNITURE GROUPING - EXAMPLE 1</t>
  </si>
  <si>
    <t>Fiora Livorno, RAA/NATCO Series 5, or approved equal</t>
  </si>
  <si>
    <t>Hutch with flipper door under top, full back tack board, 15 D x 66 W x 38 H</t>
  </si>
  <si>
    <t>Platform, fully articulated keyboard with mouse pad and palm rest</t>
  </si>
  <si>
    <t>Task light for Hutch that fits 48" and larger units</t>
  </si>
  <si>
    <t>Single pedestal return - BF pedestal and full leg - right, 20 D x 42 W x 29 H</t>
  </si>
  <si>
    <t>Single pedestal rectangle credenza, left BF, right full, 24 D x 60 W x 29 H</t>
  </si>
  <si>
    <t>55</t>
  </si>
  <si>
    <t>WOOD LAMINATE BASED MODULAR FURNITURE GROUPING - EXAMPLE 2</t>
  </si>
  <si>
    <t>Double pedestal desk, 72 W x 36 D x 29 1/2 H</t>
  </si>
  <si>
    <t>Computer credenza, with box/box/file - CPU, 72 W x 24 D x 29 1/2 H</t>
  </si>
  <si>
    <t>Stack-On storage, 72 W x 14 5/8 D x 37 1/2 H</t>
  </si>
  <si>
    <t>Personal Wardrobe wand storage cabinet - left 18 W x 24 D x 67 H</t>
  </si>
  <si>
    <t>Storage with file cabinet - right, 18 W x 24 D x 67 H</t>
  </si>
  <si>
    <t>WOOD LAMINATE BASED MODULAR FURNITURE GROUPING - EXAMPLE 3</t>
  </si>
  <si>
    <t>OFS First Office Quest, RAA/NATCO Series 9, or approved equal</t>
  </si>
  <si>
    <t>Top left pedestal desk, 42 D x 72 W x 30 H</t>
  </si>
  <si>
    <t>Bridge unit, 24 D x 48 W x 30 H</t>
  </si>
  <si>
    <t>Right pedestal credenza, 24 D x 72 W x 30 H</t>
  </si>
  <si>
    <t>WOOD LAMINATE BASED MODULAR FURNITURE GROUPING - EXAMPLE 4</t>
  </si>
  <si>
    <t>Double pedestal desk, 42 D x 72 W x 30 H</t>
  </si>
  <si>
    <t>Storage credenza, 24 D x 72 W x 30 H</t>
  </si>
  <si>
    <t>Hutch with Doors, 14 D x 72 W x 42 H</t>
  </si>
  <si>
    <t>Portable Tower Unit, 14 D x 18 W</t>
  </si>
  <si>
    <t>Table, round top, 48 x 48</t>
  </si>
  <si>
    <t>Table Base, 20 x 20</t>
  </si>
  <si>
    <t>NEW SYSTEMS FURNITURE PROTOTYPICAL PRICING GRID</t>
  </si>
  <si>
    <t>Haworth/Lacasse Nvision, Haworth Unigroup, Haworth Places, Friant Systems 2, Knoll Dividends Horizon, Knoll Morrison, Steelcase Kick, Global Evolve, or approved equal.</t>
  </si>
  <si>
    <t>CLERICAL - OPTION 1</t>
  </si>
  <si>
    <t>58</t>
  </si>
  <si>
    <t>CLERICAL - OPTION 2</t>
  </si>
  <si>
    <t>CLERICAL - OPTION 3</t>
  </si>
  <si>
    <t>CLERICAL - OPTION 4</t>
  </si>
  <si>
    <t>MANAGERIAL - OPTION 1</t>
  </si>
  <si>
    <t>MANAGERIAL - OPTION 2</t>
  </si>
  <si>
    <t>MANAGERIAL - OPTION 3</t>
  </si>
  <si>
    <t>MANAGERIAL - OPTION 4</t>
  </si>
  <si>
    <t>SEATING</t>
  </si>
  <si>
    <t xml:space="preserve">Brennan's Office Interiors,Inc. </t>
  </si>
  <si>
    <t>Classroom Chair, KI Intellect Series #EC18 or approved equal</t>
  </si>
  <si>
    <t>Classroom Chair, KI Ivy League Series #IL10R.18 or approved equal</t>
  </si>
  <si>
    <t>Classroom Stool, KI Ivy League Series #ILST.18 or approved equal</t>
  </si>
  <si>
    <t>Classroom Stool, KI Ivy League Series #ILST.30 or approved equal</t>
  </si>
  <si>
    <t>Executive Seating Swivel Tilt, Indiana Breman 180 Series #IND-184TB or approved equal</t>
  </si>
  <si>
    <t>Paoli</t>
  </si>
  <si>
    <t>P-1552</t>
  </si>
  <si>
    <t>Maxim Traditional</t>
  </si>
  <si>
    <t>Executive Seating, Hon 2090 Series #2091AB10 or approved equal</t>
  </si>
  <si>
    <t>Sit On It</t>
  </si>
  <si>
    <t>628TA77</t>
  </si>
  <si>
    <t>Realign Highback</t>
  </si>
  <si>
    <t>Executive Seating, Hon 2090 Series #2093BW19T or approved equal</t>
  </si>
  <si>
    <t>381TA77</t>
  </si>
  <si>
    <t xml:space="preserve">Realign Midback </t>
  </si>
  <si>
    <t>Executive Seating, Hon 2190 Series #2191HDP89 or approved equal</t>
  </si>
  <si>
    <t>P-1732</t>
  </si>
  <si>
    <t xml:space="preserve">Salono </t>
  </si>
  <si>
    <t>Guest Chair with Casters, Indiana Cirka 200 Series #IND-228 or approved equal</t>
  </si>
  <si>
    <t xml:space="preserve">Whitehall </t>
  </si>
  <si>
    <t>W-884</t>
  </si>
  <si>
    <t>Captain</t>
  </si>
  <si>
    <t>Guest Chair, sled base, without arms, HON 3506NT19T or approved equal</t>
  </si>
  <si>
    <t>5213 HD</t>
  </si>
  <si>
    <t xml:space="preserve">Freelance </t>
  </si>
  <si>
    <t>Nonstaking Fixed Overside Tablet Arm Chair, KI 1000 Series #10600TLN or approved equal</t>
  </si>
  <si>
    <t>OSI Series #40/4G or approved equal</t>
  </si>
  <si>
    <t>KI</t>
  </si>
  <si>
    <t xml:space="preserve">1000 Series </t>
  </si>
  <si>
    <t>Seating, High Back Leather, Hickory Leather Austin Series #1760PGL or approved equal</t>
  </si>
  <si>
    <t>Seating, Leather, Hickory Leather Bankers Series #571PGL or approved equal</t>
  </si>
  <si>
    <t>Side Seating w Arms, Momentum Multiplicity Fabric, Sit On It 5214 or approved equal</t>
  </si>
  <si>
    <t>Side Seating w/o Arms, Momentum Multiplicity Fabric, Sit On It 5213 or approved equal</t>
  </si>
  <si>
    <t>Stack Chair, Chrome Legs, 11.5", Smith System Astute Series #00608 or approved equal</t>
  </si>
  <si>
    <t>Stack Chair, Chrome Legs, 11.5", Smith System Brillant Series #11868 or approved equal</t>
  </si>
  <si>
    <t>Stack Chair, Chrome Legs, 11.5", Smith System Husky Series #00808 or approved equal</t>
  </si>
  <si>
    <t>Stack Chair, Chrome Legs, 13.5", Smith System Astute Series #00607 or approved equal</t>
  </si>
  <si>
    <t>Stack Chair, Chrome Legs, 13.5", Smith System Brillant Series #11867 or approved equal</t>
  </si>
  <si>
    <t>Stack Chair, Chrome Legs, 13.5", Smith System Husky Series #00807 or approved equal</t>
  </si>
  <si>
    <t>Stack Chair, Powder Paint Legs, 14", Jonti-Craft #JON 8124JC or approved equal</t>
  </si>
  <si>
    <t>Stack Chair, Chrome Legs, 15.5", Smith System Astute Series #00606 or approved equal</t>
  </si>
  <si>
    <t>Stack Chair, Chrome Legs, 15.5", Smith System Brillant Series #11866 or approved equal</t>
  </si>
  <si>
    <t>Stack Chair, Chrome Legs, 15.5", Smith System Husky Series #00806 or approved equal</t>
  </si>
  <si>
    <t>Stack Chair, Chrome Legs, 17.5" Smith System Husky Series #00805 or approved equal</t>
  </si>
  <si>
    <t>Stack Chair, Chrome Legs, 17.5", Smith System Astute Series #00605 or approved equal</t>
  </si>
  <si>
    <t>Stack Chair, Chrome Legs, 17.5", Smith System Brillant Series #11870 or approved equal</t>
  </si>
  <si>
    <t>Stack Chair, Chrome Legs, 9.5", Smith System Brillant Series #11869 or approved equal</t>
  </si>
  <si>
    <t>Stack Chair, Chrome Legs, 9.5", Smith System Husky Series #00809 or approved equal</t>
  </si>
  <si>
    <t>Stack Chair, Powdercoat Legs, 11.5", Smith System Circusline Series #02003 or approved equal</t>
  </si>
  <si>
    <t>Stack Chair, Powdercoat Legs, 13.5", Smith System Circusline Series #02002 or approved equal</t>
  </si>
  <si>
    <t>49..80</t>
  </si>
  <si>
    <t>Stack Chair, Powdercoat Legs, 15.5", Smith Systems Circusline Series #02001 or approved equal</t>
  </si>
  <si>
    <t>Stack Chair, Powdercoat Legs, 17.5" Smith System Circusline Series #02000 or approved equal</t>
  </si>
  <si>
    <t>Stack Chair, Powdercoat Legs, 7.5", Smith System Circusline Series #02012 or approved equal</t>
  </si>
  <si>
    <t>Stack Chair, Powdercoat Legs, 9.5", Smith System Circusline Series #02004 or approved equal</t>
  </si>
  <si>
    <t>Stacking Chair, Hon 4030 Series #4031 or approved equal</t>
  </si>
  <si>
    <t xml:space="preserve">90 SB </t>
  </si>
  <si>
    <t xml:space="preserve">On call X 4 Each. </t>
  </si>
  <si>
    <t>Stacking Chair, Hon Olson Series #G5129C or approved equal</t>
  </si>
  <si>
    <t>90-2SB</t>
  </si>
  <si>
    <t>RowdySide x 4 Each</t>
  </si>
  <si>
    <t>Task Seating w Arms, Multi-function, Advanced Sunchro, Momentum Multiplicity Fabric, Sit On It 4.0 MA0 or approved equal</t>
  </si>
  <si>
    <t>Task Seating w Arms, Multi-function, Advanced Sunchro, Momentum Multiplicity Fabric, Sit On It 4.0 MEA15 or approved equal</t>
  </si>
  <si>
    <t>Task Seating, Hon 7700 Series #7707AB12T, or approved equal</t>
  </si>
  <si>
    <t>3323FA81</t>
  </si>
  <si>
    <t xml:space="preserve">Knack </t>
  </si>
  <si>
    <t>Task Seating, HON 7800 Series #7823AB12T or approved equal</t>
  </si>
  <si>
    <t>3323F</t>
  </si>
  <si>
    <t>DESKS &amp; TABLES</t>
  </si>
  <si>
    <t>Desks</t>
  </si>
  <si>
    <t>Contemporary Right Return 48 W x 24 D x 30 H, Hon 10700 Series # 10711R or approved equal</t>
  </si>
  <si>
    <t xml:space="preserve">Lacasse </t>
  </si>
  <si>
    <t>400E-R2448</t>
  </si>
  <si>
    <t xml:space="preserve">400 E </t>
  </si>
  <si>
    <t>Contemporary Right Return 48 W x 24 D x 30 H, Indiana Allegience Series # 12-2448RF2-P or approved equal</t>
  </si>
  <si>
    <t>W-KF2448RR</t>
  </si>
  <si>
    <t xml:space="preserve">Gibralter </t>
  </si>
  <si>
    <t>Contemporary, Pedestal Desk 72 W x 30 D x 30 H, Hon 10700 Series #10799 or approved equal</t>
  </si>
  <si>
    <t>400E-F3672F</t>
  </si>
  <si>
    <t>Contemporary, Pedestal Desk 72 W x 36 D x 30 H, Indiana Allengience Series #12-3672LP-P or approved equal</t>
  </si>
  <si>
    <t>WKF3672DL</t>
  </si>
  <si>
    <t>Desk, Combination Chair/Desk extra large flat top with book basket, KI Ivy League 61 Series #IL61.18F.BR or approved equal</t>
  </si>
  <si>
    <t>Desk, Combination Chair/Desk extra large flat top with boook basket, KI Ivy League Max 56 Series #ILM56.18F.BR or approved equal</t>
  </si>
  <si>
    <t>IWCDHBR</t>
  </si>
  <si>
    <t xml:space="preserve">Intellect Wave </t>
  </si>
  <si>
    <t>Desk, Combination Chair/Desk, extra large flat top with book basket, KI Ivy League 56 Series #IL56.18F.BR</t>
  </si>
  <si>
    <t>Desk, Double Entry extra large with book basket, KI Ivy League 58 Series #IL58.18.BR or approved equal</t>
  </si>
  <si>
    <t>Desk, double Entry extra large with book basket, KI Ivy League Max 58 Series #ILM58.18.BR or approved equal</t>
  </si>
  <si>
    <t>IWDEHBR</t>
  </si>
  <si>
    <t>Desk, High Pressure Laminate Top Desk, Extra Large, KI Intellect Series #ELD30 or approved equal</t>
  </si>
  <si>
    <t>Desk, High Pressure Laminate Top -Double entry Desk with book rack, KI Intellect Series #ELDEBR or approved equal</t>
  </si>
  <si>
    <t>Desk, Hon Metro Series, #P3262WP or approved equal</t>
  </si>
  <si>
    <t xml:space="preserve">Smith Sys. </t>
  </si>
  <si>
    <t xml:space="preserve">Planners Series </t>
  </si>
  <si>
    <t>Desk, Laminate Top 20 x 30, KI Ivy League 50 Series #IL50.2030NS or approved equal</t>
  </si>
  <si>
    <t>Desk, Laminate Top ADA, Adjustable, KI Intellect Series #EDADA or approved equal</t>
  </si>
  <si>
    <t>Desk, Lift-Lid Adjustable, KI Ivy League 30 Series #IL30R.A or approved equal</t>
  </si>
  <si>
    <t>Desk, Open Front Adjustable, KI Ivy League 20 Series #IL20R.A or approved equal</t>
  </si>
  <si>
    <t>Desk, Study Desk Adjustable with book box, KI Ivy League 40 Series #IL40R.A.BOX or approved equal</t>
  </si>
  <si>
    <t>Desk, Tablet Arm Chair extra large left handed with book rack, KI Ivy League 90 Series #IL90.L.18.BR or approved equal</t>
  </si>
  <si>
    <t>Traditional Left Return laminate top 45 W x 24 D x 30 H, Wilmington 3600 Series #36-2445 LF-P or approved equal</t>
  </si>
  <si>
    <t xml:space="preserve">First Office </t>
  </si>
  <si>
    <t>23-W2242RPR</t>
  </si>
  <si>
    <t>Cambria-P.138</t>
  </si>
  <si>
    <t>Traditional Left Return wood top 45 W x 24 D x 30 H, Wilmington 3600 Series #36-2445 LF-W or approved equal</t>
  </si>
  <si>
    <t>36-2442RPR</t>
  </si>
  <si>
    <t>Vantage- P.164</t>
  </si>
  <si>
    <t>Traditional Right Return 45 W x 24 D x 30 H, Arlington 2900 Series #29-2445RF-P or approved equal</t>
  </si>
  <si>
    <t>23-M2442LPR</t>
  </si>
  <si>
    <t>Cambria-P.154</t>
  </si>
  <si>
    <t>Traditional, Pedestal Desk 66 W x 30 D x 30 H, Arlington 2900 Series #29-3066LP-P  or approved equal</t>
  </si>
  <si>
    <t>23-M6630LPD</t>
  </si>
  <si>
    <t>Traditional, Pedestal Desk wood top 66 W x 30 D x 30 H, Wilmington 3600 Series #36-3066RP-W or approved equal</t>
  </si>
  <si>
    <t>36-EG30LPD</t>
  </si>
  <si>
    <t>Vantage-P.164</t>
  </si>
  <si>
    <t>Traditional, Pedestal Desk, laminate top 66 W x 30 D x 30 H, Wilmington 3600 Series #36-3066RP-P or approved equal</t>
  </si>
  <si>
    <t>23-W6630LPD</t>
  </si>
  <si>
    <t>Tables</t>
  </si>
  <si>
    <t>Smart Table Base with painted base and 3 mm edge, 16 x 27 3/4 H, Abco #STA16 or approved equal</t>
  </si>
  <si>
    <t>Folding Table, Adjustable Height Honeycomb Core Top 30 x 72, KI Premier Series #NP6A or approved equal</t>
  </si>
  <si>
    <t>Folding Table, Fixed Height Solid Core Top 30 x 72, KI Heritage Series #NH6 or approved equal</t>
  </si>
  <si>
    <t>Folding Table, Round Solid Core Top 60" Diameter, KI Premier Series #RP5 or approved equal</t>
  </si>
  <si>
    <t>Smart Table Base with painted base and 3 mm edge, 22 x 27 3/4 H, Abco #STB22 or approved equal</t>
  </si>
  <si>
    <t>Smart Table with painted base and 3 mm edge, 18 x 60, Abco #STSRTH1860 or approved equal</t>
  </si>
  <si>
    <t>ABCO</t>
  </si>
  <si>
    <t>STSRTM1860</t>
  </si>
  <si>
    <t>Smart Table</t>
  </si>
  <si>
    <t>Smart Table with painted base and 3 mm edge, 24 x 60, Abco #SFTRTH2460 or approved equal</t>
  </si>
  <si>
    <t>STSRTM2460</t>
  </si>
  <si>
    <t xml:space="preserve">Smart Table </t>
  </si>
  <si>
    <t>Study Table, Rectangular 36 x 72, KI Crossroads Series #CRT3672 or approved equal</t>
  </si>
  <si>
    <t>Study Table, Round 50", KI Crossroads Series #CRT48R or approved equal</t>
  </si>
  <si>
    <t>Study Table, Square 48 x 48, KI Crossroads Series #CRT4848 or approved equal</t>
  </si>
  <si>
    <t>Table Base with 3 mm edge, Abco #HNBASET26 or approved equal</t>
  </si>
  <si>
    <t>Table Top with 3 mm edge, 36 x 72, Abco #HRT3672 or approved equal</t>
  </si>
  <si>
    <t>Table, Octagonal Bullnose Edge without seating 60", KI Uniframe Series #UFOC/BN/CH or approved equal</t>
  </si>
  <si>
    <t>Table, Rectangular with seating Bullnose edge 56 x 139, KI Uniframe Series #UF12BE/BN/CH or approved equal</t>
  </si>
  <si>
    <t>Table, Rectangular with stools Bullnose edge 60 x 139, KI Uniframe Series #UF128/BN/CH/CX or approved equal</t>
  </si>
  <si>
    <t>Table, Round with Split Benches Perfect Edge 81" Diameter, KI Uniframe Series #UFRD5SB/PR/CH or approved equal</t>
  </si>
  <si>
    <t>SCHOOL TABLES</t>
  </si>
  <si>
    <t>Activity Table, rectangular 30 x 72, KI Exeter Series #X256 or approved equal</t>
  </si>
  <si>
    <t>Activity Table, kidney shape 48 x 72, KI Oxford Series #OK4/CH or approved equal</t>
  </si>
  <si>
    <t>Activity Table, rectangular 24 x 60, KI Intellect Series #E2460/ANS or approved equal</t>
  </si>
  <si>
    <t>Activity Table, round 36" Diameter, KI Intellect Series #E36R/ANS or approved equal</t>
  </si>
  <si>
    <t>Activity Table, square 36 x 36, KI Intellect Series #E36/ANS or approved equal</t>
  </si>
  <si>
    <t>Junior Table, rectangular 18" Height x 24 x 42, KI Junior Series #VJT2442/18 or approved equal</t>
  </si>
  <si>
    <t>Junior Table, rectangular 21" Height x 30 x 48, KI Junioe Series #VJT3048/21 or approved equal</t>
  </si>
  <si>
    <t>Junior Table, round 21" Height x 30 Diameter, KI Junior Series #VJT30R/21 or approved equal</t>
  </si>
  <si>
    <t>Junior Table, square 21" height x 30 x 30, KI Junior Series #VJT3030/21 or approved equal</t>
  </si>
  <si>
    <t>Nvision</t>
  </si>
  <si>
    <t>VEL-42-F</t>
  </si>
  <si>
    <t>VEL-42-R</t>
  </si>
  <si>
    <t>VEL2-42R</t>
  </si>
  <si>
    <t>VFL4-42-F</t>
  </si>
  <si>
    <t>VFL5-42F</t>
  </si>
  <si>
    <t>VFL5-42R</t>
  </si>
  <si>
    <t>Smith Sys</t>
  </si>
  <si>
    <t>23-W3620LFC</t>
  </si>
  <si>
    <t>Cambria-P.135</t>
  </si>
  <si>
    <t>W-KF2436L2H</t>
  </si>
  <si>
    <t>Senty Safe</t>
  </si>
  <si>
    <t>4L3600</t>
  </si>
  <si>
    <t>4G2500</t>
  </si>
  <si>
    <t xml:space="preserve">N/A </t>
  </si>
  <si>
    <t>SPECIAL SCHOOL FURNITURE</t>
  </si>
  <si>
    <t>LIBRARY FURNITURE</t>
  </si>
  <si>
    <t>Study Carrel, Starter Unit Single Face, KI Crossroads Series #CRC3036S or approved equal</t>
  </si>
  <si>
    <t>Study Carrel, Adder Unit Single Face, KI Crossroads Series #CRC3036A or approved equal</t>
  </si>
  <si>
    <t>Shelving, Starter Unit Single Face, KI Crossroads Series #CRFS8212S or approved equal</t>
  </si>
  <si>
    <t>Shelving, Adder Unit Single Face, KI Crossroads Series #CRFS8212A or approved equal</t>
  </si>
  <si>
    <t>Shelving, Starter Unit Double Face, KI Crossroads Series #CRFD8224S or approved equal</t>
  </si>
  <si>
    <t>Shelving, Adder Unit Double Face, KI Crossroads Series #CRFD8224A or approved equal</t>
  </si>
  <si>
    <t>Periodical Shelving, Starter Unit Single Face, KI Crossroads Series #CRPERS6016S or approved equal</t>
  </si>
  <si>
    <t>Periodical Shelving, Adder Unit Single Face, KI Crossroads Series # CRPERS6016A or approved equal</t>
  </si>
  <si>
    <t>Periodical Shelving, Stater Unit Double Face, KI Crossroads Series #CRPERD6024S or approved equal</t>
  </si>
  <si>
    <t>Periodical Shelving, Adder Unit Double Face, KI Crossroads Series #CRPERD6024A or approved equal</t>
  </si>
  <si>
    <t>Seating, Wood Chair 18" Height no upholstery, KI Crossroads Series #CRCHR18 or approved equal</t>
  </si>
  <si>
    <t>Seating, Wood Chair 16" Height upholstered seat, KI Crossroads Series #CRCHRU16 or approved equal</t>
  </si>
  <si>
    <t>Shelf Truck, Four Sloping Top Flat, 18 x 36 x 43, Smith Systems #21031 or approved equal</t>
  </si>
  <si>
    <t>CAFETERIA</t>
  </si>
  <si>
    <t>Table, mobile, convertible, 6ft. CB72PB or approved equal</t>
  </si>
  <si>
    <t>UFOC5/BN/CH</t>
  </si>
  <si>
    <t xml:space="preserve">Uniframe </t>
  </si>
  <si>
    <t>Table, mobile, convertible, 8ft. CB84PB or approved equal</t>
  </si>
  <si>
    <t>UFRD5AB/PR/CH</t>
  </si>
  <si>
    <t>Table, mobile, bench, 12ft. MTB12PB or approved equal</t>
  </si>
  <si>
    <t>UF12BE/BN/CH</t>
  </si>
  <si>
    <t>Table, mobile, fixed bench, 12ft. MTFB12PB or approved equal</t>
  </si>
  <si>
    <t>UF128/BN/CH/CX</t>
  </si>
  <si>
    <t>EARLY EDUCATION</t>
  </si>
  <si>
    <t>Play Kitchen, ECKTCHN or approved equal</t>
  </si>
  <si>
    <t>Jonti-Craft</t>
  </si>
  <si>
    <t>2030JC/ww003</t>
  </si>
  <si>
    <t>Rainbow Series-P.109</t>
  </si>
  <si>
    <t>Sensory Tables, 0685JC or approved equal</t>
  </si>
  <si>
    <t>2856JC</t>
  </si>
  <si>
    <t>Birch Series- P.13</t>
  </si>
  <si>
    <t>Toddler Lockers, with seat, ECLOK4854S or approved equal</t>
  </si>
  <si>
    <t>6684JC</t>
  </si>
  <si>
    <t>Birch Series- P.98</t>
  </si>
  <si>
    <t>Storage Unit, 25 trays, ECCUB4836TT25 or approved equal</t>
  </si>
  <si>
    <t>04260JC</t>
  </si>
  <si>
    <t>Birch Series-  P.31</t>
  </si>
  <si>
    <t>Pick A Book Stand, 5 shelves, ECBKRAK5 or approved equal</t>
  </si>
  <si>
    <t>3514JC</t>
  </si>
  <si>
    <t>Birch Series- P. 52</t>
  </si>
  <si>
    <t>AUDITORIUM</t>
  </si>
  <si>
    <t>Single Stage, 12'x16', PM10124 or approved equal</t>
  </si>
  <si>
    <t>N/A</t>
  </si>
  <si>
    <t>Seated Risers, 3 tier, 8 feet, HM015 or approved equal</t>
  </si>
  <si>
    <t>Standing Risers, 4 step, 024F806 or approved equal</t>
  </si>
  <si>
    <t>DORMS</t>
  </si>
  <si>
    <t>Single Bed, D-5680-S or approved equal</t>
  </si>
  <si>
    <t>Bunk Bed, D-5680 or approved equal</t>
  </si>
  <si>
    <t>Under Bed Cabinet, D-UB2B or approved equal</t>
  </si>
  <si>
    <t>Wardrobe/Storage Combo - 2 door, 36", D-47836C or approved equal</t>
  </si>
  <si>
    <t>Wardrobe/Chest Combo - 2 door, 36", D-WUWS-72 or approved equal</t>
  </si>
  <si>
    <t>LOCKER ROOM</t>
  </si>
  <si>
    <t>Bench, 4ft. With 2 pedestals. Lyons 5784 or approved equal</t>
  </si>
  <si>
    <t>Locker, 1 tier, Penco Vanguard or approved equal</t>
  </si>
  <si>
    <t>Locker, 2 teir, Penco Vanguard or approved equal</t>
  </si>
  <si>
    <t xml:space="preserve">Brennan's Office Interiros, Inc. </t>
  </si>
  <si>
    <t>C552</t>
  </si>
  <si>
    <t>C2526</t>
  </si>
  <si>
    <t>-</t>
  </si>
  <si>
    <t>MAYLINE</t>
  </si>
  <si>
    <t>CS II</t>
  </si>
  <si>
    <t>LIMITED LIFETIME WARRANTY</t>
  </si>
  <si>
    <t>Adjusted Price</t>
  </si>
  <si>
    <t>56</t>
  </si>
  <si>
    <t>57</t>
  </si>
  <si>
    <t>C343RI</t>
  </si>
  <si>
    <t>C483L</t>
  </si>
  <si>
    <t>C747</t>
  </si>
  <si>
    <t>C867</t>
  </si>
  <si>
    <t xml:space="preserve">MAYLINE </t>
  </si>
  <si>
    <t>3NNN-E664416P</t>
  </si>
  <si>
    <t>LGC-AKDM02</t>
  </si>
  <si>
    <t>LGC-LE49</t>
  </si>
  <si>
    <t>31NE-2042F.4</t>
  </si>
  <si>
    <t>LGC-TK66</t>
  </si>
  <si>
    <t xml:space="preserve">GROUPE LACASSE </t>
  </si>
  <si>
    <t>CONCEPT 300</t>
  </si>
  <si>
    <t xml:space="preserve">LIMITED LIFETIME </t>
  </si>
  <si>
    <t>59</t>
  </si>
  <si>
    <t>31NUM3072MA</t>
  </si>
  <si>
    <t>S31NUF2472KCPU</t>
  </si>
  <si>
    <t>3NNN-E724416P</t>
  </si>
  <si>
    <t>3NNN-242473B</t>
  </si>
  <si>
    <t>3NNN-242473FB</t>
  </si>
  <si>
    <t>Hardware- KEYBOARD TRAY</t>
  </si>
  <si>
    <t>W-LKF3672DL</t>
  </si>
  <si>
    <t>W-KF2448EB</t>
  </si>
  <si>
    <t>W-KF2472CR</t>
  </si>
  <si>
    <t>PAOLI</t>
  </si>
  <si>
    <t>KINDLE</t>
  </si>
  <si>
    <t>71DNUF4272UFA</t>
  </si>
  <si>
    <t>S71DNUF2472HUF</t>
  </si>
  <si>
    <t>71E7244</t>
  </si>
  <si>
    <t>LGC-DV1817</t>
  </si>
  <si>
    <t>71-R482</t>
  </si>
  <si>
    <t>LGC-DB19</t>
  </si>
  <si>
    <t>GROUPE LACASSE</t>
  </si>
  <si>
    <t>CONCEPT 70</t>
  </si>
  <si>
    <t>PANEL,ACOUSTICAL 64H X 36W</t>
  </si>
  <si>
    <t>VPPA-6436-PP</t>
  </si>
  <si>
    <t>VPPA-6436-NN</t>
  </si>
  <si>
    <t>PANEL,ACOUSTICAL 64H X 24W</t>
  </si>
  <si>
    <t>VPPA-6424-NN</t>
  </si>
  <si>
    <t>PANEL,ACOUSTICAL 64H X 60W</t>
  </si>
  <si>
    <t>VPPA-6460-NN</t>
  </si>
  <si>
    <t>PANEL,ACOUSTICAL 64H X 48W</t>
  </si>
  <si>
    <t>VPPA-6448-NN</t>
  </si>
  <si>
    <t>BASE FEED,HARDWIRE</t>
  </si>
  <si>
    <t>VEB-1</t>
  </si>
  <si>
    <t>RECEPTACLE,DUPLEX,COMMON GROUND (PKG/6)</t>
  </si>
  <si>
    <t>VERC-1</t>
  </si>
  <si>
    <t>WORK SURFACE,CORNER,CURVED FRONT 24" X 36"W X 36"D</t>
  </si>
  <si>
    <t>VUCC-2436-1G</t>
  </si>
  <si>
    <t>WORK SURFACE,RECT 36"W X 24"D</t>
  </si>
  <si>
    <t>VUR-2436-1G</t>
  </si>
  <si>
    <t>WORK SURFACE,RECT 60"W X 24"D</t>
  </si>
  <si>
    <t>VUR-2460-1G</t>
  </si>
  <si>
    <t>WORK SURFACE,RECT 48"W X 24"D</t>
  </si>
  <si>
    <t>VUR-2448-1G</t>
  </si>
  <si>
    <t>CANTILEVER BRKTS,STANDARD (PAIR)</t>
  </si>
  <si>
    <t>VACP-2</t>
  </si>
  <si>
    <t>PANEL BRACKETS (1 LEFT/1 RIGHT)</t>
  </si>
  <si>
    <t>VAPB-2</t>
  </si>
  <si>
    <t>CORNER BRACKET</t>
  </si>
  <si>
    <t>VACB-1</t>
  </si>
  <si>
    <t>PEDESTAL,FIXED,B/B/F</t>
  </si>
  <si>
    <t>VPF3-24-F</t>
  </si>
  <si>
    <t>LATERAL FILE,2-HIGH,METAL,42W</t>
  </si>
  <si>
    <t>VFL2-42-F</t>
  </si>
  <si>
    <t>FLAT BRACKETS (SET/2)</t>
  </si>
  <si>
    <t>VAFB-2</t>
  </si>
  <si>
    <t>TASKLIGHT,OVERHEAD,ELECT BALLAST,6 FT CORD,42W</t>
  </si>
  <si>
    <t>VLT-42P</t>
  </si>
  <si>
    <t>STORAGE CABINET,OVERHEAD,W/FLIPPER DOOR 36"W X 15"D</t>
  </si>
  <si>
    <t>VSO-1636</t>
  </si>
  <si>
    <t>STORAGE CABINET,OVERHEAD,W/FLIPPER DOOR 60"W X 15"D</t>
  </si>
  <si>
    <t>VSO-1660</t>
  </si>
  <si>
    <t xml:space="preserve">Haworth/Lacasse </t>
  </si>
  <si>
    <t>NVISION</t>
  </si>
  <si>
    <t>67</t>
  </si>
  <si>
    <t>67.5</t>
  </si>
  <si>
    <t>68</t>
  </si>
  <si>
    <t>68.5</t>
  </si>
  <si>
    <t>69</t>
  </si>
  <si>
    <t>BASE FEED MODULE</t>
  </si>
  <si>
    <t>BFM-1-B</t>
  </si>
  <si>
    <t>UNIGROUP TOO</t>
  </si>
  <si>
    <t>PORTED RWAY COVER</t>
  </si>
  <si>
    <t>PRCP-1136-B</t>
  </si>
  <si>
    <t>DUPLEX RECEPTACLE</t>
  </si>
  <si>
    <t>PRD-3-B</t>
  </si>
  <si>
    <t>PANEL 24"W X 64"H</t>
  </si>
  <si>
    <t>E2MN-262-B</t>
  </si>
  <si>
    <t>PANEL 36"W X 64"H</t>
  </si>
  <si>
    <t>E2MN-362-B</t>
  </si>
  <si>
    <t>PANEL 48"W X 64"H</t>
  </si>
  <si>
    <t>E2MN-462-B</t>
  </si>
  <si>
    <t>PANEL 60"W X 64"H</t>
  </si>
  <si>
    <t>E2MN-562-B</t>
  </si>
  <si>
    <t>E2MP-362-BE</t>
  </si>
  <si>
    <t>TASK LIGHT</t>
  </si>
  <si>
    <t>LUTS-0024-16UEP</t>
  </si>
  <si>
    <t>UPPER STORAGE 36"</t>
  </si>
  <si>
    <t>UEFS-1636-PML</t>
  </si>
  <si>
    <t>UPPER STORAGE 60"</t>
  </si>
  <si>
    <t>UEFS-1660-PML</t>
  </si>
  <si>
    <t>RECT WORKSURFACE 24D X 36W</t>
  </si>
  <si>
    <t>WURA-2436-LTSC</t>
  </si>
  <si>
    <t>CORNER WORKSURFACE 36 X 36</t>
  </si>
  <si>
    <t>WUCR-3636-LTSAN44</t>
  </si>
  <si>
    <t>RECT WORKSURFACE 18D X 48W</t>
  </si>
  <si>
    <t>WURA-1848-LTSC</t>
  </si>
  <si>
    <t>RECT WORKSURFACE 24D X 60W</t>
  </si>
  <si>
    <t>WURA-2460-LTSC</t>
  </si>
  <si>
    <t>SIDE 'BRACKET</t>
  </si>
  <si>
    <t>ZEBA-0000-PL</t>
  </si>
  <si>
    <t>ZEBA-0000-PR</t>
  </si>
  <si>
    <t>CNTLVR BRACKET</t>
  </si>
  <si>
    <t>ZEBD-1600-PP</t>
  </si>
  <si>
    <t>ZEBR-0000-PN</t>
  </si>
  <si>
    <t>FLUSH MOUNT  PLATE</t>
  </si>
  <si>
    <t>ZUBF-0000-PN</t>
  </si>
  <si>
    <t>LOCK PLUG &amp; KEY LOCK SET</t>
  </si>
  <si>
    <t>LSET-6</t>
  </si>
  <si>
    <t>PEDESTAL,B/B/F,ATTACHED, 18D,1 LOCK</t>
  </si>
  <si>
    <t>VPAH-18-L</t>
  </si>
  <si>
    <t>LATERAL FILE,TWO-HIGH 42W,1 LOCK</t>
  </si>
  <si>
    <t>VLRD-0242-LA</t>
  </si>
  <si>
    <t>HAWORTH</t>
  </si>
  <si>
    <t>LIFETIME</t>
  </si>
  <si>
    <t>73</t>
  </si>
  <si>
    <t>74</t>
  </si>
  <si>
    <t>76</t>
  </si>
  <si>
    <t>77</t>
  </si>
  <si>
    <t>81</t>
  </si>
  <si>
    <t>* Peds/Lats discount as storage</t>
  </si>
  <si>
    <t>COMPOSE,TOP TRIM 24"W</t>
  </si>
  <si>
    <t>VZCC-0024-HS</t>
  </si>
  <si>
    <t>COMPOSE</t>
  </si>
  <si>
    <t>COMPOSE,TOP TRIM 72"W</t>
  </si>
  <si>
    <t>VZCC-0072-HS</t>
  </si>
  <si>
    <t>COMPOSE,TOP TRIM 96"W</t>
  </si>
  <si>
    <t>VZCC-0096-HS</t>
  </si>
  <si>
    <t>END-OF-RUN 66"H</t>
  </si>
  <si>
    <t>VZCE-6600-H</t>
  </si>
  <si>
    <t>COMPOSE 2-WAY 66"H</t>
  </si>
  <si>
    <t>VZCL-6600-H</t>
  </si>
  <si>
    <t>VZEB-0000-3</t>
  </si>
  <si>
    <t>TRIPLEX RECEPTACLE</t>
  </si>
  <si>
    <t>VZER-0003-M</t>
  </si>
  <si>
    <t>DATA PLATE</t>
  </si>
  <si>
    <t>VZAD-0000-R</t>
  </si>
  <si>
    <t>PANEL FRAME 66"H X 24"W</t>
  </si>
  <si>
    <t>VZFF-6624-NNHHNR</t>
  </si>
  <si>
    <t>POWERED PANEL FRAME 66"H X 36"W</t>
  </si>
  <si>
    <t>VZFF-6636-N3HHNR</t>
  </si>
  <si>
    <t>PANEL FRAME 66"H X 36"W</t>
  </si>
  <si>
    <t>VZFF-6636-NNHHNR</t>
  </si>
  <si>
    <t>PANEL FRAME 66"H X 48"W</t>
  </si>
  <si>
    <t>VZFF-6648-NNHHNR</t>
  </si>
  <si>
    <t>PANEL FRAME 66"H X 60"W</t>
  </si>
  <si>
    <t>VZFF-6660-NNHHNR</t>
  </si>
  <si>
    <t>ACOUSTICAL TILE,56"H X 24"W</t>
  </si>
  <si>
    <t>VZTI-5624-FNN</t>
  </si>
  <si>
    <t>ACOUTICAL TILE,56"H X 36"W</t>
  </si>
  <si>
    <t>VZTI-5636-FNC</t>
  </si>
  <si>
    <t>ACOUSTICAL TILE,56"H X 48"W</t>
  </si>
  <si>
    <t>VZTI-5648-FNC</t>
  </si>
  <si>
    <t>ACOUSTICAL TILE,56"H X 60"W</t>
  </si>
  <si>
    <t>VZTI-5660-FNC</t>
  </si>
  <si>
    <t xml:space="preserve">TASK LIGHT </t>
  </si>
  <si>
    <t>CORNER  WORKSURFACE 36 X 36</t>
  </si>
  <si>
    <t>SIDE/CORNER BRACKET</t>
  </si>
  <si>
    <t>ZZBA-0000-PL</t>
  </si>
  <si>
    <t>ZZBA-0000-PR</t>
  </si>
  <si>
    <t>CANTILEVER BRACKET PR</t>
  </si>
  <si>
    <t>ZZBD-1600-PP</t>
  </si>
  <si>
    <t>UPPER STORAGE 36"W</t>
  </si>
  <si>
    <t>UZFS-1636-PML</t>
  </si>
  <si>
    <t>UPPER STORAGE 60"W</t>
  </si>
  <si>
    <t>UZFS-1660-PML</t>
  </si>
  <si>
    <t>LOCK,PLUG AND KEY,SET</t>
  </si>
  <si>
    <t>PEDESTAL, B/B/F,ATTACHED 18D,1 LOCK</t>
  </si>
  <si>
    <t>UNIG.TOO/PLACES</t>
  </si>
  <si>
    <t>PANEL 24" X 64"</t>
  </si>
  <si>
    <t>HMN-2464</t>
  </si>
  <si>
    <t>PANEL 36" X 64"</t>
  </si>
  <si>
    <t>HMN-3664</t>
  </si>
  <si>
    <t>PANEL 48" X 64"</t>
  </si>
  <si>
    <t>HMN-4864</t>
  </si>
  <si>
    <t>PANEL 60" X 64"</t>
  </si>
  <si>
    <t>HMN-6064</t>
  </si>
  <si>
    <t>PANEL,POWERED 36" X 64"</t>
  </si>
  <si>
    <t>HMP-3664-E</t>
  </si>
  <si>
    <t>SIDE BRACKET</t>
  </si>
  <si>
    <t>CNTLVR BRKT</t>
  </si>
  <si>
    <t>FLUSH MOUNT PLATE</t>
  </si>
  <si>
    <t>Total Price (Up to 50,000)</t>
  </si>
  <si>
    <t>PLACES</t>
  </si>
  <si>
    <t>SUPPORT PANEL,END,24" SURFACE DEPTH</t>
  </si>
  <si>
    <t>VUSE-24</t>
  </si>
  <si>
    <t>TABLE POST (SINGLE)</t>
  </si>
  <si>
    <t>VATL-1</t>
  </si>
  <si>
    <t>LATERAL FILE,2-HIGH,METAL,30W</t>
  </si>
  <si>
    <t>VFL2-30-F</t>
  </si>
  <si>
    <t>WORK SURFACE,D-SHAPE 30"W X 72"D</t>
  </si>
  <si>
    <t>VUD-3072-1N</t>
  </si>
  <si>
    <t xml:space="preserve">NVISION </t>
  </si>
  <si>
    <t>Discount off List Price:(Up to 50,000)</t>
  </si>
  <si>
    <t xml:space="preserve">ADJ. PRICING </t>
  </si>
  <si>
    <t>67%</t>
  </si>
  <si>
    <t>67.5%</t>
  </si>
  <si>
    <t>68%</t>
  </si>
  <si>
    <t>68.5%</t>
  </si>
  <si>
    <t>69%</t>
  </si>
  <si>
    <t>BASE FEED</t>
  </si>
  <si>
    <t xml:space="preserve">PORTED RWAY CVR </t>
  </si>
  <si>
    <t>PANEL,36"W X 64"H</t>
  </si>
  <si>
    <t>PANEL,48"W X 64"H</t>
  </si>
  <si>
    <t>POWER PANEL,36"W X 64"H</t>
  </si>
  <si>
    <t>STRAIGHT LEG SUPPORT</t>
  </si>
  <si>
    <t>WUCL-0001</t>
  </si>
  <si>
    <t>D-ENDER WORKSURFACE 30D X 72W</t>
  </si>
  <si>
    <t>WUDD-3072-LTSC</t>
  </si>
  <si>
    <t>RECT WORKSURFACE 18D X 36W</t>
  </si>
  <si>
    <t>WURA-1836-LTSC</t>
  </si>
  <si>
    <t>ZEBD-1600-PL</t>
  </si>
  <si>
    <t>CNTLVR BRKT PR</t>
  </si>
  <si>
    <t>ZEBD-1600-PR</t>
  </si>
  <si>
    <t>CORNER BRKT</t>
  </si>
  <si>
    <t xml:space="preserve">FLUSH MOUNT PLATE </t>
  </si>
  <si>
    <t>LATERAL FILE,TWO-HIGH 30W,1 LOCK</t>
  </si>
  <si>
    <t>VLRD-0230-LA</t>
  </si>
  <si>
    <t>73%</t>
  </si>
  <si>
    <t>74%</t>
  </si>
  <si>
    <t>76%</t>
  </si>
  <si>
    <t>77%</t>
  </si>
  <si>
    <t>81%</t>
  </si>
  <si>
    <t>COMPOSE,TOP TRIM 36"W</t>
  </si>
  <si>
    <t>VZCC-0036-HS</t>
  </si>
  <si>
    <t>COMPOSE,TOP TRIM 48"W</t>
  </si>
  <si>
    <t>VZCC-0048-HS</t>
  </si>
  <si>
    <t>COMPOSE,TOP TRIM 108"W</t>
  </si>
  <si>
    <t>VZCC-0108-HS</t>
  </si>
  <si>
    <t>TRIPLEX ,RECEPTACLE</t>
  </si>
  <si>
    <t>ACOUSTICAL TILE,56"H X 36"W</t>
  </si>
  <si>
    <t>SUPPORT COLUMN</t>
  </si>
  <si>
    <t>WUCC-0004</t>
  </si>
  <si>
    <t>CANTILEVER BRACKET</t>
  </si>
  <si>
    <t>ZZBD-1600-PL</t>
  </si>
  <si>
    <t>ZZBD-1600-PR</t>
  </si>
  <si>
    <t>PANEL POWERED 36" X 64"</t>
  </si>
  <si>
    <t>Global</t>
  </si>
  <si>
    <t>1942P-5F12</t>
  </si>
  <si>
    <t>1942P-2F12</t>
  </si>
  <si>
    <t>1942P-4F12</t>
  </si>
  <si>
    <t>Sentry Safe</t>
  </si>
  <si>
    <t>4L3610</t>
  </si>
  <si>
    <t>91SBC6-36</t>
  </si>
  <si>
    <t>91SBC5-36</t>
  </si>
  <si>
    <t>EV9242P-2F1H</t>
  </si>
  <si>
    <t>EVE8FR1</t>
  </si>
  <si>
    <t>EVE8PD36</t>
  </si>
  <si>
    <t>EVE8RDA</t>
  </si>
  <si>
    <t>EVECC121</t>
  </si>
  <si>
    <t>EVET5L48</t>
  </si>
  <si>
    <t>EVHC24L</t>
  </si>
  <si>
    <t>EVHC24R</t>
  </si>
  <si>
    <t>EVHCB2</t>
  </si>
  <si>
    <t>EVPER66</t>
  </si>
  <si>
    <t>EVPFAM6624</t>
  </si>
  <si>
    <t>EVPFAM6636</t>
  </si>
  <si>
    <t>EVPFAM6648</t>
  </si>
  <si>
    <t>EVPFAM6660</t>
  </si>
  <si>
    <t>EVPIC66</t>
  </si>
  <si>
    <t>EVWCF3624</t>
  </si>
  <si>
    <t>EVWS2436</t>
  </si>
  <si>
    <t>EVWS2460</t>
  </si>
  <si>
    <t>EVPCP266</t>
  </si>
  <si>
    <t>EVPFAM6630</t>
  </si>
  <si>
    <t>EVWS2430</t>
  </si>
  <si>
    <t>Vanerum•Stelter</t>
  </si>
  <si>
    <t>SG.AY.C.17.6BK.7CM</t>
  </si>
  <si>
    <t>SG.AY.4L.17.6BK.7CM</t>
  </si>
  <si>
    <t>`</t>
  </si>
  <si>
    <t>Global Industries</t>
  </si>
  <si>
    <t>QUEEN ANNE STYLE HIGH BACK ARMCHAIR</t>
  </si>
  <si>
    <t>Luxhide Executive Chair</t>
  </si>
  <si>
    <t>Luxhide Guest Chair</t>
  </si>
  <si>
    <t>11780B</t>
  </si>
  <si>
    <t>Luxhide* Executive Chair with Wood Arms and Base</t>
  </si>
  <si>
    <t>Traditional line - GUEST CHAIR</t>
  </si>
  <si>
    <t>ARMCHAIR with sled base</t>
  </si>
  <si>
    <t>Armless Chair Polypropylene seat and back.</t>
  </si>
  <si>
    <t>Traditional line - Executive HIGH BACK TILTER in leather</t>
  </si>
  <si>
    <t>BANKER'S STYLE ARMCHAIR - Leather</t>
  </si>
  <si>
    <t>Izzy</t>
  </si>
  <si>
    <t>R140901</t>
  </si>
  <si>
    <t>IZ Zoom Ribbon w/arm</t>
  </si>
  <si>
    <t>R140900</t>
  </si>
  <si>
    <t>IZ Zoom Ribbon without arm</t>
  </si>
  <si>
    <t>8142JC1XXX</t>
  </si>
  <si>
    <t>12" Berries® Plastic Chair, Stacking, Chrome Legs</t>
  </si>
  <si>
    <t>SG.AY.C.13.6BK.7CM</t>
  </si>
  <si>
    <t>Airley Shell on a 13.5''h C-Frame. Black Airley Shell on a 1.25''diam Charcoal Metallic C-Frame.</t>
  </si>
  <si>
    <t>SG.AY.4L.15.6BK.7CM</t>
  </si>
  <si>
    <t>Airley Shell on 4-Leg Frame, 15.5''h, Black shell with Charcoal Metallic powder coated frame finish, Nylon Glides</t>
  </si>
  <si>
    <t>Airley Shell on 4-Leg Frame, 17.5''h, Black shell with Charcoal Metallic powder coated frame finish, Nylon Glides</t>
  </si>
  <si>
    <t>8122JC1XXX</t>
  </si>
  <si>
    <t>12" Berries® Plastic Chair, Stacking, Power-Coat Legs</t>
  </si>
  <si>
    <t>8118JC1XXX</t>
  </si>
  <si>
    <t>8" Berries® Plastic Chair, Stacking, Power-Coat Legs</t>
  </si>
  <si>
    <t>8120JC1XXX</t>
  </si>
  <si>
    <t>10" Berries® Plastic Chair, Stacking, Power-Coat Legs</t>
  </si>
  <si>
    <t>Armless Stack Chair</t>
  </si>
  <si>
    <t>1171-3</t>
  </si>
  <si>
    <t>Granda - Task Seating w Arms, Multi-function, Advanced Sunchro, grade 6 fabric</t>
  </si>
  <si>
    <t>1170-3</t>
  </si>
  <si>
    <t>Granada line - Task Seating w Arms, Multi-function, Advanced Sunchro, Momentum Multiplicity Fabric, Sit On It 4.0 MEA15 or approved equal</t>
  </si>
  <si>
    <t>5337-5</t>
  </si>
  <si>
    <t>Supra X - Task Seating, medioum back operator</t>
  </si>
  <si>
    <t>S2237-6</t>
  </si>
  <si>
    <t>Academic GOAL LOW BACK TASK with height adjustable "T" arms (3N)</t>
  </si>
  <si>
    <t>A2448</t>
  </si>
  <si>
    <t>ADAPTABILITY - FULL TO FLOOR FLUSH RETURN - RIGHT</t>
  </si>
  <si>
    <t>OFS</t>
  </si>
  <si>
    <t>17-2248 RPR</t>
  </si>
  <si>
    <t>Contemporary Right Return 48 W x 22 D x 30 H</t>
  </si>
  <si>
    <t>A3672d4</t>
  </si>
  <si>
    <t>ADAPTABILITY - FULL TO FLOOR DOUBLE PED DESK</t>
  </si>
  <si>
    <t>17-7236 LPD2-GM</t>
  </si>
  <si>
    <t xml:space="preserve">Contemporary, Pedestal Desk 72 W x 36 D x 30 H, </t>
  </si>
  <si>
    <t>SP.DS.19002-04</t>
  </si>
  <si>
    <t>Tubular Double Pedestal Desk; 60"w x 30"d x 29-1/2"h with metal base, laminate top, (1) grommet and self-edge. Standard Vanerum•Stelter finishes.</t>
  </si>
  <si>
    <t>FO Quest 11-M2242FRPR</t>
  </si>
  <si>
    <t>Traditional Left Return laminate top 42 W x 22 D x 30 Hl</t>
  </si>
  <si>
    <t>FO Quest 11-2242FRPR</t>
  </si>
  <si>
    <t>Traditional Left Return wood top 42 W x 22 D x 30 H</t>
  </si>
  <si>
    <t>Traditional Right Return 42 W x 22 D x 30 H</t>
  </si>
  <si>
    <t>FO Quest 11-M6630FPD</t>
  </si>
  <si>
    <t>Traditional, Pedestal Desk 66 W x 30 D x 30 H</t>
  </si>
  <si>
    <t>FO Quest 11-6630FDP</t>
  </si>
  <si>
    <t>Traditional, Pedestal Desk wood top 66 W x 30 D x 30 H</t>
  </si>
  <si>
    <t>Traditional, Pedestal Desk, laminate top 66 W x 30 D x 30 H</t>
  </si>
  <si>
    <t>Terrain</t>
  </si>
  <si>
    <t>SCC-16</t>
  </si>
  <si>
    <t>Table Base with painted base and 3 mm edge</t>
  </si>
  <si>
    <t>GFFT 3072</t>
  </si>
  <si>
    <t>RECTANGULAR FOLDING TABLE - 30 X 72</t>
  </si>
  <si>
    <t>TERRAIN</t>
  </si>
  <si>
    <t>SCT 22</t>
  </si>
  <si>
    <t>Table Base with painted base</t>
  </si>
  <si>
    <t>TB.TRC.AT.6018.F.7CM</t>
  </si>
  <si>
    <t>Rectangular Arch T-Leg Table on Casters; 60''w x 18''d x 30''h. Laminate top, Charcoal Metallic Legs</t>
  </si>
  <si>
    <t>REC-2460-LAM-3ME-SCTF</t>
  </si>
  <si>
    <t>HP Lam Wood Core Top w/ Single Column Folding T Base</t>
  </si>
  <si>
    <t>TB.IN.L.R.WE.723630</t>
  </si>
  <si>
    <t>Index Library Table; Rectangle, High Performance Laminate w/ Solid Wood Edge; 72''w x 36''d x 30''h</t>
  </si>
  <si>
    <t>TB.IN.L.RD.WE.4830</t>
  </si>
  <si>
    <t>Index Library Table; Round, High Performance Laminate w/ Solid Wood Edge; 48''d x 30''h</t>
  </si>
  <si>
    <t>TB.IN.L.SQ.WE.484830</t>
  </si>
  <si>
    <t>Index Library Table; Square, High Performance Laminate w/ Solid Wood Edge; 48''w x 48''d x 30''h</t>
  </si>
  <si>
    <t>ASC-26</t>
  </si>
  <si>
    <t>Arched Single Column Leg</t>
  </si>
  <si>
    <t>REC-3672-LAM-3ME</t>
  </si>
  <si>
    <t>Rectangular HP Laminate Wood Core Top Only</t>
  </si>
  <si>
    <t>TB.PRI.R.7230.7CM</t>
  </si>
  <si>
    <t>Rectangular Activity Table, 72''w x 30''d. Height Adjustable Legs on glides; Laminate surface w/ 2'' radius corners, Charcoal Upper Leg w/ Chrome Insert, Adj 21''-29''h.</t>
  </si>
  <si>
    <t>TB.PRI.K.7248.7CM</t>
  </si>
  <si>
    <t>Kidney Activity Table, 72''w x 48''d. Height Adjustable Legs on glides; Laminate surface w/ 2'' radius corners, Charcoal Metallic Upper Leg w/ Chrome Insert, Adj 21''-29''h.</t>
  </si>
  <si>
    <t>TB.PRI.R.6024.7CM</t>
  </si>
  <si>
    <t>Rectangular Activity Table, 60''w x 24''d. Height Adjustable Legs on glides; Laminate surface w/ 2'' radius corners, Charcoal Upper Leg w/ Chrome Insert, Adj 21''-29''h.</t>
  </si>
  <si>
    <t>TB.PRI.RD.3636.7CM</t>
  </si>
  <si>
    <t>Round Activity Table, 36'' dia. Height Adjustable Legs on glides; Laminate surface, Charcoal Metallic Upper Leg w/ Chrome Insert, Adj 21''-29''h.</t>
  </si>
  <si>
    <t>TB.PRI.R.3636.7CM</t>
  </si>
  <si>
    <t>Rectangular Activity Table, 36''w x 36''d. Height Adjustable Legs on glides; Laminate surface w/ 2'' radius corners, Charcoal Upper Leg w/ Chrome Insert, Adj 21''-29''h.</t>
  </si>
  <si>
    <t>TB.PRI.R.4224.7CM</t>
  </si>
  <si>
    <t>Rectangular Activity Table, 42''w x 24''d. Height Adjustable Legs on glides; Laminate surface w/ 2'' radius corners, Charcoal Upper Leg w/ Chrome Insert, Adj 21''-29''h.</t>
  </si>
  <si>
    <t>TB.PRI.R.4830.7CM</t>
  </si>
  <si>
    <t>Rectangular Activity Table, 48''w x 30''d. Height Adjustable Legs on glides; Laminate surface w/ 2'' radius corners, Charcoal Upper Leg w/ Chrome Insert, Adj 21''-29''h.</t>
  </si>
  <si>
    <t>TB.PRI.RD.3030.7CM</t>
  </si>
  <si>
    <t>Round Activity Table, 30'' dia. Height Adjustable Legs on glides; Laminate surface, Charcoal Metallic Upper Leg w/ Chrome Insert, Adj 21''-29''h.</t>
  </si>
  <si>
    <t xml:space="preserve">9342P-5FIH92PS </t>
  </si>
  <si>
    <t>Lateral,Global 42 CWB with  posting shelf</t>
  </si>
  <si>
    <t>9342P-5FIH92PS</t>
  </si>
  <si>
    <t>Lateral,global  42 CWB with  posting shelf</t>
  </si>
  <si>
    <t>Lateral, Global  Series 1900 #</t>
  </si>
  <si>
    <t>Lateral, Global  Series , recessed pull</t>
  </si>
  <si>
    <t xml:space="preserve"> 9342P-5FIH93PSCWB</t>
  </si>
  <si>
    <t>Lateral,global, RECESSED PULL</t>
  </si>
  <si>
    <t>#26-201</t>
  </si>
  <si>
    <t xml:space="preserve">Vertical, GLOBAL 26 SERIES 2 drawer vertical </t>
  </si>
  <si>
    <t>OFS Vantage</t>
  </si>
  <si>
    <t xml:space="preserve"> 36-3655LFC</t>
  </si>
  <si>
    <t>Veneer Lateral File - 36"</t>
  </si>
  <si>
    <t>Z3612SE</t>
  </si>
  <si>
    <t xml:space="preserve">Lateral File, GLOBAL ZIRA Series </t>
  </si>
  <si>
    <t>4 Drawer – Fire and Impact Resistant</t>
  </si>
  <si>
    <t>4G2531</t>
  </si>
  <si>
    <t>4 Drawer Legal - Fire, Water &amp; Impact Resistant with Digital Media Chest</t>
  </si>
  <si>
    <t>Steel Bookcase, GLOBAL  79" 6 high</t>
  </si>
  <si>
    <t>Steel Bookcase, GLOBAL  66" 5 high</t>
  </si>
  <si>
    <t>Steelcase Payback</t>
  </si>
  <si>
    <t>TS5AB293614</t>
  </si>
  <si>
    <t>36" wide, 48" tall book case, 4 shelves</t>
  </si>
  <si>
    <t>TS5AB483614</t>
  </si>
  <si>
    <t>36" wide, 29 1/2 tall book case, 2 shelves</t>
  </si>
  <si>
    <t>COLK973/COL11026A</t>
  </si>
  <si>
    <t>Steel Storage Cab, 72" high, 24" deep</t>
  </si>
  <si>
    <t xml:space="preserve">93CG-S72L </t>
  </si>
  <si>
    <t>Steel Storage Cab,72" high</t>
  </si>
  <si>
    <t>SAFCO</t>
  </si>
  <si>
    <t xml:space="preserve">In-View™ Rotary Literature Display </t>
  </si>
  <si>
    <t xml:space="preserve">Scoot™ Desk-Side Printer Stand </t>
  </si>
  <si>
    <t>Corporate interiors</t>
  </si>
  <si>
    <t>MC.CA.L.S.363048</t>
  </si>
  <si>
    <t>Laminate Single Faced Carrel; Starter, 36''w x 30''d x 48''h; Curved Ends</t>
  </si>
  <si>
    <t>MC.CA.L.A.353048</t>
  </si>
  <si>
    <t>Laminate Single Faced Carrel; Adder, 35''w x 30''d x 48''h; Curved Ends</t>
  </si>
  <si>
    <t>SH.AR.SL.S.361284</t>
  </si>
  <si>
    <t>Array Shelving; Standard Laminate, Single Starter; 36''w x 12''d x 84''h, 6 Shelves</t>
  </si>
  <si>
    <t>SH.AR.SL.A.361284</t>
  </si>
  <si>
    <t>Array Shelving; Standard Laminate, Single Adder; 36''w x 12''d x 84''h, 6 Shelves</t>
  </si>
  <si>
    <t>SH.AR.SL.DS.362484</t>
  </si>
  <si>
    <t>Array Shelving; Standard Laminate, Double Starter; 36''w x 24''d x 84''h, 12 Shelves</t>
  </si>
  <si>
    <t>SH.AR.SL.DA.362484</t>
  </si>
  <si>
    <t>Array Shelving; Standard Laminate, Double Adder; 36''w x 24''d x 84''h, 12 Shelves</t>
  </si>
  <si>
    <t>SH.AR.ML.S.361260</t>
  </si>
  <si>
    <t>Array Shelving; Magazine Laminate, Single Starter; 36''w x 12''d x 60''h, 4 Shelves</t>
  </si>
  <si>
    <t>SH.AR.ML.A.361260</t>
  </si>
  <si>
    <t>Array Shelving; Magazine Laminate, Single Adder; 36''w x 12''d x 60''h, 4 Shelves</t>
  </si>
  <si>
    <t>SH.AR.ML.DS.362460</t>
  </si>
  <si>
    <t>Array Shelving; Magazine Laminate, Double Starter; 36''w x 24''d x 60''h, 8 Shelves</t>
  </si>
  <si>
    <t>SH.AR.ML.DA.362460</t>
  </si>
  <si>
    <t>Array Shelving; Magazine Veneer, Double Adder; 36''w x 24''d x 60''h, 8 Shelves</t>
  </si>
  <si>
    <t>SP.SG.19002-01</t>
  </si>
  <si>
    <t>Wood Library Chair; 17"h overall. Seat dimensions; 17-5/6"d x 19"w.</t>
  </si>
  <si>
    <t>SP.TB.CAF.19002-01</t>
  </si>
  <si>
    <t>Mobile Convertible Bench; 29"h x 6'w. Powdercoated frame.</t>
  </si>
  <si>
    <t>SP.TB.CAF.19002-02</t>
  </si>
  <si>
    <t>Mobile Convertible Bench; 29"h x 8'w. Powdercoated frame.</t>
  </si>
  <si>
    <t>SP.TB.CAF.19002-03</t>
  </si>
  <si>
    <t>Mobile Rectangle Folding Table with Benches; 29"h x 12'w. Powdercoated frame.</t>
  </si>
  <si>
    <t>Jonti Craft</t>
  </si>
  <si>
    <t>2030JC</t>
  </si>
  <si>
    <t xml:space="preserve">4 PIECE BIRCH KITCHEN SET </t>
  </si>
  <si>
    <t>0468JC</t>
  </si>
  <si>
    <t xml:space="preserve">5 SECTION COAT LOCKER W/STEP ‐ 50 1/2" H </t>
  </si>
  <si>
    <t>0426JC</t>
  </si>
  <si>
    <t>25 TRAY MOBILE CUBBIE W/COLORED TRAYS</t>
  </si>
  <si>
    <t>3506JC</t>
  </si>
  <si>
    <t xml:space="preserve">PICK‐a‐BOOK STAND ‐ 2 SIDED </t>
  </si>
  <si>
    <t>Safco</t>
  </si>
  <si>
    <t>5522GR</t>
  </si>
  <si>
    <t>Single teir locker</t>
  </si>
  <si>
    <t>5523GR</t>
  </si>
  <si>
    <t>Double teir locker</t>
  </si>
  <si>
    <t>Corporate Interiors*</t>
  </si>
  <si>
    <t>May 16th 2011</t>
  </si>
  <si>
    <t>RT2442PR</t>
  </si>
  <si>
    <t>Lifetime</t>
  </si>
  <si>
    <t>71</t>
  </si>
  <si>
    <t>Negociated</t>
  </si>
  <si>
    <t>DK3072F/BR2442P</t>
  </si>
  <si>
    <t>VT48-BK</t>
  </si>
  <si>
    <t>Great Openngs</t>
  </si>
  <si>
    <t xml:space="preserve">AHW66 </t>
  </si>
  <si>
    <t>19500TA/19502A</t>
  </si>
  <si>
    <t>CTSK1</t>
  </si>
  <si>
    <t>AR4224/APBF20</t>
  </si>
  <si>
    <t>ACD6024/APBF20</t>
  </si>
  <si>
    <t>Mayline</t>
  </si>
  <si>
    <t>Aberdeen</t>
  </si>
  <si>
    <t>Limited Lifetime</t>
  </si>
  <si>
    <t xml:space="preserve"> ABD7242/APBFF26/AFF26</t>
  </si>
  <si>
    <t>ACD7224/APBBF20/AFF20</t>
  </si>
  <si>
    <t>AHW72</t>
  </si>
  <si>
    <t>APST(QTY 2)</t>
  </si>
  <si>
    <t>INCLUDED IN LINE 2</t>
  </si>
  <si>
    <t>19500ta/Keyboard tray</t>
  </si>
  <si>
    <t>ABD7242/APBBF26</t>
  </si>
  <si>
    <t>ACB4824</t>
  </si>
  <si>
    <t>ACD7224/APBBF20</t>
  </si>
  <si>
    <t>ALC</t>
  </si>
  <si>
    <t>AVPM</t>
  </si>
  <si>
    <t>ACTR42</t>
  </si>
  <si>
    <t>Trim-Vertical, Corner, 66"
BASIC   :7225 SAND</t>
  </si>
  <si>
    <t>TSAPTC66</t>
  </si>
  <si>
    <t>Trim-Vertical, End Of Run, 66"
BASIC   :7225 SAND</t>
  </si>
  <si>
    <t>TSAPTE66</t>
  </si>
  <si>
    <t>Lateral File-2 Drawer, 18x42x28
BASIC   :7225 SAND
LOCK    :9201 POLISHED CHROME
KEYS    :SK PLUG             
OPTIONS    * * OPTIONS * *
WGHT PKG     *OPT:COUNTERWEIGHT PKG
WEIGHT         COUNTER WEIGHT  PKG</t>
  </si>
  <si>
    <t>TS218422</t>
  </si>
  <si>
    <t>Light-Shelf, Electronic Ballast,
32 Watt, Lamp, 9' Cord, 49w</t>
  </si>
  <si>
    <t>LSM48K</t>
  </si>
  <si>
    <t>Bin-Kick, Otc, Flat Front, Lock, 36"
BASIC   :7225 SAND
KEYS    :SK PLUG</t>
  </si>
  <si>
    <t>TSASUB36L</t>
  </si>
  <si>
    <t>Bin-Kick, Otc, Flat Front, Lock, 60"
BASIC   :7225 SAND
KEYS    :SK PLUG</t>
  </si>
  <si>
    <t>TSASUB60L</t>
  </si>
  <si>
    <t>Panel-Tackable, 66x24
BASIC   :7225 SAND
SURF-1  :R115 CRISTAL
SURF-2  :R115 CRISTAL</t>
  </si>
  <si>
    <t>TSAPF6624</t>
  </si>
  <si>
    <t>Panel-Tackable, 66x36
BASIC   :7225 SAND
SURF-1  :R115 CRISTAL
SURF-2  :R115 CRISTAL</t>
  </si>
  <si>
    <t>TSAPF6636</t>
  </si>
  <si>
    <t>Panel-Tackable, 66x48
BASIC   :7225 SAND
SURF-1  :R115 CRISTAL
SURF-2  :R115 CRISTAL</t>
  </si>
  <si>
    <t>TSAPF6648</t>
  </si>
  <si>
    <t>Panel-Tackable, 66x60
BASIC   :7225 SAND
SURF-1  :R115 CRISTAL
SURF-2  :R115 CRISTAL</t>
  </si>
  <si>
    <t>TSAPF6660</t>
  </si>
  <si>
    <t>Panel-Tackable, 66x36
BASIC   :7225 SAND
SURF-1  :R115 CRISTAL
SURF-2  :R115 CRISTAL
OPTIONS    * * OPTIONS * *
POWER        *OPT:POWER AT BASE OPTIONS
FIELD IN       FIELD INSTALLED OPTIONS
POWER            POWERWAY OPTIONS
SHRD PWY           3C</t>
  </si>
  <si>
    <t>Base Power In-3 Circuit</t>
  </si>
  <si>
    <t>TSAE98669</t>
  </si>
  <si>
    <t>Receptacle-3 Circuit Shared Neutral,
4 Circuit 3+D, Line 1, 15 Amp,
Pac kage 6</t>
  </si>
  <si>
    <t>TSAE31DA15S</t>
  </si>
  <si>
    <t>Pedestal-Box/Box/File,
Under Worksurface, 22"D
BASIC   :7225 SAND
KEYS    :SK PLUG             
OPTIONS    * * OPTIONS * *
PULLS        *OPT:PULL OPTIONS
HDL PULL       HANDLE PULL
PULL             PULL
NICKEL             *PULL:NICKEL
9211</t>
  </si>
  <si>
    <t>TS2PBBF22U</t>
  </si>
  <si>
    <t>Support-Worksurface, Side</t>
  </si>
  <si>
    <t>TSATSIDE</t>
  </si>
  <si>
    <t>Cantilever
BASIC   :7225 SAND</t>
  </si>
  <si>
    <t>TSATCANT</t>
  </si>
  <si>
    <t>Worksurface-Corner, Straight,
Low Pressure Laminate,  24x36
EDGE    :6654 SAND
TOP-SURF:2L50 VANADIUM FIBER LPL</t>
  </si>
  <si>
    <t>TSAWLCF2436</t>
  </si>
  <si>
    <t>Worksurface-Straight,
Low Pressure Laminate, 24x36
EDGE    :6654 SAND
TOP-SURF:2L50 VANADIUM FIBER LPL</t>
  </si>
  <si>
    <t>TSAWLR2436</t>
  </si>
  <si>
    <t>Worksurface-Straight,
Low Pressure Laminate, 24x60
EDGE    :6654 SAND
TOP-SURF:2L50 VANADIUM FIBER LPL</t>
  </si>
  <si>
    <t>TSAWLR2460</t>
  </si>
  <si>
    <t>Channel-Reinforcing, 57</t>
  </si>
  <si>
    <t>TSATRC57</t>
  </si>
  <si>
    <t>Steelcase</t>
  </si>
  <si>
    <t>Kick</t>
  </si>
  <si>
    <t>Junction-Inline, Square, 66 High</t>
  </si>
  <si>
    <t>TS766SIPJ</t>
  </si>
  <si>
    <t>Junction-End of Run, Square, 66 High
TOP-CAP :7225 SAND
UPRIGHT :7225 SAND</t>
  </si>
  <si>
    <t>TS766SEPJ</t>
  </si>
  <si>
    <t>Junction-L, Square, 66 High
TOP-CAP :7225 SAND
UPRIGHT :7225 SAND</t>
  </si>
  <si>
    <t>TS766SLPJ</t>
  </si>
  <si>
    <t>Lateral File-2 Drawer, Flush Front,
18x42x28
BASIC   :7225 SAND
LOCK    :9201 POLISHED CHROME
KEYS    :SK PLUG             
OPTIONS    * * OPTIONS * *
TOP OPT      *OPT:TOP OPTIONS
STL TOP        1" STEEL TOP
WGHT PKG     *OPT:COUNTERWEIGHT PKG
W</t>
  </si>
  <si>
    <t>RLF18422F</t>
  </si>
  <si>
    <t>Bottomline T5 Task Light 4 Foot
BASIC   :0835 BLACK</t>
  </si>
  <si>
    <t>L54FT</t>
  </si>
  <si>
    <t>Bin-In the Case, Tech/Answer/Kick, 36w
BASIC   :7225 SAND
LOCK    :9201 POLISHED CHROME
KEYS    :SK PLUG</t>
  </si>
  <si>
    <t>RBB36TAK</t>
  </si>
  <si>
    <t>Bin-In the Case, Tech/Answer/Kick, 60w
BASIC   :7225 SAND
LOCK    :9201 POLISHED CHROME
KEYS    :SK PLUG</t>
  </si>
  <si>
    <t>RBB60TAK</t>
  </si>
  <si>
    <t>Panel-Full Tackable Acoustical, Square,
66x24
BASIC   :7225 SAND
SURF-1  :P505 SHELL
SURF-2  :P505 SHELL
OPTIONS    * * OPTIONS * *
CABLEOPT     *OPT:CABLE TRAY OPTION
NO TRAY        NO CABLE TRAY
TRAY OPT     *OPT:BASE TRAY OPTION
NO TRAY</t>
  </si>
  <si>
    <t>TS76624STF</t>
  </si>
  <si>
    <t>Panel-Full Tackable Acoustical, Square,
66x36
BASIC   :7225 SAND
SURF-1  :P505 SHELL
SURF-2  :P505 SHELL
OPTIONS    * * OPTIONS * *
FAB DIR      *OPT:FABRIC DIRECTION
SURF-1         SURF-1
HORZ             STD:HORIZONTAL
                 APPLICAT</t>
  </si>
  <si>
    <t>TS76636STF</t>
  </si>
  <si>
    <t>Panel-Full Tackable Acoustical, Square,
66x72
BASIC   :7225 SAND
SURF-1  :P505 SHELL
SURF-2  :P505 SHELL
OPTIONS    * * OPTIONS * *
FAB DIR      *OPT:FABRIC DIRECTION
HORZ           HORIZONTAL APPLICATION
               ONLY
CABLEOPT     *OPT:CAB</t>
  </si>
  <si>
    <t>TS76672STF</t>
  </si>
  <si>
    <t>Panel-Full Tackable Acoustical, Square,
66x60
BASIC   :7225 SAND
SURF-1  :P505 SHELL
SURF-2  :P505 SHELL
OPTIONS    * * OPTIONS * *
FAB DIR      *OPT:FABRIC DIRECTION
SURF-1         SURF-1
HORZ             STD:HORIZONTAL
                 APPLICAT</t>
  </si>
  <si>
    <t>TS76660STF</t>
  </si>
  <si>
    <t>Power Kit-3+1, 36w</t>
  </si>
  <si>
    <t>TS7PK36X</t>
  </si>
  <si>
    <t>Receptacle-System Ground, Line 1, 3+1
PLASTIC :6654 SAND</t>
  </si>
  <si>
    <t>TS71SSX</t>
  </si>
  <si>
    <t>Power In Feed-3+1, 6 Feet
PLASTIC :6654 SAND</t>
  </si>
  <si>
    <t>TS76BPX</t>
  </si>
  <si>
    <t>Pedestal-Fixed, 2 Box/1 File Drawer,
Flush Front, 22-5/8x15x27
BASIC   :7225 SAND
LOCK    :9201 POLISHED CHROME
KEYS    :SK PLUG</t>
  </si>
  <si>
    <t>RPF2427AF</t>
  </si>
  <si>
    <t>Bracket-Side Support</t>
  </si>
  <si>
    <t>USSBR</t>
  </si>
  <si>
    <t>Cantilever-on Module, 16x13
BASIC   :7225 SAND</t>
  </si>
  <si>
    <t>UCANT</t>
  </si>
  <si>
    <t>Worksurface-Corner, Fl,
23 1/2x23 1/2x35 1/2x35 1/2
EDGE    :6654 SAND
TOP-SURF:2850 VANADIUM FIBER</t>
  </si>
  <si>
    <t>UCF223636</t>
  </si>
  <si>
    <t>Worksurface-Straight, 23 1/2x36
EDGE    :6654 SAND
TOP-SURF:2850 VANADIUM FIBER</t>
  </si>
  <si>
    <t>US2436</t>
  </si>
  <si>
    <t>Worksurface-Straight, 23 1/2x60
EDGE    :6654 SAND
TOP-SURF:2850 VANADIUM FIBER</t>
  </si>
  <si>
    <t>US2460</t>
  </si>
  <si>
    <t>REINFORCING CHANNEL-57"W</t>
  </si>
  <si>
    <t>TS7WKSPT</t>
  </si>
  <si>
    <t>Answer</t>
  </si>
  <si>
    <t>Lifetimne</t>
  </si>
  <si>
    <t>Cord Covers in straight panel
run 21"h (6 per pack)
20-Paint Colors</t>
  </si>
  <si>
    <t>Jumper Cable, Panel to Panel
16"long</t>
  </si>
  <si>
    <t>EVE8CP16</t>
  </si>
  <si>
    <t>Reversible Floor power entry,
72"long</t>
  </si>
  <si>
    <t>Power distribution Housing,
36"</t>
  </si>
  <si>
    <t>Power distribution Housing,
60"</t>
  </si>
  <si>
    <t>EVE8PD60</t>
  </si>
  <si>
    <t>Duplex Receptacle,
Utility Circuit #1</t>
  </si>
  <si>
    <t>EVE8RD1</t>
  </si>
  <si>
    <t>Duplex Receptacle,
Dedicated Circuit A</t>
  </si>
  <si>
    <t>Under Storage Task Lighting,
48", 28 watts, for use with
54"</t>
  </si>
  <si>
    <t>2-Way Post 66", Includes post
connecting hardware and trim
20-Paint Colors</t>
  </si>
  <si>
    <t>End of run Post Kit,
Includes post with leveling
glide and,
20-Paint Colors</t>
  </si>
  <si>
    <t>Connector 66", Includes post
with leveling glide and
double
20-Paint Colors</t>
  </si>
  <si>
    <t>9200P series lateral file,
2 drawer, 42" wide
20-Paint Colors
  ~STD  Standard Paint Finishes</t>
  </si>
  <si>
    <t>Cantilever 24" Single, Left
20-Paint Colors
  ~STD  Standard Paint Finishes</t>
  </si>
  <si>
    <t>Cantilever 24" Single, Right
20-Paint Colors
  ~STD  Standard Paint Finishes</t>
  </si>
  <si>
    <t>Corner Brackets Left and
Right (pair)
20-Paint Colors
  ~STD  Standard Paint Finishes</t>
  </si>
  <si>
    <t>Pedestal Bracket
20-Paint Colors
  ~STD  Standard Paint Finishes</t>
  </si>
  <si>
    <t>EVHPB1</t>
  </si>
  <si>
    <t>B/B/F Ped, Freestanding or
worksurface supporting 24" d
20-Paint Colors
  ~STD  Standard Paint Finishes</t>
  </si>
  <si>
    <t>EVSBBF24LP</t>
  </si>
  <si>
    <t>Full Pull Overhead Flipper
Door Storage Unit 16"h 36"w.
Lock
20-Paint Colors
  ~STD  Standard Paint Finishes</t>
  </si>
  <si>
    <t>EVSOF1336</t>
  </si>
  <si>
    <t>Full Pull Overhead Flipper
Door Storage Unit 16"h 60"w.
Lock
20-Paint Colors
  ~STD  Standard Paint Finishes</t>
  </si>
  <si>
    <t>EVSOF1360</t>
  </si>
  <si>
    <t>5 Sided Surface 36" x 24"
00-Worksurface Finishes
  ~TF  Thermally Fused Laminates 1 1/8"
       Thickness</t>
  </si>
  <si>
    <t>Worksurface with 3mm PVC edge
trim 1 1/8" thick 24" X 36"
00-Worksurface Finishes
  ~TF  Thermally Fused Laminates 1 1/8"
       Thickness</t>
  </si>
  <si>
    <t>Worksurface with 3mm PVC edge
trim 1 1/8" thick 24" X 48"
00-Worksurface Finishes
  ~TF  Thermally Fused Laminates  1
       1/8" Thickness</t>
  </si>
  <si>
    <t>EVWS2448</t>
  </si>
  <si>
    <t>Worksurface with 3mm PVC edge
trim 1 1/8" thick 24" X 60"
00-Worksurface Finishes
  ~TF  Thermally Fused Laminates 1 1/8"
       Thickness</t>
  </si>
  <si>
    <t>Fabric Acoustic Monolithic
Panel 66"h 24"w
20-Frame Color
  ~STD  Standard Paint Finishes
10-Panel Grade</t>
  </si>
  <si>
    <t>Fabric Acoustic Monolithic
Panel 66"h 36"w
20-Frame Color
  ~STD  Standard Paint Finishes
10-Panel Grade</t>
  </si>
  <si>
    <t>Fabric Acoustic Monolithic
Panel 66"h 48"w
20-Frame Color
  ~STD  Standard Paint Finishes
10-Panel Grade</t>
  </si>
  <si>
    <t>Fabric Acoustic Monolithic
Panel 66"h 60"w
20-Frame Color
  ~STD  Standard Paint Finishes
10-Panel Grade</t>
  </si>
  <si>
    <t>Evolve</t>
  </si>
  <si>
    <t>Lateral File-Two Drawer,
Under Worksurface, 36"W
BASIC   :7225 SAND
KEYS    :SK PLUG             
OPTIONS    * * OPTIONS * *
PULLS        *OPT:PULL OPTIONS
HDL PULL       HANDLE PULL
PULL             PULL
NICKEL             *PULL:NICKEL
9211</t>
  </si>
  <si>
    <t>TS2F236UL</t>
  </si>
  <si>
    <t>Panel-Tackable, 66x36
BASIC   :7225 SAND
SURF-1  :P505 SHELL
SURF-2  :P505 SHELL</t>
  </si>
  <si>
    <t>Support-Plate, 20d</t>
  </si>
  <si>
    <t>TS720WSP</t>
  </si>
  <si>
    <t>Leg-H, 20"Wx27"H
BASIC   :7225 SAND</t>
  </si>
  <si>
    <t>TSATH2720</t>
  </si>
  <si>
    <t>Leg-Post, Full Height, 27"H, No Casters
BASIC   :7225 SAND</t>
  </si>
  <si>
    <t>TSATP27</t>
  </si>
  <si>
    <t>Worksurface-Peninsula,
Low Pressure Laminate, 30x60
EDGE    :6654 SAND
TOP-SURF:2L50 VANADIUM FIBER LPL</t>
  </si>
  <si>
    <t>TSAWLP3060</t>
  </si>
  <si>
    <t>Worksurface-Straight,
Low Pressure Laminate, 24x72
EDGE    :6654 SAND
TOP-SURF:2L50 VANADIUM FIBER LPL</t>
  </si>
  <si>
    <t>TSAWLR2472</t>
  </si>
  <si>
    <t>Channel-Reinforcing, 39</t>
  </si>
  <si>
    <t>TSATRC39</t>
  </si>
  <si>
    <t>Lateral File-2 Drawer, Flush Front,
18x36x28
BASIC   :7225 SAND
LOCK    :9201 POLISHED CHROME
KEYS    :SK PLUG             
OPTIONS    * * OPTIONS * *
TOP OPT      *OPT:TOP OPTIONS
NO TOP         NO TOP
WGHT PKG     *OPT:COUNTERWEIGHT PKG
NO WGHT</t>
  </si>
  <si>
    <t>RLF18362F</t>
  </si>
  <si>
    <t>Panel-Full Tackable Acoustical, Square,
66x36
BASIC   :7225 SAND
SURF-1  :P505 SHELL
SURF-2  :P505 SHELL
OPTIONS    * * OPTIONS * *
CABLEOPT     *OPT:CABLE TRAY OPTION
NO TRAY        NO CABLE TRAY
TRAY OPT     *OPT:BASE TRAY OPTION
NO TRAY</t>
  </si>
  <si>
    <t>Panel-Full Tackable Acoustical, Square,
66x48
BASIC   :7225 SAND
SURF-1  :P505 SHELL
SURF-2  :P505 SHELL
OPTIONS    * * OPTIONS * *
CABLEOPT     *OPT:CABLE TRAY OPTION
NO TRAY        NO CABLE TRAY
TRAY OPT     *OPT:BASE TRAY OPTION
NO TRAY</t>
  </si>
  <si>
    <t>TS76648STF</t>
  </si>
  <si>
    <t>Column Support-Worksurface
BASIC   :7225 SAND</t>
  </si>
  <si>
    <t>UCOL</t>
  </si>
  <si>
    <t>End Panel-on Module, 24x27
BASIC   :7225 SAND</t>
  </si>
  <si>
    <t>UEP24</t>
  </si>
  <si>
    <t>Worksurface-Peninsula, Curved, Bullet,
30x59 1/2
EDGE    :6654 SAND
TOP-SURF:2850 VANADIUM FIBER</t>
  </si>
  <si>
    <t>UPBC3060</t>
  </si>
  <si>
    <t>Worksurface-Straight, 23 1/2x72
EDGE    :6654 SAND
TOP-SURF:2850 VANADIUM FIBER</t>
  </si>
  <si>
    <t>US2472</t>
  </si>
  <si>
    <t>Power distribution Housing,
30"</t>
  </si>
  <si>
    <t>EVE8PD30</t>
  </si>
  <si>
    <t>End Panel 29"h x 24"w
20-End Panel Finishes</t>
  </si>
  <si>
    <t>EVHEP2924</t>
  </si>
  <si>
    <t>9200P series lateral file,
2 drawer, 36" wide
20-Paint Colors
  ~STD  Standard Paint Finishes</t>
  </si>
  <si>
    <t>EV9236P-2F1H</t>
  </si>
  <si>
    <t>Lateral File Top 18x36
00-Worksurface Finishes
  ~TF  Thermally Fused Laminates</t>
  </si>
  <si>
    <t>EVT1836</t>
  </si>
  <si>
    <t>'D' worksurface 30" x 72",
monoleg included
00-Worksurface Finishes
  ~TF  Thermally Fused Laminates  1
       1/8" Thickness</t>
  </si>
  <si>
    <t>EVWD3072</t>
  </si>
  <si>
    <t>Worksurface with 3mm PVC edge
trim 1 1/8" thick 24" X 30"
00-Worksurface Finishes
  ~TF  Thermally Fused Laminates 1 1/8"
       Thickness</t>
  </si>
  <si>
    <t>Fabric Acoustic Monolithic
Panel 66"h 30"w
20-Frame Color
  ~STD  Standard Paint Finishes
10-Panel Grade</t>
  </si>
  <si>
    <t>* all prices shown in "Bid Price" are discounted from list</t>
  </si>
  <si>
    <t>Douron</t>
  </si>
  <si>
    <t>Douron, Inc</t>
  </si>
  <si>
    <t>HON</t>
  </si>
  <si>
    <t>LSSCS</t>
  </si>
  <si>
    <t>LSSCA</t>
  </si>
  <si>
    <t xml:space="preserve">HON </t>
  </si>
  <si>
    <t>JONTI</t>
  </si>
  <si>
    <t>COMMUNITY</t>
  </si>
  <si>
    <t>BRETFORD</t>
  </si>
  <si>
    <t>HALE</t>
  </si>
  <si>
    <t>8412SCL</t>
  </si>
  <si>
    <t>8412ACL</t>
  </si>
  <si>
    <t>8424SCL</t>
  </si>
  <si>
    <t>8424ACL</t>
  </si>
  <si>
    <t>8412SMAG</t>
  </si>
  <si>
    <t>8412AMAG</t>
  </si>
  <si>
    <t>8424SMAG</t>
  </si>
  <si>
    <t xml:space="preserve">HALE </t>
  </si>
  <si>
    <t>8424AMAG</t>
  </si>
  <si>
    <t>1098A</t>
  </si>
  <si>
    <t>1096C</t>
  </si>
  <si>
    <t>WENGER</t>
  </si>
  <si>
    <t>024H657/024H667</t>
  </si>
  <si>
    <t>SANDUSKY</t>
  </si>
  <si>
    <t>CL5551</t>
  </si>
  <si>
    <t>CL5591</t>
  </si>
  <si>
    <t>H6541</t>
  </si>
  <si>
    <t>EXEC. CHAIR LEATHER</t>
  </si>
  <si>
    <t>H6552</t>
  </si>
  <si>
    <t>GUEST CHAIR, JAMESTOWN VINYL</t>
  </si>
  <si>
    <t>HG51/HG89</t>
  </si>
  <si>
    <t>TABLET ARM CHAIR</t>
  </si>
  <si>
    <t>H4031</t>
  </si>
  <si>
    <t>STACK CHAIR</t>
  </si>
  <si>
    <t>H6501</t>
  </si>
  <si>
    <t>EXEC CHAIR LEATHER</t>
  </si>
  <si>
    <t>GUEST W/CASTERS</t>
  </si>
  <si>
    <t>H4071</t>
  </si>
  <si>
    <t>PAGODA GRADE 3</t>
  </si>
  <si>
    <t>H4073</t>
  </si>
  <si>
    <t>H6213</t>
  </si>
  <si>
    <t>RESOLUTION GRADE 4</t>
  </si>
  <si>
    <t>H6212</t>
  </si>
  <si>
    <t>H115905R</t>
  </si>
  <si>
    <t>VALIDO</t>
  </si>
  <si>
    <t>HON/NOF</t>
  </si>
  <si>
    <t>H115890</t>
  </si>
  <si>
    <t>H94212L</t>
  </si>
  <si>
    <t>TRADITIONAL LAMINATE</t>
  </si>
  <si>
    <t>HPE713L</t>
  </si>
  <si>
    <t>TRAD. WOOD</t>
  </si>
  <si>
    <t>H94211R</t>
  </si>
  <si>
    <t>TRAD LAMINATE</t>
  </si>
  <si>
    <t>H94284L</t>
  </si>
  <si>
    <t>HPE732R</t>
  </si>
  <si>
    <t>TRAD WOOD</t>
  </si>
  <si>
    <t>H94283R</t>
  </si>
  <si>
    <t>BASYX</t>
  </si>
  <si>
    <t>HBTB16</t>
  </si>
  <si>
    <t>T LEG</t>
  </si>
  <si>
    <t>HBTB22</t>
  </si>
  <si>
    <t>HMT1860/HMBFLIP</t>
  </si>
  <si>
    <t>HTBR2460/HBT60</t>
  </si>
  <si>
    <t>HBMA01</t>
  </si>
  <si>
    <t>METAL BASE</t>
  </si>
  <si>
    <t>HLC3672k</t>
  </si>
  <si>
    <t>TOP</t>
  </si>
  <si>
    <t>AMTAB</t>
  </si>
  <si>
    <t>MOC60</t>
  </si>
  <si>
    <t>MBT12</t>
  </si>
  <si>
    <t>MST1216</t>
  </si>
  <si>
    <t>MBR604C</t>
  </si>
  <si>
    <t>ONLY 60" ROUND</t>
  </si>
  <si>
    <t>H94223</t>
  </si>
  <si>
    <t>LAMINATE</t>
  </si>
  <si>
    <t>H34</t>
  </si>
  <si>
    <t>FIRE LATERAL</t>
  </si>
  <si>
    <t>H54C</t>
  </si>
  <si>
    <t>FIRE VERT LEGAL</t>
  </si>
  <si>
    <t>4113BL</t>
  </si>
  <si>
    <t>1851GR</t>
  </si>
  <si>
    <t>Texwood</t>
  </si>
  <si>
    <t>8644010-36</t>
  </si>
  <si>
    <t>36"Wx39"Dx49"H SF Adj Height Computer/Study Carrel  Starter</t>
  </si>
  <si>
    <t>8644110-36</t>
  </si>
  <si>
    <t>34"Wx39"Dx49"H SF Adj Height Computer/Study Carrel  Adder</t>
  </si>
  <si>
    <t>12x82 Wood Shelving  Standard  Starter</t>
  </si>
  <si>
    <t>12x82 Wood Shelving  Standard  Adder</t>
  </si>
  <si>
    <t>24x82 Wood Shelving  Standard  Starter</t>
  </si>
  <si>
    <t>24x82 Wood Shelving  Standard  Adder</t>
  </si>
  <si>
    <t>60x37.25x16 SF Wood Shelving  Periodical  Starter  Veneer Top</t>
  </si>
  <si>
    <t>60x36x16 SF Wood Shelving  Periodical  Adder  Veneer Top</t>
  </si>
  <si>
    <t>HBC26</t>
  </si>
  <si>
    <t>SLANTED</t>
  </si>
  <si>
    <t>AmTab</t>
  </si>
  <si>
    <t>MCB6</t>
  </si>
  <si>
    <t>MCB8</t>
  </si>
  <si>
    <t>STS121624C</t>
  </si>
  <si>
    <t>ST383C</t>
  </si>
  <si>
    <t>PCR4</t>
  </si>
  <si>
    <t>ECO</t>
  </si>
  <si>
    <t>50-43680S</t>
  </si>
  <si>
    <t>50-43680B</t>
  </si>
  <si>
    <t>50-2236</t>
  </si>
  <si>
    <t>50-83676</t>
  </si>
  <si>
    <t>5083653/2236</t>
  </si>
  <si>
    <t>List Price</t>
  </si>
  <si>
    <t>Staples Advantage</t>
  </si>
  <si>
    <r>
      <t>Discount off List Price:</t>
    </r>
    <r>
      <rPr>
        <b/>
        <sz val="9"/>
        <color indexed="8"/>
        <rFont val="Arial"/>
        <family val="2"/>
      </rPr>
      <t>(Up to 100,000)</t>
    </r>
  </si>
  <si>
    <r>
      <t xml:space="preserve">Hardware- </t>
    </r>
    <r>
      <rPr>
        <b/>
        <sz val="9"/>
        <color indexed="8"/>
        <rFont val="Arial"/>
        <family val="2"/>
      </rPr>
      <t xml:space="preserve">TACKBOARD- FABRIC FOR OVERHEAD </t>
    </r>
  </si>
  <si>
    <r>
      <t xml:space="preserve">Hardware- </t>
    </r>
    <r>
      <rPr>
        <b/>
        <sz val="9"/>
        <color indexed="8"/>
        <rFont val="Arial"/>
        <family val="2"/>
      </rPr>
      <t>TACKBOARD</t>
    </r>
  </si>
  <si>
    <r>
      <t>Discount off List Price:(</t>
    </r>
    <r>
      <rPr>
        <b/>
        <sz val="9"/>
        <color indexed="8"/>
        <rFont val="Arial"/>
        <family val="2"/>
      </rPr>
      <t>Up to 50,000)</t>
    </r>
  </si>
  <si>
    <r>
      <t>Discount off List Price:</t>
    </r>
    <r>
      <rPr>
        <b/>
        <sz val="9"/>
        <color indexed="8"/>
        <rFont val="Arial"/>
        <family val="2"/>
      </rPr>
      <t>(Up to 50,000)</t>
    </r>
  </si>
  <si>
    <r>
      <t xml:space="preserve">Top left pedestal desk, 42 D x 72 W x 30 H-  </t>
    </r>
    <r>
      <rPr>
        <b/>
        <sz val="9"/>
        <color indexed="8"/>
        <rFont val="Arial"/>
        <family val="2"/>
      </rPr>
      <t>Changed to:</t>
    </r>
    <r>
      <rPr>
        <sz val="9"/>
        <color indexed="8"/>
        <rFont val="Arial"/>
        <family val="2"/>
      </rPr>
      <t xml:space="preserve"> </t>
    </r>
    <r>
      <rPr>
        <b/>
        <sz val="9"/>
        <color indexed="8"/>
        <rFont val="Arial"/>
        <family val="2"/>
      </rPr>
      <t>(36x72)</t>
    </r>
  </si>
  <si>
    <r>
      <t>Discount off List Price:</t>
    </r>
    <r>
      <rPr>
        <b/>
        <sz val="9"/>
        <color indexed="8"/>
        <rFont val="Arial"/>
        <family val="2"/>
      </rPr>
      <t>(Up to 500,000)</t>
    </r>
  </si>
  <si>
    <r>
      <t xml:space="preserve">Discount off List Price: </t>
    </r>
    <r>
      <rPr>
        <b/>
        <sz val="9"/>
        <color indexed="8"/>
        <rFont val="Arial"/>
        <family val="2"/>
      </rPr>
      <t>(Up to $10,000)</t>
    </r>
  </si>
  <si>
    <r>
      <t xml:space="preserve">Discount off List Price: </t>
    </r>
    <r>
      <rPr>
        <b/>
        <sz val="9"/>
        <color indexed="8"/>
        <rFont val="Arial"/>
        <family val="2"/>
      </rPr>
      <t>(Up to $10,000 Tier)</t>
    </r>
  </si>
  <si>
    <r>
      <t>Discount off List Price</t>
    </r>
    <r>
      <rPr>
        <b/>
        <sz val="9"/>
        <color indexed="8"/>
        <rFont val="Arial"/>
        <family val="2"/>
      </rPr>
      <t>:(Up to $10,000 Tier)</t>
    </r>
  </si>
  <si>
    <t>Legacy</t>
  </si>
  <si>
    <t>Loewenstein</t>
  </si>
  <si>
    <t>Community</t>
  </si>
  <si>
    <t>Chromcraft</t>
  </si>
  <si>
    <t>Lacasse</t>
  </si>
  <si>
    <t>Cafeteria</t>
  </si>
  <si>
    <t>Library</t>
  </si>
  <si>
    <t xml:space="preserve">Abco </t>
  </si>
  <si>
    <t>Agati</t>
  </si>
  <si>
    <t>American Seating</t>
  </si>
  <si>
    <t>Carolina(OFS Brands)</t>
  </si>
  <si>
    <t>Clarin</t>
  </si>
  <si>
    <t>Egan</t>
  </si>
  <si>
    <t>ERG</t>
  </si>
  <si>
    <t>Falcon</t>
  </si>
  <si>
    <t>Fiora</t>
  </si>
  <si>
    <t>Fixtures   (IZZY)</t>
  </si>
  <si>
    <t>Global Evolve</t>
  </si>
  <si>
    <t>Harter  (IZZY)</t>
  </si>
  <si>
    <t>Izzy   (IZZY)</t>
  </si>
  <si>
    <t xml:space="preserve">JSI </t>
  </si>
  <si>
    <t>Loewenstein  (OFS Brands)</t>
  </si>
  <si>
    <t>Midwest  (Sagus)</t>
  </si>
  <si>
    <t>OFS &amp; First Office (OFS Brands)</t>
  </si>
  <si>
    <t>SAFCO - A products</t>
  </si>
  <si>
    <t>SAFCO - B products</t>
  </si>
  <si>
    <t>SAFCO - D products</t>
  </si>
  <si>
    <t>Sentry Fire Safe</t>
  </si>
  <si>
    <t>Stelter</t>
  </si>
  <si>
    <t>Trinity</t>
  </si>
  <si>
    <t>Versteel</t>
  </si>
  <si>
    <t>Wenger</t>
  </si>
  <si>
    <t>Zoom   (IZZY)</t>
  </si>
  <si>
    <t>Allsteel</t>
  </si>
  <si>
    <t>Virco</t>
  </si>
  <si>
    <t>Fleetwood</t>
  </si>
  <si>
    <t>Invincible</t>
  </si>
  <si>
    <t>Gunlocke</t>
  </si>
  <si>
    <t>Mitylite</t>
  </si>
  <si>
    <t>JSI</t>
  </si>
  <si>
    <t>LIST + 20%</t>
  </si>
  <si>
    <t>GSS11479-FURNITUREV01</t>
  </si>
  <si>
    <t>Brennan’s Office Interiors, Inc.</t>
  </si>
  <si>
    <t>650 Centerpoint Blvd.</t>
  </si>
  <si>
    <t>New Castle, DE 19720</t>
  </si>
  <si>
    <t>POC: Mark Brennan</t>
  </si>
  <si>
    <t>PH: 302-325-8190 (Ext. 13)</t>
  </si>
  <si>
    <t>Email: mbrennan@brennansoi.com</t>
  </si>
  <si>
    <t>FSF#: 0000018468</t>
  </si>
  <si>
    <t>GSS11479-FURNITUREV02</t>
  </si>
  <si>
    <t>223 Lisa Dr.</t>
  </si>
  <si>
    <t>POC: Fred Leone</t>
  </si>
  <si>
    <t>PH: 302-356-1021</t>
  </si>
  <si>
    <t>FSF#: 0000018235</t>
  </si>
  <si>
    <t>GSS11479-FURNITUREV03</t>
  </si>
  <si>
    <t>500 Staples Dr.</t>
  </si>
  <si>
    <t>Framingham, MA 01702</t>
  </si>
  <si>
    <t>FSF#: 0000000955</t>
  </si>
  <si>
    <t>GSS11479-FURNITUREV04</t>
  </si>
  <si>
    <t>Douron, Inc.</t>
  </si>
  <si>
    <t>POC: Jan Mahoney</t>
  </si>
  <si>
    <t>PH: 302-455-1892</t>
  </si>
  <si>
    <t>Email: jan@douron.com</t>
  </si>
  <si>
    <t>FSF#: 0000029593</t>
  </si>
  <si>
    <t>GSS11479-FURNITUREV05</t>
  </si>
  <si>
    <t>GA Blanco and Sons, Inc.</t>
  </si>
  <si>
    <t>PO Box 149</t>
  </si>
  <si>
    <t>Great Barrington, MA 01230</t>
  </si>
  <si>
    <t>POC: Mike Barko</t>
  </si>
  <si>
    <t>PH: 800-931-0027</t>
  </si>
  <si>
    <t>Email: mbarko@gablanco.com</t>
  </si>
  <si>
    <t>FSF#: 0000000373</t>
  </si>
  <si>
    <t>GSS11479-FURNITUREV06</t>
  </si>
  <si>
    <t>Dauphin North America</t>
  </si>
  <si>
    <t>300 Myrtle Ave.</t>
  </si>
  <si>
    <t>Boonton, NJ 07005</t>
  </si>
  <si>
    <t>POC: Deanna Borngesser</t>
  </si>
  <si>
    <t>PH: 800-631-1186</t>
  </si>
  <si>
    <t>Email: Deanna.borngesser@dauphin.com</t>
  </si>
  <si>
    <t>FSF#: 0000102852</t>
  </si>
  <si>
    <t>GSS11479-FURNITUREV07</t>
  </si>
  <si>
    <t>Krueger International, Inc.</t>
  </si>
  <si>
    <t>1330 Bellevue Street</t>
  </si>
  <si>
    <t>Green Bay, WI 54302</t>
  </si>
  <si>
    <t>POC: Tammy Loppnow</t>
  </si>
  <si>
    <t>PH: 920-468-2173</t>
  </si>
  <si>
    <t>Email: tammy.loppnow@ki.com</t>
  </si>
  <si>
    <t>FSF#: 0000022915</t>
  </si>
  <si>
    <t>Sections: All; excluding DCI components</t>
  </si>
  <si>
    <t>Sections: Seating; Desks &amp; Tables; File, Storage, Casegoods; Special School Furniture</t>
  </si>
  <si>
    <t>Sections: Desks &amp; Tables; File, Storage, Casegoods</t>
  </si>
  <si>
    <t>Sections: Special School Furniture</t>
  </si>
  <si>
    <t>VENDOR INFORMATION</t>
  </si>
  <si>
    <t xml:space="preserve">Brennan's Office Interiors, Inc. </t>
  </si>
  <si>
    <t>GSS11479-FURNITUREV08</t>
  </si>
  <si>
    <t>Delaware Correctional Industries</t>
  </si>
  <si>
    <t>245 McKee Road</t>
  </si>
  <si>
    <t>Dover, DE 19904</t>
  </si>
  <si>
    <t>POC: Richard Senato</t>
  </si>
  <si>
    <t>PH: 302-857-5413</t>
  </si>
  <si>
    <t>Email: richard.senato@state.de.us</t>
  </si>
  <si>
    <t>FSF#: 3804090000</t>
  </si>
  <si>
    <t xml:space="preserve">Email: fleone@corporate-interiors.com </t>
  </si>
  <si>
    <t>AIS</t>
  </si>
  <si>
    <t>Global Total Office</t>
  </si>
  <si>
    <t>National Office Furniture</t>
  </si>
  <si>
    <t>Sedia</t>
  </si>
  <si>
    <t>Safco Products</t>
  </si>
  <si>
    <t>Candex</t>
  </si>
  <si>
    <t>Fireking</t>
  </si>
  <si>
    <t>Magnuson</t>
  </si>
  <si>
    <t>Montel</t>
  </si>
  <si>
    <t>Penco</t>
  </si>
  <si>
    <t>9342P.5F1H.CWB</t>
  </si>
  <si>
    <t>matches specification</t>
  </si>
  <si>
    <t>9342P.5F1H.93PS42.CWB</t>
  </si>
  <si>
    <t>9342P.2F1H.CWB</t>
  </si>
  <si>
    <t>9342P.4F1H.CWB</t>
  </si>
  <si>
    <t>9342.5F1H.CWB</t>
  </si>
  <si>
    <t>9342.5F1H.C93PS.CWB</t>
  </si>
  <si>
    <t>HPE304</t>
  </si>
  <si>
    <t>1894 (replaces discontinued item)</t>
  </si>
  <si>
    <t>1891 (replaces discontinued item)</t>
  </si>
  <si>
    <t>Jasper Library Furniture</t>
  </si>
  <si>
    <t>Delaware Correctional Industries (DCI)</t>
  </si>
  <si>
    <t>OEI</t>
  </si>
  <si>
    <t>CI-CSBL/NA/NG</t>
  </si>
  <si>
    <t>Sterling Sled</t>
  </si>
  <si>
    <t>CI-MSH/XX/PXX</t>
  </si>
  <si>
    <t>Piper</t>
  </si>
  <si>
    <t>ALTB1WAL/XX/SXX/S/FM</t>
  </si>
  <si>
    <t>Alta Basic</t>
  </si>
  <si>
    <t>ALTB1NAL/XX/SXX/S/FM</t>
  </si>
  <si>
    <t>Cheyenne</t>
  </si>
  <si>
    <t>Ithaca</t>
  </si>
  <si>
    <t>Sterling</t>
  </si>
  <si>
    <t>PB16B/XX/PXX</t>
  </si>
  <si>
    <t>Develop "P" Series</t>
  </si>
  <si>
    <t>PB22B/XX2PXX</t>
  </si>
  <si>
    <t>U155/74P</t>
  </si>
  <si>
    <t>U25/74P</t>
  </si>
  <si>
    <t>VMT22FX/XX</t>
  </si>
  <si>
    <t>U36/74P</t>
  </si>
  <si>
    <t>Develop Laminate Tops</t>
  </si>
  <si>
    <t>Develop "M" Series</t>
  </si>
  <si>
    <t>KD1-42615-5D-XX-NOCBW</t>
  </si>
  <si>
    <t>Series XXI</t>
  </si>
  <si>
    <t>KD1-42615-5DP-XX-NOCBW</t>
  </si>
  <si>
    <t>KD1-42240-2D-XX-NOCBW</t>
  </si>
  <si>
    <t>KD1-42480-4D-XX-NOCBW</t>
  </si>
  <si>
    <t>KD1-42615-5D-ARCN-XX-NOCBW</t>
  </si>
  <si>
    <t>KD1-42615-5DP-ARCN-XX-NOCBW</t>
  </si>
  <si>
    <t>KD1-VF-1530-2DFB-XX</t>
  </si>
  <si>
    <t>KD1.36735HD.XX</t>
  </si>
  <si>
    <t>This vendor has been awarded the following sections: Seating; Desks &amp; Tables; Files, Storage, CaseGoods; Systems; Special School Furniture</t>
  </si>
  <si>
    <t>DISCOUNT OFFERINGS</t>
  </si>
  <si>
    <t>CATALOG</t>
  </si>
  <si>
    <t>Manufacturer</t>
  </si>
  <si>
    <t>Section</t>
  </si>
  <si>
    <t>Discount Offering</t>
  </si>
  <si>
    <t>Catalog Link</t>
  </si>
  <si>
    <t>ABCO Furniture</t>
  </si>
  <si>
    <t>Desks &amp; Tables</t>
  </si>
  <si>
    <t>www.abcofurniture.com</t>
  </si>
  <si>
    <t>Carolina</t>
  </si>
  <si>
    <t>Seating; Desks &amp; Tables; File, Storage, CaseGoods; Special School - Library</t>
  </si>
  <si>
    <t xml:space="preserve">http://www.carolinabusinessfurniture.com/# </t>
  </si>
  <si>
    <t>Seating; Desks &amp; Tables; File, Storage, CaseGoods; Special School - Cafeteria</t>
  </si>
  <si>
    <t xml:space="preserve">http://www.chromcraftcontract.com/cr_product.cfm </t>
  </si>
  <si>
    <t xml:space="preserve">http://www.communityfurniture.com/community_newproducts.php </t>
  </si>
  <si>
    <t>Haworth</t>
  </si>
  <si>
    <t>Chairs</t>
  </si>
  <si>
    <t>http://www.haworth.com/en-us/Resources/Technical-Information/Pages/Price-Lists.aspx#dfs</t>
  </si>
  <si>
    <t>Files</t>
  </si>
  <si>
    <t>Systems - Lifespace/Enclose</t>
  </si>
  <si>
    <t>www.haworth.com</t>
  </si>
  <si>
    <t>Human Scale</t>
  </si>
  <si>
    <t>Seating; Desks &amp; Tables; File, Storage, CaseGoods</t>
  </si>
  <si>
    <t xml:space="preserve">http://www.humanscale.com/products/ </t>
  </si>
  <si>
    <t>Seating</t>
  </si>
  <si>
    <t>www.jonti-craft.com</t>
  </si>
  <si>
    <t>Special School - Early Education</t>
  </si>
  <si>
    <t>Desks &amp; Tables; Special School - Library, Cafeteria</t>
  </si>
  <si>
    <t>www.ki.com</t>
  </si>
  <si>
    <t>KWIK File</t>
  </si>
  <si>
    <t xml:space="preserve">http://www.mayline.com/index.html </t>
  </si>
  <si>
    <t>http://www.groupelacasse.com/Brix?pageID=63</t>
  </si>
  <si>
    <t xml:space="preserve">http://www.legacyfurniture.us/ </t>
  </si>
  <si>
    <t xml:space="preserve">http://www.loewensteininc.com/products/lounge/ </t>
  </si>
  <si>
    <t>Systems - Metal Based Modular</t>
  </si>
  <si>
    <t>www.mayline.com</t>
  </si>
  <si>
    <t xml:space="preserve">http://www.ofs.com/# </t>
  </si>
  <si>
    <t xml:space="preserve">http://www.paoli.com/products.aspx </t>
  </si>
  <si>
    <t>File, Storage, CaseGoods</t>
  </si>
  <si>
    <t>www.sentrysafe.com</t>
  </si>
  <si>
    <t>www.sitonit.net</t>
  </si>
  <si>
    <t>Smith Systems</t>
  </si>
  <si>
    <t>Seating; Special School - Library</t>
  </si>
  <si>
    <t>www.smithsystems.com</t>
  </si>
  <si>
    <t>Seating; Desks &amp; Tables; File, Storage, CaseGoods; Special School Furniture</t>
  </si>
  <si>
    <t>http://www.jonti-craft.com</t>
  </si>
  <si>
    <t>http://catalog.sagusi.com</t>
  </si>
  <si>
    <t>http://www.sentrysafe.com/MediaCenter/Media_Center</t>
  </si>
  <si>
    <t>http://www.steelcase.com/en/resources/design/spec-guides/pages/main.aspx</t>
  </si>
  <si>
    <t>This vendor has been awarded the following sections: Seating; Desks &amp; Tables; Files, Storage, CaseGoods; Special School Furniture</t>
  </si>
  <si>
    <t>Seating; Files, Storage, CaseGoods; Systems</t>
  </si>
  <si>
    <t>$0-$24,999,99 = 58.8%</t>
  </si>
  <si>
    <t>www.ais-inc.com</t>
  </si>
  <si>
    <t>$25,000-$99,000 = 68.5%</t>
  </si>
  <si>
    <t>$99,001+ = negotiated</t>
  </si>
  <si>
    <t>Allseating</t>
  </si>
  <si>
    <t>$0-$9,999 = 50.6%</t>
  </si>
  <si>
    <t>www.allseating.com</t>
  </si>
  <si>
    <t>$10,000-$24,999 = 53.5%</t>
  </si>
  <si>
    <t>$25,000-$49,999 = 54.5%</t>
  </si>
  <si>
    <t>$49,999-$74,999 = 56.0%</t>
  </si>
  <si>
    <t>$75,000+ = negotiated</t>
  </si>
  <si>
    <t>Seating (excluding Acuity/Inspire)</t>
  </si>
  <si>
    <t>$1-$99,999 = 58.8%</t>
  </si>
  <si>
    <t>www.allsteeloffice.com</t>
  </si>
  <si>
    <t>$100,000-$250,000 = 59.5%</t>
  </si>
  <si>
    <t>Seating (Acuity/Inspire)</t>
  </si>
  <si>
    <t>$1-$99,999 = 54.4%</t>
  </si>
  <si>
    <t>$100,000-$250,000 = 56.0%</t>
  </si>
  <si>
    <t>Desking - NonWood Veneer, Powdered Tables</t>
  </si>
  <si>
    <t>$1-$99,999 = 64.85%</t>
  </si>
  <si>
    <t>$100,000-$250,000 = 68.0%</t>
  </si>
  <si>
    <t>Training Tables (Merge/Get Set)</t>
  </si>
  <si>
    <t>$100,000-$250,000 = 62.0%</t>
  </si>
  <si>
    <t>Wood Veneer Casegoods</t>
  </si>
  <si>
    <t>Panel - Systems</t>
  </si>
  <si>
    <t>$100,000-$250,000 = 69.0%</t>
  </si>
  <si>
    <t>Anatome (Allseating)</t>
  </si>
  <si>
    <t>Ergonomic Accessories, Monitor Arms, Keyboard Trays/Pads, CPU Holders</t>
  </si>
  <si>
    <t>www.anatomeco.com</t>
  </si>
  <si>
    <t>Seating; Desks &amp; Tables; Files, Storage, CaseGoods</t>
  </si>
  <si>
    <t>$0-$7,499.99 = 54.4%</t>
  </si>
  <si>
    <t>www.globaltotaloffice.com</t>
  </si>
  <si>
    <t>$7,500-$24,999.99 = 56.0%</t>
  </si>
  <si>
    <t>$25,000-$49,999.99 = 58.0%</t>
  </si>
  <si>
    <t>$50,000+ = negotiated</t>
  </si>
  <si>
    <t>Global Offices to Go</t>
  </si>
  <si>
    <t>Seating; Desks &amp; Tables</t>
  </si>
  <si>
    <t>www.officestogousa.com</t>
  </si>
  <si>
    <t>Global Health Care</t>
  </si>
  <si>
    <t>Seating; Desk &amp; Tables; Files, Storage, CaseGoods</t>
  </si>
  <si>
    <t>www.thinkglobalcare.com</t>
  </si>
  <si>
    <t>The HON Company</t>
  </si>
  <si>
    <t>Seating; Desks &amp; Tables; CaseGoods, Special School Furniture (including Basyx)</t>
  </si>
  <si>
    <t>$1-$50,000 = 57.25%</t>
  </si>
  <si>
    <t>www.hon.com</t>
  </si>
  <si>
    <t>$50,000-$150,000 = 59.15%</t>
  </si>
  <si>
    <t>$150,000-$250,000 = 62.0%</t>
  </si>
  <si>
    <t>Files, Storage</t>
  </si>
  <si>
    <t>$1-$50,000 = 58.2%</t>
  </si>
  <si>
    <t>$50,000-$150,000 = 60.1%</t>
  </si>
  <si>
    <t>$150,000-$250,000 = 68.0%</t>
  </si>
  <si>
    <t>Panels/Systems</t>
  </si>
  <si>
    <t>$50,000-$150,000 = 63.9%</t>
  </si>
  <si>
    <t>$150,000-$250,000 = 70.0%</t>
  </si>
  <si>
    <r>
      <t xml:space="preserve">Seating; Desks &amp; Tables; Storage
</t>
    </r>
    <r>
      <rPr>
        <i/>
        <sz val="11"/>
        <color indexed="8"/>
        <rFont val="Calibri"/>
        <family val="2"/>
      </rPr>
      <t>Also includes: Drafting &amp; mailroom equipment.</t>
    </r>
  </si>
  <si>
    <t>$0-$99,999 = 49.7%</t>
  </si>
  <si>
    <t>$100,000-$249,999 = 52.0%</t>
  </si>
  <si>
    <t>$250,000+ = 55.0%</t>
  </si>
  <si>
    <t>Seating; Desks &amp; Tables; Systems</t>
  </si>
  <si>
    <t>$0-$199,999.99 = 57.0%</t>
  </si>
  <si>
    <t>WWW.NationalOfficeFurniture.com</t>
  </si>
  <si>
    <t>$200,000+ = negotiated</t>
  </si>
  <si>
    <t>Royal Seating - Infinite Furniture Solutions</t>
  </si>
  <si>
    <t>Educational: Seating; Desks &amp; Tables; Early Childhood</t>
  </si>
  <si>
    <t>$2-$2,499.99 = 62.0%</t>
  </si>
  <si>
    <t>www.royalseating.com</t>
  </si>
  <si>
    <t>$2,500-$9,999.99 = 66.0%</t>
  </si>
  <si>
    <t>$10,000-$19,999.99 = 71.0%</t>
  </si>
  <si>
    <t>$20,000+ = negotiated</t>
  </si>
  <si>
    <t>Classroom Storage, Tables/Access, Vocational Furniture, Ergonomic Access</t>
  </si>
  <si>
    <t>www.safcoproducts.com</t>
  </si>
  <si>
    <t>Lecture Seating, Lecture Tables, Training Room Equipment</t>
  </si>
  <si>
    <t>$0-$24,999 = 48.7%</t>
  </si>
  <si>
    <t>www.sediasystems.com</t>
  </si>
  <si>
    <t>$25,000-$49,999 = 51.6%</t>
  </si>
  <si>
    <t>$50,000-$74,000 = 54.0%</t>
  </si>
  <si>
    <t>Educational: Desks &amp; Tables; Early Childhood; Library</t>
  </si>
  <si>
    <t>$0-$24,999 = 41.1%</t>
  </si>
  <si>
    <t>www.texwood.com</t>
  </si>
  <si>
    <t>$25,000-$99,999 = 49.0%</t>
  </si>
  <si>
    <t>$100,000+ = negotiated</t>
  </si>
  <si>
    <t>This vendor has been awarded the following section(s): Desks &amp; Tables; Files, Storage, CaseGoods</t>
  </si>
  <si>
    <t>Desks &amp; Tables; Files, Storage &amp; CaseGoods</t>
  </si>
  <si>
    <t>http://www.allsteeloffice.com/AllsteelOffice</t>
  </si>
  <si>
    <t>Files, Storage &amp; CaseGoods</t>
  </si>
  <si>
    <t>http://www.fireking.com/fireking.html</t>
  </si>
  <si>
    <t>http://www.fleetwoodfurniture.com/prod.php</t>
  </si>
  <si>
    <t>http://www.globaltotaloffice.com/gi_2009/</t>
  </si>
  <si>
    <t>http://www.gunlocke.com/</t>
  </si>
  <si>
    <t>http://www.invinciblefurniture.com/</t>
  </si>
  <si>
    <t>http://www.jasperlibraryfurniture.com/</t>
  </si>
  <si>
    <t>http://www.jsifurniture.com/</t>
  </si>
  <si>
    <t>http://www.ki.com/</t>
  </si>
  <si>
    <t>http://www.magnusongroup.com/products.html</t>
  </si>
  <si>
    <t>http://www.mayline.com/</t>
  </si>
  <si>
    <t>http://www.montel.com/</t>
  </si>
  <si>
    <t>http://www.paoli.com/</t>
  </si>
  <si>
    <t>http://www.pencoproducts.com/</t>
  </si>
  <si>
    <t>http://service.virco.com/library/e4e.html</t>
  </si>
  <si>
    <t>This vendor has been awarded the following section(s): Special School Furniture</t>
  </si>
  <si>
    <t>Special School Furniture</t>
  </si>
  <si>
    <t>Adelphia</t>
  </si>
  <si>
    <t>Dorms</t>
  </si>
  <si>
    <t>http://www.adelphiafurniture.com/index.php?main_page=index&amp;cPath=28</t>
  </si>
  <si>
    <t>Bretford</t>
  </si>
  <si>
    <t>http://bretford.com/category/shelving/</t>
  </si>
  <si>
    <t>Community Seating</t>
  </si>
  <si>
    <t>http://www.communityfurniture.com/community_literature.php</t>
  </si>
  <si>
    <t>Hale</t>
  </si>
  <si>
    <t>http://www.halesince1907.com/Catalogs.cfm</t>
  </si>
  <si>
    <t>Ironwood</t>
  </si>
  <si>
    <t>Library, Band Storage</t>
  </si>
  <si>
    <t>http://www.ironwoodmfg.com/</t>
  </si>
  <si>
    <t>Jonticraft</t>
  </si>
  <si>
    <t>Early Education</t>
  </si>
  <si>
    <t>http://www.jonticraft.com/</t>
  </si>
  <si>
    <t>Auditorium, Dorms</t>
  </si>
  <si>
    <t>http://s7d4.scene7.com/s7/brochure/flash_brochure.jsp?stateid=1327343984x620839</t>
  </si>
  <si>
    <t>Cafeteria, Library</t>
  </si>
  <si>
    <t>Lyon Bench</t>
  </si>
  <si>
    <t>Locker Room</t>
  </si>
  <si>
    <t>http://www.lyonworkspace.com/catalog-pages.htm</t>
  </si>
  <si>
    <t>National Public Seating</t>
  </si>
  <si>
    <t>Auditorium</t>
  </si>
  <si>
    <t>http://www.nationalpublicseating.com/</t>
  </si>
  <si>
    <t>Sandusky</t>
  </si>
  <si>
    <t>http://www.sanduskycabinets.com/</t>
  </si>
  <si>
    <t>http://www.smithsystem.com/</t>
  </si>
  <si>
    <t>http://service.virco.com/library/</t>
  </si>
  <si>
    <t>Wenger Listed</t>
  </si>
  <si>
    <t>http://www.wengercorp.com/</t>
  </si>
  <si>
    <t>Wenger Other</t>
  </si>
  <si>
    <t>$0-$3,499.99 (Code A) = 35.9%</t>
  </si>
  <si>
    <t>$3,500+ (Code A) = 46.8%</t>
  </si>
  <si>
    <t>$0-$3,499.99 (Code B) = 43%</t>
  </si>
  <si>
    <t>$3,500+ (Code B) = 51.55%</t>
  </si>
  <si>
    <t>$0-$3,499.99 (Code C) = 51.55%</t>
  </si>
  <si>
    <t>$3,500+ (Code C) = 56.30%</t>
  </si>
  <si>
    <t>See red vendor tabs for Manufacturer Catalog Discount Offerings and Catalog Links.</t>
  </si>
  <si>
    <t>http://www.dci.delaware.gov/</t>
  </si>
  <si>
    <t>Delaware Correctional Industries (DCI) has been added to the vendor listing in accordance with Ttile 29, Chapter 6904 (b) which allows one State Agency to sell to other State Agencies. DCI is authorized to sell Furniture products they assemble from the components purchased from the DCI Components portion of this contract to other State Agencies.</t>
  </si>
  <si>
    <t>Delaware Correctional Industries (DCI) also has the ability to make custom furniture out of wood, metal, and/or concrete.</t>
  </si>
  <si>
    <t>Email: StOfDelwrfunture@Staples.com</t>
  </si>
  <si>
    <t> http://candexcustom.com/</t>
  </si>
  <si>
    <t> http://www.hon.com/</t>
  </si>
  <si>
    <t>http://www.mitylite.com/product-showroom.html</t>
  </si>
  <si>
    <t>All panels and components shall be designed of material and workmanship to withstand hard daily usage over an extended life. Products must be free of all imperfections, defects and hazards which might affect appearance, normal life, serviceability, or user safety. All panels must stand erect and rest firmly on their bases to assure safety, good appearance, and provide a stationary work station. All panels shall be plumb, level, and tight where the panels join together. Panels and components shall have identical range of modularity so that they are interchangeable between workstations. The system shall be capable of being installed over finished flooring without the penetration of the flowing and without the use of floor fasteners and must allow for reconfiguration without any floor patching.</t>
  </si>
  <si>
    <r>
      <t>SYSTEMS FURNITURE AND ACCESSORIES</t>
    </r>
    <r>
      <rPr>
        <sz val="11"/>
        <color indexed="8"/>
        <rFont val="Arial"/>
        <family val="2"/>
      </rPr>
      <t>: Systems furniture, including monolithic and frame and tile, is a generic term for panels, work-surfaces, shelves, and other items sold by a single manufacturer as a package of furnishing offices. Cubicles and the sea of cubicles are the items most often associated with systems furniture, but other open plan arrangements such as office landscape are included.</t>
    </r>
  </si>
  <si>
    <r>
      <t>SEATING</t>
    </r>
    <r>
      <rPr>
        <sz val="11"/>
        <color indexed="8"/>
        <rFont val="Arial"/>
        <family val="2"/>
      </rPr>
      <t>: Seating includes executive, task/work, guest/side, reception/lounge, conference room, stackable, and stools.</t>
    </r>
  </si>
  <si>
    <r>
      <rPr>
        <b/>
        <u val="single"/>
        <sz val="11"/>
        <color indexed="8"/>
        <rFont val="Arial"/>
        <family val="2"/>
      </rPr>
      <t>DESK AND TABLES</t>
    </r>
    <r>
      <rPr>
        <sz val="11"/>
        <color indexed="8"/>
        <rFont val="Arial"/>
        <family val="2"/>
      </rPr>
      <t>: A desk/table is freestanding unit having a work surface that is supported by legs or pedestals, in some instances; the unit will have drawer(s), doors, or other storage elements. This category includes; but not limited to, free standing desks, conference room tables, small office tables, side tables, and dining tables.</t>
    </r>
  </si>
  <si>
    <r>
      <t>FILING, STORAGE, AND CASE-GOODS</t>
    </r>
    <r>
      <rPr>
        <sz val="11"/>
        <color indexed="8"/>
        <rFont val="Arial"/>
        <family val="2"/>
      </rPr>
      <t>: The filing, storage and case-goods category includes, but not limited to: bookcases, wardrobes, cabinets, free standing and mobile pedestals, and wall mounted shelving.</t>
    </r>
  </si>
  <si>
    <r>
      <rPr>
        <b/>
        <u val="single"/>
        <sz val="11"/>
        <color indexed="8"/>
        <rFont val="Arial"/>
        <family val="2"/>
      </rPr>
      <t>SPECIAL SCHOOL FURNITURE</t>
    </r>
    <r>
      <rPr>
        <sz val="11"/>
        <color indexed="8"/>
        <rFont val="Arial"/>
        <family val="2"/>
      </rPr>
      <t>: The special school furniture category includes, but not limited to: cafeteria, library, early education, auditorium, dorm, and locker room furniture.</t>
    </r>
  </si>
  <si>
    <t>PRODUCT LINE DEFINITIONS</t>
  </si>
  <si>
    <t>Products through this vendor are available to Delaware Correctional Industries ONLY.</t>
  </si>
  <si>
    <t>Sections: Seating; Desks &amp; Tables; File, Storage, CaseGoods; Systems; Special School Furniture</t>
  </si>
  <si>
    <r>
      <rPr>
        <b/>
        <u val="single"/>
        <sz val="11"/>
        <color indexed="10"/>
        <rFont val="Arial"/>
        <family val="2"/>
      </rPr>
      <t>COMPONENTS</t>
    </r>
    <r>
      <rPr>
        <sz val="11"/>
        <color indexed="10"/>
        <rFont val="Arial"/>
        <family val="2"/>
      </rPr>
      <t>: furniture component parts purchased solely by Delaware Correctional Industries for use in their furniture manufacturing program.</t>
    </r>
  </si>
  <si>
    <t>http://www.abcofurniture.com/LinkClick.aspx?fileticket=up34E28xGvU%3d&amp;tabid=265</t>
  </si>
  <si>
    <t>http://www.agati.com/download-overview/</t>
  </si>
  <si>
    <t>http://americanseating.com/architectural/tools-resources</t>
  </si>
  <si>
    <t>http://www.carolinabusinessfurniture.com/page.php?category=tools&amp;sub=pricesheets</t>
  </si>
  <si>
    <t>http://www.husseyseating.com/clarin-by-hussey-seating-overv/</t>
  </si>
  <si>
    <t>http://www.egan.com/library/specs/index.html</t>
  </si>
  <si>
    <t>http://www.erginternational.com/downloads.php</t>
  </si>
  <si>
    <t>http://www.falconproducts.com/?target=literature</t>
  </si>
  <si>
    <t>http://www.fiorafurniture.com/</t>
  </si>
  <si>
    <t>http://izzyplus.com/fixtures-furniture/resources.aspx</t>
  </si>
  <si>
    <t>http://www.globaltotaloffice.com/gi_2009/control.php?ref=brochures</t>
  </si>
  <si>
    <t>http://www.greatopenings.com/dealerpricebooks.htm</t>
  </si>
  <si>
    <t>http://izzyplus.com/harter/resources.aspx</t>
  </si>
  <si>
    <t>http://www.izzyplus.com/resources/pricing.aspx</t>
  </si>
  <si>
    <t>http://www.jsifurniture.com/jsi_literature.php</t>
  </si>
  <si>
    <t>http://www.ki.com/planning/pricelists.aspx</t>
  </si>
  <si>
    <t>http://www.ofsbrands.com/brands/loewenstein/</t>
  </si>
  <si>
    <t>http://www.mayline.com/pricebook.html</t>
  </si>
  <si>
    <t>http://www.ofsbrands.com/brands/first_office/</t>
  </si>
  <si>
    <t>http://www.safcoproducts.com/saf/en/US/adirect/safco?cmd=catDisplayStyle&amp;catKey=600642&amp;entryPoint=adirect&amp;OP=filter&amp;_bcs_=-1%08%23%23%08%23%23%08http%3A%2F%2Fwww.safcoproducts.com%2Fsaf%2Fen%2FUS%2Fadirect%2Fsafco%3Fcmd%3DOnlineOrderingPageDataDisplay%08%23%23%08true%08&amp;filterType=0&amp;filter=600642**&amp;filterDispName=Literature+%26+Finish+Samples&amp;sortCriteria=sortByID</t>
  </si>
  <si>
    <t>http://www.vanerumstelter.com/tabid/992/Default.aspx#list</t>
  </si>
  <si>
    <t>http://www.trinityfurniture.com/resources/price_list/</t>
  </si>
  <si>
    <t>http://www.versteel.com/library/literature/price-lists</t>
  </si>
  <si>
    <t>http://www.wengercorp.com/Home/catalog.html</t>
  </si>
  <si>
    <t>http://www.izzyplus.com/zoom-seating/resources.aspx</t>
  </si>
  <si>
    <t>220 Continental Dr., Suite 106</t>
  </si>
  <si>
    <t>Newark, DE 19713</t>
  </si>
  <si>
    <t>Delivered+Installed</t>
  </si>
  <si>
    <t>Drop Ship</t>
  </si>
  <si>
    <t>Plus installation</t>
  </si>
  <si>
    <t>INSTALLED</t>
  </si>
  <si>
    <t>http://www.corporate-interiors.com/downloads/terrain.pdf</t>
  </si>
  <si>
    <t>ARNOLD</t>
  </si>
  <si>
    <t>http://www.thearnoldgroup.com/</t>
  </si>
  <si>
    <t>http://www.hon.com/</t>
  </si>
  <si>
    <t>SIT ON IT</t>
  </si>
  <si>
    <t>http://www.sitonit.net/home/default.asp</t>
  </si>
  <si>
    <t>Inside Delivery/Installed</t>
  </si>
  <si>
    <t>Extended Discounts - SVC  Quote</t>
  </si>
  <si>
    <t>Extended Discounts - SVC Quote</t>
  </si>
  <si>
    <t>Extended Discounts-SVC Quote</t>
  </si>
  <si>
    <t>Delivery &amp; Install</t>
  </si>
  <si>
    <t>List</t>
  </si>
  <si>
    <t>List + 5%</t>
  </si>
  <si>
    <t>LIST +25%</t>
  </si>
  <si>
    <t>POC: Furniture Support Specialist</t>
  </si>
  <si>
    <t>PH: 800-270-9710 (2308)</t>
  </si>
  <si>
    <t>Design Hourly Rate: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</si>
</sst>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409]d\-mmm;@"/>
    <numFmt numFmtId="171" formatCode="0_);[Red]\(0\)"/>
    <numFmt numFmtId="172" formatCode="0.0%"/>
    <numFmt numFmtId="173" formatCode="0.00_);[Red]\(0.00\)"/>
    <numFmt numFmtId="174" formatCode="[$-409]dddd\,\ mmmm\ dd\,\ yyyy"/>
    <numFmt numFmtId="175" formatCode="[$-409]h:mm:ss\ AM/PM"/>
  </numFmts>
  <fonts count="85">
    <font>
      <sz val="11"/>
      <color theme="1"/>
      <name val="Calibri"/>
      <family val="2"/>
    </font>
    <font>
      <sz val="11"/>
      <color indexed="8"/>
      <name val="Calibri"/>
      <family val="2"/>
    </font>
    <font>
      <b/>
      <sz val="12"/>
      <color indexed="8"/>
      <name val="Arial"/>
      <family val="2"/>
    </font>
    <font>
      <b/>
      <sz val="10"/>
      <color indexed="8"/>
      <name val="Arial"/>
      <family val="2"/>
    </font>
    <font>
      <sz val="10"/>
      <color indexed="8"/>
      <name val="Arial"/>
      <family val="2"/>
    </font>
    <font>
      <sz val="10"/>
      <name val="Arial"/>
      <family val="2"/>
    </font>
    <font>
      <b/>
      <sz val="10"/>
      <name val="Arial"/>
      <family val="2"/>
    </font>
    <font>
      <b/>
      <sz val="9"/>
      <color indexed="8"/>
      <name val="Arial"/>
      <family val="2"/>
    </font>
    <font>
      <b/>
      <sz val="9"/>
      <name val="Arial"/>
      <family val="2"/>
    </font>
    <font>
      <sz val="12"/>
      <name val="Arial"/>
      <family val="2"/>
    </font>
    <font>
      <b/>
      <sz val="12"/>
      <name val="Arial"/>
      <family val="2"/>
    </font>
    <font>
      <u val="single"/>
      <sz val="11"/>
      <color indexed="12"/>
      <name val="Calibri"/>
      <family val="2"/>
    </font>
    <font>
      <sz val="9"/>
      <color indexed="8"/>
      <name val="Arial"/>
      <family val="2"/>
    </font>
    <font>
      <sz val="9"/>
      <name val="Arial"/>
      <family val="2"/>
    </font>
    <font>
      <b/>
      <sz val="9"/>
      <color indexed="10"/>
      <name val="Arial"/>
      <family val="2"/>
    </font>
    <font>
      <b/>
      <i/>
      <sz val="9"/>
      <color indexed="8"/>
      <name val="Arial"/>
      <family val="2"/>
    </font>
    <font>
      <b/>
      <sz val="9"/>
      <color indexed="12"/>
      <name val="Arial"/>
      <family val="2"/>
    </font>
    <font>
      <sz val="9"/>
      <color indexed="12"/>
      <name val="Arial"/>
      <family val="2"/>
    </font>
    <font>
      <i/>
      <sz val="11"/>
      <color indexed="8"/>
      <name val="Calibri"/>
      <family val="2"/>
    </font>
    <font>
      <sz val="11"/>
      <color indexed="8"/>
      <name val="Arial"/>
      <family val="2"/>
    </font>
    <font>
      <b/>
      <u val="single"/>
      <sz val="11"/>
      <color indexed="8"/>
      <name val="Arial"/>
      <family val="2"/>
    </font>
    <font>
      <sz val="11"/>
      <color indexed="10"/>
      <name val="Arial"/>
      <family val="2"/>
    </font>
    <font>
      <b/>
      <u val="single"/>
      <sz val="11"/>
      <color indexed="10"/>
      <name val="Arial"/>
      <family val="2"/>
    </font>
    <font>
      <b/>
      <sz val="11"/>
      <color indexed="8"/>
      <name val="Calibri"/>
      <family val="2"/>
    </font>
    <font>
      <b/>
      <sz val="14"/>
      <color indexed="8"/>
      <name val="Calibri"/>
      <family val="2"/>
    </font>
    <font>
      <i/>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Calibri"/>
      <family val="2"/>
    </font>
    <font>
      <b/>
      <sz val="9"/>
      <name val="Calibri"/>
      <family val="2"/>
    </font>
    <font>
      <sz val="9"/>
      <name val="Calibri"/>
      <family val="2"/>
    </font>
    <font>
      <b/>
      <sz val="11"/>
      <color indexed="8"/>
      <name val="Arial"/>
      <family val="2"/>
    </font>
    <font>
      <sz val="8"/>
      <color indexed="8"/>
      <name val="Arial"/>
      <family val="2"/>
    </font>
    <font>
      <b/>
      <sz val="11"/>
      <color indexed="10"/>
      <name val="Arial"/>
      <family val="2"/>
    </font>
    <font>
      <u val="single"/>
      <sz val="11"/>
      <color indexed="62"/>
      <name val="Calibri"/>
      <family val="2"/>
    </font>
    <font>
      <u val="single"/>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b/>
      <sz val="9"/>
      <color theme="1"/>
      <name val="Arial"/>
      <family val="2"/>
    </font>
    <font>
      <sz val="9"/>
      <color theme="1"/>
      <name val="Arial"/>
      <family val="2"/>
    </font>
    <font>
      <sz val="11"/>
      <color theme="1"/>
      <name val="Arial"/>
      <family val="2"/>
    </font>
    <font>
      <b/>
      <sz val="11"/>
      <color theme="1"/>
      <name val="Arial"/>
      <family val="2"/>
    </font>
    <font>
      <b/>
      <sz val="9"/>
      <color rgb="FF0000FF"/>
      <name val="Arial"/>
      <family val="2"/>
    </font>
    <font>
      <sz val="9"/>
      <color rgb="FF0000FF"/>
      <name val="Arial"/>
      <family val="2"/>
    </font>
    <font>
      <sz val="8"/>
      <color theme="1"/>
      <name val="Arial"/>
      <family val="2"/>
    </font>
    <font>
      <sz val="9"/>
      <color rgb="FF000000"/>
      <name val="Arial"/>
      <family val="2"/>
    </font>
    <font>
      <b/>
      <u val="single"/>
      <sz val="11"/>
      <color theme="1"/>
      <name val="Arial"/>
      <family val="2"/>
    </font>
    <font>
      <b/>
      <sz val="11"/>
      <color rgb="FFFF0000"/>
      <name val="Arial"/>
      <family val="2"/>
    </font>
    <font>
      <sz val="11"/>
      <color rgb="FFFF0000"/>
      <name val="Arial"/>
      <family val="2"/>
    </font>
    <font>
      <u val="single"/>
      <sz val="11"/>
      <color theme="4"/>
      <name val="Calibri"/>
      <family val="2"/>
    </font>
    <font>
      <u val="single"/>
      <sz val="11"/>
      <color rgb="FFFF0000"/>
      <name val="Calibri"/>
      <family val="2"/>
    </font>
    <font>
      <b/>
      <sz val="12"/>
      <color theme="1"/>
      <name val="Arial"/>
      <family val="2"/>
    </font>
    <font>
      <b/>
      <i/>
      <sz val="9"/>
      <color theme="1"/>
      <name val="Arial"/>
      <family val="2"/>
    </font>
    <font>
      <b/>
      <sz val="14"/>
      <color theme="1"/>
      <name val="Calibri"/>
      <family val="2"/>
    </font>
    <font>
      <i/>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rgb="FF99CCFF"/>
        <bgColor indexed="64"/>
      </patternFill>
    </fill>
    <fill>
      <patternFill patternType="solid">
        <fgColor rgb="FFFFFF99"/>
        <bgColor indexed="64"/>
      </patternFill>
    </fill>
    <fill>
      <patternFill patternType="solid">
        <fgColor indexed="22"/>
        <bgColor indexed="64"/>
      </patternFill>
    </fill>
    <fill>
      <patternFill patternType="solid">
        <fgColor theme="0"/>
        <bgColor indexed="64"/>
      </patternFill>
    </fill>
    <fill>
      <patternFill patternType="solid">
        <fgColor indexed="31"/>
        <bgColor indexed="64"/>
      </patternFill>
    </fill>
    <fill>
      <patternFill patternType="solid">
        <fgColor indexed="47"/>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medium"/>
      <right>
        <color indexed="63"/>
      </right>
      <top>
        <color indexed="63"/>
      </top>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11"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4"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481">
    <xf numFmtId="0" fontId="0" fillId="0" borderId="0" xfId="0" applyFont="1" applyAlignment="1">
      <alignment/>
    </xf>
    <xf numFmtId="0" fontId="5" fillId="0" borderId="0" xfId="63" applyFont="1" applyFill="1" applyAlignment="1">
      <alignment vertical="top" wrapText="1"/>
      <protection/>
    </xf>
    <xf numFmtId="164" fontId="5" fillId="0" borderId="0" xfId="63" applyNumberFormat="1" applyFont="1" applyFill="1" applyAlignment="1">
      <alignment vertical="top" wrapText="1"/>
      <protection/>
    </xf>
    <xf numFmtId="0" fontId="5" fillId="0" borderId="0" xfId="63" applyFont="1" applyFill="1" applyAlignment="1">
      <alignment horizontal="right" vertical="top" wrapText="1"/>
      <protection/>
    </xf>
    <xf numFmtId="0" fontId="2" fillId="0" borderId="0" xfId="0" applyFont="1" applyFill="1" applyAlignment="1">
      <alignment horizontal="center"/>
    </xf>
    <xf numFmtId="0" fontId="0" fillId="0" borderId="0" xfId="0" applyFill="1" applyAlignment="1">
      <alignment/>
    </xf>
    <xf numFmtId="0" fontId="3" fillId="0" borderId="0" xfId="0" applyFont="1" applyFill="1" applyAlignment="1">
      <alignment horizontal="center"/>
    </xf>
    <xf numFmtId="0" fontId="66" fillId="0" borderId="0" xfId="0" applyFont="1" applyFill="1" applyAlignment="1">
      <alignment horizontal="center"/>
    </xf>
    <xf numFmtId="0" fontId="4" fillId="0" borderId="0" xfId="0" applyFont="1" applyFill="1" applyAlignment="1">
      <alignment/>
    </xf>
    <xf numFmtId="0" fontId="67" fillId="0" borderId="0" xfId="0" applyFont="1" applyFill="1" applyAlignment="1">
      <alignment horizontal="center"/>
    </xf>
    <xf numFmtId="0" fontId="67" fillId="0" borderId="0" xfId="0" applyFont="1" applyFill="1" applyAlignment="1">
      <alignment/>
    </xf>
    <xf numFmtId="2" fontId="0" fillId="0" borderId="0" xfId="0" applyNumberFormat="1" applyFill="1" applyAlignment="1">
      <alignment/>
    </xf>
    <xf numFmtId="0" fontId="6" fillId="33" borderId="10" xfId="67" applyFont="1" applyFill="1" applyBorder="1" applyAlignment="1">
      <alignment horizontal="center" wrapText="1"/>
      <protection/>
    </xf>
    <xf numFmtId="0" fontId="12" fillId="0" borderId="10" xfId="0" applyFont="1" applyFill="1" applyBorder="1" applyAlignment="1">
      <alignment wrapText="1"/>
    </xf>
    <xf numFmtId="0" fontId="68" fillId="0" borderId="0" xfId="0" applyFont="1" applyFill="1" applyAlignment="1">
      <alignment/>
    </xf>
    <xf numFmtId="0" fontId="69" fillId="0" borderId="0" xfId="0" applyFont="1" applyFill="1" applyAlignment="1">
      <alignment wrapText="1"/>
    </xf>
    <xf numFmtId="0" fontId="3" fillId="34" borderId="11" xfId="0" applyFont="1" applyFill="1" applyBorder="1" applyAlignment="1">
      <alignment horizontal="center"/>
    </xf>
    <xf numFmtId="0" fontId="12" fillId="34" borderId="11" xfId="0" applyFont="1" applyFill="1" applyBorder="1" applyAlignment="1">
      <alignment wrapText="1"/>
    </xf>
    <xf numFmtId="0" fontId="8" fillId="0" borderId="0" xfId="63" applyFont="1" applyFill="1" applyBorder="1" applyAlignment="1">
      <alignment/>
      <protection/>
    </xf>
    <xf numFmtId="0" fontId="7" fillId="0" borderId="0" xfId="0" applyFont="1" applyFill="1" applyAlignment="1">
      <alignment/>
    </xf>
    <xf numFmtId="164" fontId="66" fillId="0" borderId="0" xfId="0" applyNumberFormat="1" applyFont="1" applyFill="1" applyAlignment="1">
      <alignment horizontal="center"/>
    </xf>
    <xf numFmtId="164" fontId="9" fillId="0" borderId="0" xfId="63" applyNumberFormat="1" applyFont="1" applyFill="1" applyAlignment="1">
      <alignment horizontal="center" vertical="top" wrapText="1"/>
      <protection/>
    </xf>
    <xf numFmtId="164" fontId="0" fillId="0" borderId="0" xfId="0" applyNumberFormat="1" applyFill="1" applyAlignment="1">
      <alignment/>
    </xf>
    <xf numFmtId="164" fontId="64" fillId="0" borderId="0" xfId="0" applyNumberFormat="1" applyFont="1" applyFill="1" applyAlignment="1">
      <alignment/>
    </xf>
    <xf numFmtId="0" fontId="8" fillId="0" borderId="0" xfId="63" applyFont="1" applyBorder="1" applyAlignment="1">
      <alignment/>
      <protection/>
    </xf>
    <xf numFmtId="0" fontId="7" fillId="0" borderId="10" xfId="0" applyFont="1" applyBorder="1" applyAlignment="1">
      <alignment horizontal="left" wrapText="1"/>
    </xf>
    <xf numFmtId="0" fontId="68" fillId="0" borderId="10" xfId="0" applyFont="1" applyBorder="1" applyAlignment="1">
      <alignment horizontal="left" wrapText="1"/>
    </xf>
    <xf numFmtId="0" fontId="12" fillId="0" borderId="10" xfId="0" applyFont="1" applyBorder="1" applyAlignment="1">
      <alignment horizontal="left" wrapText="1"/>
    </xf>
    <xf numFmtId="0" fontId="69" fillId="0" borderId="10" xfId="0" applyFont="1" applyBorder="1" applyAlignment="1">
      <alignment horizontal="left" wrapText="1"/>
    </xf>
    <xf numFmtId="0" fontId="7" fillId="0" borderId="0" xfId="0" applyFont="1" applyFill="1" applyBorder="1" applyAlignment="1">
      <alignment horizontal="left" wrapText="1"/>
    </xf>
    <xf numFmtId="0" fontId="68" fillId="0" borderId="0" xfId="0" applyFont="1" applyFill="1" applyBorder="1" applyAlignment="1">
      <alignment horizontal="left" wrapText="1"/>
    </xf>
    <xf numFmtId="10" fontId="7" fillId="0" borderId="0" xfId="0" applyNumberFormat="1" applyFont="1" applyFill="1" applyBorder="1" applyAlignment="1">
      <alignment horizontal="left" wrapText="1"/>
    </xf>
    <xf numFmtId="0" fontId="12" fillId="0" borderId="12" xfId="0" applyFont="1" applyFill="1" applyBorder="1" applyAlignment="1">
      <alignment horizontal="left" wrapText="1"/>
    </xf>
    <xf numFmtId="0" fontId="12" fillId="0" borderId="0" xfId="0" applyFont="1" applyFill="1" applyBorder="1" applyAlignment="1">
      <alignment horizontal="left" wrapText="1"/>
    </xf>
    <xf numFmtId="0" fontId="7" fillId="0" borderId="10" xfId="0" applyFont="1" applyFill="1" applyBorder="1" applyAlignment="1">
      <alignment horizontal="left" wrapText="1"/>
    </xf>
    <xf numFmtId="0" fontId="69" fillId="0" borderId="0" xfId="0" applyFont="1" applyFill="1" applyBorder="1" applyAlignment="1">
      <alignment horizontal="left" wrapText="1"/>
    </xf>
    <xf numFmtId="0" fontId="68" fillId="0" borderId="10" xfId="0" applyFont="1" applyFill="1" applyBorder="1" applyAlignment="1">
      <alignment horizontal="left" wrapText="1"/>
    </xf>
    <xf numFmtId="0" fontId="12" fillId="0" borderId="10" xfId="0" applyFont="1" applyFill="1" applyBorder="1" applyAlignment="1">
      <alignment horizontal="left" wrapText="1"/>
    </xf>
    <xf numFmtId="0" fontId="7" fillId="0" borderId="0" xfId="45" applyNumberFormat="1" applyFont="1" applyFill="1" applyBorder="1" applyAlignment="1">
      <alignment horizontal="left" wrapText="1"/>
    </xf>
    <xf numFmtId="44" fontId="12" fillId="0" borderId="0" xfId="45" applyFont="1" applyFill="1" applyBorder="1" applyAlignment="1">
      <alignment horizontal="left" wrapText="1"/>
    </xf>
    <xf numFmtId="10" fontId="14" fillId="0" borderId="0" xfId="0" applyNumberFormat="1" applyFont="1" applyFill="1" applyBorder="1" applyAlignment="1">
      <alignment horizontal="left" wrapText="1"/>
    </xf>
    <xf numFmtId="0" fontId="69" fillId="0" borderId="10" xfId="0" applyFont="1" applyFill="1" applyBorder="1" applyAlignment="1">
      <alignment horizontal="left" wrapText="1"/>
    </xf>
    <xf numFmtId="0" fontId="12" fillId="0" borderId="0" xfId="0" applyFont="1" applyBorder="1" applyAlignment="1">
      <alignment horizontal="left" wrapText="1"/>
    </xf>
    <xf numFmtId="0" fontId="69" fillId="0" borderId="0" xfId="0" applyFont="1" applyBorder="1" applyAlignment="1">
      <alignment horizontal="left" wrapText="1"/>
    </xf>
    <xf numFmtId="0" fontId="7" fillId="0" borderId="10" xfId="0" applyNumberFormat="1" applyFont="1" applyBorder="1" applyAlignment="1">
      <alignment horizontal="left" wrapText="1"/>
    </xf>
    <xf numFmtId="10" fontId="14" fillId="0" borderId="0" xfId="45" applyNumberFormat="1" applyFont="1" applyFill="1" applyBorder="1" applyAlignment="1">
      <alignment horizontal="left" wrapText="1"/>
    </xf>
    <xf numFmtId="10" fontId="14" fillId="0" borderId="0" xfId="70" applyNumberFormat="1" applyFont="1" applyFill="1" applyBorder="1" applyAlignment="1">
      <alignment horizontal="left" wrapText="1"/>
    </xf>
    <xf numFmtId="0" fontId="12" fillId="0" borderId="0" xfId="0" applyFont="1" applyAlignment="1">
      <alignment horizontal="left" wrapText="1"/>
    </xf>
    <xf numFmtId="0" fontId="69" fillId="0" borderId="0" xfId="0" applyFont="1" applyAlignment="1">
      <alignment horizontal="left" wrapText="1"/>
    </xf>
    <xf numFmtId="2" fontId="7" fillId="0" borderId="10" xfId="0" applyNumberFormat="1" applyFont="1" applyBorder="1" applyAlignment="1">
      <alignment horizontal="left" wrapText="1"/>
    </xf>
    <xf numFmtId="2" fontId="7" fillId="0" borderId="0" xfId="45" applyNumberFormat="1" applyFont="1" applyFill="1" applyBorder="1" applyAlignment="1">
      <alignment horizontal="left" wrapText="1"/>
    </xf>
    <xf numFmtId="2" fontId="7" fillId="0" borderId="10" xfId="0" applyNumberFormat="1" applyFont="1" applyFill="1" applyBorder="1" applyAlignment="1">
      <alignment horizontal="left" wrapText="1"/>
    </xf>
    <xf numFmtId="2" fontId="7" fillId="0" borderId="0" xfId="0" applyNumberFormat="1" applyFont="1" applyBorder="1" applyAlignment="1">
      <alignment horizontal="left" wrapText="1"/>
    </xf>
    <xf numFmtId="0" fontId="7" fillId="0" borderId="13" xfId="0" applyFont="1" applyBorder="1" applyAlignment="1">
      <alignment horizontal="left" wrapText="1"/>
    </xf>
    <xf numFmtId="2" fontId="7" fillId="0" borderId="0" xfId="0" applyNumberFormat="1" applyFont="1" applyFill="1" applyBorder="1" applyAlignment="1">
      <alignment horizontal="left" wrapText="1"/>
    </xf>
    <xf numFmtId="2" fontId="68" fillId="0" borderId="10" xfId="0" applyNumberFormat="1" applyFont="1" applyBorder="1" applyAlignment="1">
      <alignment horizontal="left" wrapText="1"/>
    </xf>
    <xf numFmtId="0" fontId="8" fillId="0" borderId="0" xfId="63" applyFont="1" applyBorder="1" applyAlignment="1">
      <alignment wrapText="1"/>
      <protection/>
    </xf>
    <xf numFmtId="0" fontId="41" fillId="0" borderId="0" xfId="0" applyFont="1" applyAlignment="1">
      <alignment wrapText="1"/>
    </xf>
    <xf numFmtId="164" fontId="41" fillId="0" borderId="0" xfId="0" applyNumberFormat="1" applyFont="1" applyAlignment="1">
      <alignment wrapText="1"/>
    </xf>
    <xf numFmtId="164" fontId="6" fillId="0" borderId="0" xfId="0" applyNumberFormat="1" applyFont="1" applyAlignment="1">
      <alignment horizontal="center" wrapText="1"/>
    </xf>
    <xf numFmtId="0" fontId="6" fillId="0" borderId="0" xfId="0" applyFont="1" applyAlignment="1">
      <alignment horizontal="center" wrapText="1"/>
    </xf>
    <xf numFmtId="0" fontId="42" fillId="0" borderId="0" xfId="0" applyFont="1" applyAlignment="1">
      <alignment wrapText="1"/>
    </xf>
    <xf numFmtId="0" fontId="5" fillId="0" borderId="0" xfId="0" applyFont="1" applyAlignment="1">
      <alignment wrapText="1"/>
    </xf>
    <xf numFmtId="0" fontId="6" fillId="34" borderId="11" xfId="0" applyFont="1" applyFill="1" applyBorder="1" applyAlignment="1">
      <alignment horizontal="center" wrapText="1"/>
    </xf>
    <xf numFmtId="0" fontId="41" fillId="0" borderId="0" xfId="0" applyFont="1" applyFill="1" applyAlignment="1">
      <alignment wrapText="1"/>
    </xf>
    <xf numFmtId="0" fontId="43" fillId="34" borderId="0" xfId="0" applyFont="1" applyFill="1" applyAlignment="1">
      <alignment wrapText="1"/>
    </xf>
    <xf numFmtId="0" fontId="43" fillId="0" borderId="0" xfId="0" applyFont="1" applyAlignment="1">
      <alignment wrapText="1"/>
    </xf>
    <xf numFmtId="0" fontId="43" fillId="0" borderId="0" xfId="0" applyFont="1" applyFill="1" applyAlignment="1">
      <alignment wrapText="1"/>
    </xf>
    <xf numFmtId="0" fontId="64" fillId="33" borderId="10" xfId="0" applyFont="1" applyFill="1" applyBorder="1" applyAlignment="1">
      <alignment horizontal="center"/>
    </xf>
    <xf numFmtId="0" fontId="69" fillId="0" borderId="12" xfId="0" applyFont="1" applyFill="1" applyBorder="1" applyAlignment="1">
      <alignment horizontal="left" wrapText="1"/>
    </xf>
    <xf numFmtId="0" fontId="6" fillId="33" borderId="10" xfId="67" applyFont="1" applyFill="1" applyBorder="1" applyAlignment="1">
      <alignment horizontal="center" wrapText="1"/>
      <protection/>
    </xf>
    <xf numFmtId="0" fontId="70" fillId="35" borderId="14" xfId="0" applyFont="1" applyFill="1" applyBorder="1" applyAlignment="1">
      <alignment vertical="top" wrapText="1"/>
    </xf>
    <xf numFmtId="0" fontId="71" fillId="35" borderId="15" xfId="0" applyFont="1" applyFill="1" applyBorder="1" applyAlignment="1">
      <alignment vertical="top" wrapText="1"/>
    </xf>
    <xf numFmtId="0" fontId="70" fillId="35" borderId="15" xfId="0" applyFont="1" applyFill="1" applyBorder="1" applyAlignment="1">
      <alignment vertical="top" wrapText="1"/>
    </xf>
    <xf numFmtId="0" fontId="58" fillId="35" borderId="15" xfId="54" applyFill="1" applyBorder="1" applyAlignment="1" applyProtection="1">
      <alignment vertical="top" wrapText="1"/>
      <protection/>
    </xf>
    <xf numFmtId="0" fontId="70" fillId="35" borderId="16" xfId="0" applyFont="1" applyFill="1" applyBorder="1" applyAlignment="1">
      <alignment vertical="top" wrapText="1"/>
    </xf>
    <xf numFmtId="0" fontId="70" fillId="36" borderId="14" xfId="0" applyFont="1" applyFill="1" applyBorder="1" applyAlignment="1">
      <alignment vertical="top" wrapText="1"/>
    </xf>
    <xf numFmtId="0" fontId="71" fillId="36" borderId="15" xfId="0" applyFont="1" applyFill="1" applyBorder="1" applyAlignment="1">
      <alignment vertical="top" wrapText="1"/>
    </xf>
    <xf numFmtId="0" fontId="70" fillId="36" borderId="15" xfId="0" applyFont="1" applyFill="1" applyBorder="1" applyAlignment="1">
      <alignment vertical="top" wrapText="1"/>
    </xf>
    <xf numFmtId="0" fontId="58" fillId="36" borderId="15" xfId="54" applyFill="1" applyBorder="1" applyAlignment="1" applyProtection="1">
      <alignment vertical="top" wrapText="1"/>
      <protection/>
    </xf>
    <xf numFmtId="0" fontId="0" fillId="0" borderId="0" xfId="0" applyBorder="1" applyAlignment="1">
      <alignment/>
    </xf>
    <xf numFmtId="0" fontId="70" fillId="32" borderId="14" xfId="0" applyFont="1" applyFill="1" applyBorder="1" applyAlignment="1">
      <alignment vertical="top" wrapText="1"/>
    </xf>
    <xf numFmtId="0" fontId="71" fillId="32" borderId="15" xfId="0" applyFont="1" applyFill="1" applyBorder="1" applyAlignment="1">
      <alignment vertical="top" wrapText="1"/>
    </xf>
    <xf numFmtId="0" fontId="70" fillId="32" borderId="15" xfId="0" applyFont="1" applyFill="1" applyBorder="1" applyAlignment="1">
      <alignment vertical="top" wrapText="1"/>
    </xf>
    <xf numFmtId="0" fontId="58" fillId="32" borderId="15" xfId="54" applyFill="1" applyBorder="1" applyAlignment="1" applyProtection="1">
      <alignment vertical="top" wrapText="1"/>
      <protection/>
    </xf>
    <xf numFmtId="0" fontId="7" fillId="0" borderId="0" xfId="0" applyFont="1" applyAlignment="1">
      <alignment horizontal="left"/>
    </xf>
    <xf numFmtId="0" fontId="68" fillId="0" borderId="0" xfId="0" applyFont="1" applyAlignment="1">
      <alignment horizontal="left"/>
    </xf>
    <xf numFmtId="0" fontId="12" fillId="0" borderId="0" xfId="0" applyFont="1" applyAlignment="1">
      <alignment horizontal="left"/>
    </xf>
    <xf numFmtId="0" fontId="8" fillId="0" borderId="0" xfId="63" applyFont="1" applyBorder="1" applyAlignment="1">
      <alignment horizontal="left"/>
      <protection/>
    </xf>
    <xf numFmtId="49" fontId="13" fillId="0" borderId="0" xfId="63" applyNumberFormat="1" applyFont="1" applyFill="1" applyBorder="1" applyAlignment="1">
      <alignment horizontal="left"/>
      <protection/>
    </xf>
    <xf numFmtId="0" fontId="69" fillId="0" borderId="0" xfId="0" applyFont="1" applyAlignment="1">
      <alignment horizontal="left"/>
    </xf>
    <xf numFmtId="0" fontId="16" fillId="0" borderId="0" xfId="0" applyFont="1" applyFill="1" applyBorder="1" applyAlignment="1">
      <alignment horizontal="left"/>
    </xf>
    <xf numFmtId="0" fontId="17" fillId="0" borderId="0" xfId="0" applyFont="1" applyFill="1" applyBorder="1" applyAlignment="1">
      <alignment horizontal="left"/>
    </xf>
    <xf numFmtId="0" fontId="69" fillId="0" borderId="0" xfId="0" applyFont="1" applyFill="1" applyAlignment="1">
      <alignment horizontal="left"/>
    </xf>
    <xf numFmtId="0" fontId="72" fillId="0" borderId="0" xfId="0" applyFont="1" applyFill="1" applyBorder="1" applyAlignment="1">
      <alignment horizontal="left"/>
    </xf>
    <xf numFmtId="0" fontId="73" fillId="0" borderId="0" xfId="0" applyFont="1" applyFill="1" applyBorder="1" applyAlignment="1">
      <alignment horizontal="left"/>
    </xf>
    <xf numFmtId="0" fontId="8" fillId="0" borderId="10" xfId="45" applyNumberFormat="1" applyFont="1" applyBorder="1" applyAlignment="1">
      <alignment horizontal="left" wrapText="1"/>
    </xf>
    <xf numFmtId="2" fontId="8" fillId="0" borderId="10" xfId="0" applyNumberFormat="1" applyFont="1" applyBorder="1" applyAlignment="1">
      <alignment horizontal="left" wrapText="1"/>
    </xf>
    <xf numFmtId="2" fontId="68" fillId="0" borderId="10" xfId="0" applyNumberFormat="1" applyFont="1" applyFill="1" applyBorder="1" applyAlignment="1">
      <alignment horizontal="left" wrapText="1"/>
    </xf>
    <xf numFmtId="0" fontId="12" fillId="35" borderId="10" xfId="45" applyNumberFormat="1" applyFont="1" applyFill="1" applyBorder="1" applyAlignment="1">
      <alignment horizontal="left" wrapText="1"/>
    </xf>
    <xf numFmtId="0" fontId="12" fillId="35" borderId="10" xfId="0" applyFont="1" applyFill="1" applyBorder="1" applyAlignment="1">
      <alignment horizontal="left" wrapText="1"/>
    </xf>
    <xf numFmtId="16" fontId="12" fillId="35" borderId="10" xfId="0" applyNumberFormat="1" applyFont="1" applyFill="1" applyBorder="1" applyAlignment="1">
      <alignment horizontal="left" wrapText="1"/>
    </xf>
    <xf numFmtId="2" fontId="12" fillId="35" borderId="10" xfId="45" applyNumberFormat="1" applyFont="1" applyFill="1" applyBorder="1" applyAlignment="1">
      <alignment horizontal="left" wrapText="1"/>
    </xf>
    <xf numFmtId="49" fontId="12" fillId="35" borderId="10" xfId="0" applyNumberFormat="1" applyFont="1" applyFill="1" applyBorder="1" applyAlignment="1">
      <alignment horizontal="left" wrapText="1"/>
    </xf>
    <xf numFmtId="10" fontId="12" fillId="35" borderId="10" xfId="0" applyNumberFormat="1" applyFont="1" applyFill="1" applyBorder="1" applyAlignment="1">
      <alignment horizontal="left" wrapText="1"/>
    </xf>
    <xf numFmtId="0" fontId="12" fillId="35" borderId="10" xfId="0" applyNumberFormat="1" applyFont="1" applyFill="1" applyBorder="1" applyAlignment="1">
      <alignment horizontal="left" wrapText="1"/>
    </xf>
    <xf numFmtId="11" fontId="12" fillId="35" borderId="10" xfId="0" applyNumberFormat="1" applyFont="1" applyFill="1" applyBorder="1" applyAlignment="1">
      <alignment horizontal="left" wrapText="1"/>
    </xf>
    <xf numFmtId="2" fontId="69" fillId="3" borderId="10" xfId="0" applyNumberFormat="1" applyFont="1" applyFill="1" applyBorder="1" applyAlignment="1">
      <alignment horizontal="left" wrapText="1"/>
    </xf>
    <xf numFmtId="0" fontId="69" fillId="3" borderId="10" xfId="0" applyFont="1" applyFill="1" applyBorder="1" applyAlignment="1">
      <alignment horizontal="left" wrapText="1"/>
    </xf>
    <xf numFmtId="49" fontId="69" fillId="3" borderId="10" xfId="0" applyNumberFormat="1" applyFont="1" applyFill="1" applyBorder="1" applyAlignment="1">
      <alignment horizontal="left" wrapText="1"/>
    </xf>
    <xf numFmtId="17" fontId="69" fillId="3" borderId="10" xfId="0" applyNumberFormat="1" applyFont="1" applyFill="1" applyBorder="1" applyAlignment="1">
      <alignment horizontal="left" wrapText="1"/>
    </xf>
    <xf numFmtId="0" fontId="69" fillId="0" borderId="17" xfId="0" applyFont="1" applyFill="1" applyBorder="1" applyAlignment="1">
      <alignment horizontal="left" wrapText="1"/>
    </xf>
    <xf numFmtId="2" fontId="7" fillId="0" borderId="17" xfId="45" applyNumberFormat="1" applyFont="1" applyFill="1" applyBorder="1" applyAlignment="1">
      <alignment horizontal="left" wrapText="1"/>
    </xf>
    <xf numFmtId="0" fontId="69" fillId="0" borderId="0" xfId="0" applyFont="1" applyAlignment="1">
      <alignment/>
    </xf>
    <xf numFmtId="0" fontId="69" fillId="35" borderId="10" xfId="0" applyNumberFormat="1" applyFont="1" applyFill="1" applyBorder="1" applyAlignment="1" quotePrefix="1">
      <alignment horizontal="left" wrapText="1"/>
    </xf>
    <xf numFmtId="0" fontId="12" fillId="35" borderId="10" xfId="0" applyNumberFormat="1" applyFont="1" applyFill="1" applyBorder="1" applyAlignment="1" quotePrefix="1">
      <alignment horizontal="left" wrapText="1"/>
    </xf>
    <xf numFmtId="170" fontId="12" fillId="35" borderId="10" xfId="0" applyNumberFormat="1" applyFont="1" applyFill="1" applyBorder="1" applyAlignment="1">
      <alignment horizontal="left" wrapText="1"/>
    </xf>
    <xf numFmtId="0" fontId="13" fillId="35" borderId="10" xfId="0" applyNumberFormat="1" applyFont="1" applyFill="1" applyBorder="1" applyAlignment="1" quotePrefix="1">
      <alignment horizontal="left" wrapText="1"/>
    </xf>
    <xf numFmtId="0" fontId="13" fillId="35" borderId="10" xfId="0" applyNumberFormat="1" applyFont="1" applyFill="1" applyBorder="1" applyAlignment="1">
      <alignment horizontal="left" wrapText="1"/>
    </xf>
    <xf numFmtId="0" fontId="12" fillId="3" borderId="10" xfId="0" applyFont="1" applyFill="1" applyBorder="1" applyAlignment="1">
      <alignment horizontal="left" vertical="top" wrapText="1"/>
    </xf>
    <xf numFmtId="164" fontId="7" fillId="0" borderId="0" xfId="0" applyNumberFormat="1" applyFont="1" applyAlignment="1">
      <alignment horizontal="right"/>
    </xf>
    <xf numFmtId="164" fontId="12" fillId="0" borderId="0" xfId="0" applyNumberFormat="1" applyFont="1" applyAlignment="1">
      <alignment horizontal="right"/>
    </xf>
    <xf numFmtId="164" fontId="69" fillId="0" borderId="0" xfId="0" applyNumberFormat="1" applyFont="1" applyFill="1" applyAlignment="1">
      <alignment horizontal="right"/>
    </xf>
    <xf numFmtId="164" fontId="7" fillId="0" borderId="10" xfId="0" applyNumberFormat="1" applyFont="1" applyBorder="1" applyAlignment="1">
      <alignment horizontal="right" wrapText="1"/>
    </xf>
    <xf numFmtId="164" fontId="12" fillId="35" borderId="10" xfId="45" applyNumberFormat="1" applyFont="1" applyFill="1" applyBorder="1" applyAlignment="1">
      <alignment horizontal="right" wrapText="1"/>
    </xf>
    <xf numFmtId="164" fontId="7" fillId="0" borderId="10" xfId="0" applyNumberFormat="1" applyFont="1" applyFill="1" applyBorder="1" applyAlignment="1">
      <alignment horizontal="right" wrapText="1"/>
    </xf>
    <xf numFmtId="164" fontId="12" fillId="35" borderId="10" xfId="0" applyNumberFormat="1" applyFont="1" applyFill="1" applyBorder="1" applyAlignment="1">
      <alignment horizontal="right" wrapText="1"/>
    </xf>
    <xf numFmtId="164" fontId="12" fillId="35" borderId="10" xfId="0" applyNumberFormat="1" applyFont="1" applyFill="1" applyBorder="1" applyAlignment="1" quotePrefix="1">
      <alignment horizontal="right" wrapText="1"/>
    </xf>
    <xf numFmtId="164" fontId="7" fillId="0" borderId="10" xfId="45" applyNumberFormat="1" applyFont="1" applyBorder="1" applyAlignment="1">
      <alignment horizontal="right" wrapText="1"/>
    </xf>
    <xf numFmtId="164" fontId="69" fillId="35" borderId="10" xfId="45" applyNumberFormat="1" applyFont="1" applyFill="1" applyBorder="1" applyAlignment="1" quotePrefix="1">
      <alignment horizontal="right" wrapText="1"/>
    </xf>
    <xf numFmtId="164" fontId="7" fillId="35" borderId="10" xfId="0" applyNumberFormat="1" applyFont="1" applyFill="1" applyBorder="1" applyAlignment="1">
      <alignment horizontal="right" wrapText="1"/>
    </xf>
    <xf numFmtId="164" fontId="69" fillId="0" borderId="0" xfId="0" applyNumberFormat="1" applyFont="1" applyAlignment="1">
      <alignment horizontal="right" wrapText="1"/>
    </xf>
    <xf numFmtId="164" fontId="69" fillId="0" borderId="0" xfId="0" applyNumberFormat="1" applyFont="1" applyAlignment="1">
      <alignment horizontal="right"/>
    </xf>
    <xf numFmtId="164" fontId="68" fillId="0" borderId="0" xfId="0" applyNumberFormat="1" applyFont="1" applyAlignment="1">
      <alignment horizontal="right"/>
    </xf>
    <xf numFmtId="164" fontId="68" fillId="0" borderId="10" xfId="0" applyNumberFormat="1" applyFont="1" applyBorder="1" applyAlignment="1">
      <alignment horizontal="right" wrapText="1"/>
    </xf>
    <xf numFmtId="164" fontId="69" fillId="3" borderId="10" xfId="0" applyNumberFormat="1" applyFont="1" applyFill="1" applyBorder="1" applyAlignment="1">
      <alignment horizontal="right" wrapText="1"/>
    </xf>
    <xf numFmtId="164" fontId="69" fillId="0" borderId="10" xfId="0" applyNumberFormat="1" applyFont="1" applyBorder="1" applyAlignment="1">
      <alignment horizontal="right" wrapText="1"/>
    </xf>
    <xf numFmtId="164" fontId="68" fillId="0" borderId="10" xfId="0" applyNumberFormat="1" applyFont="1" applyFill="1" applyBorder="1" applyAlignment="1">
      <alignment horizontal="right" wrapText="1"/>
    </xf>
    <xf numFmtId="0" fontId="12" fillId="0" borderId="18" xfId="0" applyFont="1" applyFill="1" applyBorder="1" applyAlignment="1">
      <alignment horizontal="left" wrapText="1"/>
    </xf>
    <xf numFmtId="10" fontId="69" fillId="3" borderId="10" xfId="70" applyNumberFormat="1" applyFont="1" applyFill="1" applyBorder="1" applyAlignment="1">
      <alignment horizontal="right" wrapText="1"/>
    </xf>
    <xf numFmtId="0" fontId="13" fillId="34" borderId="11" xfId="0" applyFont="1" applyFill="1" applyBorder="1" applyAlignment="1">
      <alignment wrapText="1"/>
    </xf>
    <xf numFmtId="0" fontId="41" fillId="0" borderId="0" xfId="0" applyFont="1" applyAlignment="1">
      <alignment/>
    </xf>
    <xf numFmtId="0" fontId="6" fillId="0" borderId="0" xfId="0" applyFont="1" applyAlignment="1">
      <alignment horizontal="center"/>
    </xf>
    <xf numFmtId="0" fontId="8" fillId="0" borderId="0" xfId="0" applyFont="1" applyAlignment="1">
      <alignment/>
    </xf>
    <xf numFmtId="0" fontId="42" fillId="0" borderId="0" xfId="0" applyFont="1" applyAlignment="1">
      <alignment/>
    </xf>
    <xf numFmtId="0" fontId="5" fillId="0" borderId="0" xfId="0" applyFont="1" applyAlignment="1">
      <alignment/>
    </xf>
    <xf numFmtId="0" fontId="6" fillId="34" borderId="11" xfId="0" applyFont="1" applyFill="1" applyBorder="1" applyAlignment="1">
      <alignment horizontal="center"/>
    </xf>
    <xf numFmtId="0" fontId="41" fillId="0" borderId="0" xfId="0" applyFont="1" applyFill="1" applyAlignment="1">
      <alignment/>
    </xf>
    <xf numFmtId="0" fontId="13" fillId="0" borderId="10" xfId="0" applyFont="1" applyBorder="1" applyAlignment="1">
      <alignment wrapText="1"/>
    </xf>
    <xf numFmtId="0" fontId="8" fillId="37" borderId="10" xfId="0" applyFont="1" applyFill="1" applyBorder="1" applyAlignment="1">
      <alignment horizontal="center" wrapText="1"/>
    </xf>
    <xf numFmtId="0" fontId="13" fillId="0" borderId="0" xfId="0" applyFont="1" applyAlignment="1">
      <alignment wrapText="1"/>
    </xf>
    <xf numFmtId="0" fontId="13" fillId="0" borderId="10" xfId="0" applyFont="1" applyFill="1" applyBorder="1" applyAlignment="1">
      <alignment wrapText="1"/>
    </xf>
    <xf numFmtId="0" fontId="13" fillId="0" borderId="0" xfId="0" applyFont="1" applyFill="1" applyAlignment="1">
      <alignment wrapText="1"/>
    </xf>
    <xf numFmtId="0" fontId="5" fillId="0" borderId="0" xfId="0" applyFont="1" applyAlignment="1">
      <alignment horizontal="center"/>
    </xf>
    <xf numFmtId="0" fontId="8" fillId="0" borderId="10" xfId="0" applyFont="1" applyBorder="1" applyAlignment="1">
      <alignment wrapText="1"/>
    </xf>
    <xf numFmtId="0" fontId="69" fillId="34" borderId="0" xfId="0" applyFont="1" applyFill="1" applyAlignment="1">
      <alignment horizontal="left"/>
    </xf>
    <xf numFmtId="0" fontId="69" fillId="34" borderId="0" xfId="0" applyFont="1" applyFill="1" applyAlignment="1">
      <alignment horizontal="left" wrapText="1"/>
    </xf>
    <xf numFmtId="10" fontId="12" fillId="35" borderId="10" xfId="0" applyNumberFormat="1" applyFont="1" applyFill="1" applyBorder="1" applyAlignment="1">
      <alignment horizontal="right" wrapText="1"/>
    </xf>
    <xf numFmtId="10" fontId="12" fillId="35" borderId="18" xfId="0" applyNumberFormat="1" applyFont="1" applyFill="1" applyBorder="1" applyAlignment="1">
      <alignment horizontal="right" wrapText="1"/>
    </xf>
    <xf numFmtId="0" fontId="6" fillId="0" borderId="0" xfId="0" applyFont="1" applyAlignment="1">
      <alignment horizontal="right" wrapText="1"/>
    </xf>
    <xf numFmtId="0" fontId="8" fillId="0" borderId="0" xfId="0" applyFont="1" applyAlignment="1">
      <alignment horizontal="right" wrapText="1"/>
    </xf>
    <xf numFmtId="0" fontId="13" fillId="0" borderId="10" xfId="0" applyFont="1" applyFill="1" applyBorder="1" applyAlignment="1">
      <alignment horizontal="right" wrapText="1"/>
    </xf>
    <xf numFmtId="0" fontId="13" fillId="0" borderId="10" xfId="0" applyFont="1" applyFill="1" applyBorder="1" applyAlignment="1">
      <alignment horizontal="left" wrapText="1"/>
    </xf>
    <xf numFmtId="0" fontId="0" fillId="0" borderId="0" xfId="0" applyFont="1" applyAlignment="1">
      <alignment/>
    </xf>
    <xf numFmtId="0" fontId="6" fillId="33" borderId="10" xfId="67" applyFont="1" applyFill="1" applyBorder="1" applyAlignment="1">
      <alignment horizontal="center" wrapText="1"/>
      <protection/>
    </xf>
    <xf numFmtId="0" fontId="6" fillId="34" borderId="17" xfId="0" applyFont="1" applyFill="1" applyBorder="1" applyAlignment="1">
      <alignment horizontal="center"/>
    </xf>
    <xf numFmtId="0" fontId="6" fillId="33" borderId="10" xfId="67" applyFont="1" applyFill="1" applyBorder="1" applyAlignment="1">
      <alignment horizontal="center" wrapText="1"/>
      <protection/>
    </xf>
    <xf numFmtId="164" fontId="6" fillId="33" borderId="10" xfId="67" applyNumberFormat="1" applyFont="1" applyFill="1" applyBorder="1" applyAlignment="1">
      <alignment horizontal="center" wrapText="1"/>
      <protection/>
    </xf>
    <xf numFmtId="0" fontId="70" fillId="9" borderId="14" xfId="0" applyFont="1" applyFill="1" applyBorder="1" applyAlignment="1">
      <alignment vertical="top" wrapText="1"/>
    </xf>
    <xf numFmtId="0" fontId="71" fillId="9" borderId="15" xfId="0" applyFont="1" applyFill="1" applyBorder="1" applyAlignment="1">
      <alignment vertical="top" wrapText="1"/>
    </xf>
    <xf numFmtId="0" fontId="70" fillId="9" borderId="15" xfId="0" applyFont="1" applyFill="1" applyBorder="1" applyAlignment="1">
      <alignment vertical="top" wrapText="1"/>
    </xf>
    <xf numFmtId="0" fontId="58" fillId="9" borderId="15" xfId="54" applyFill="1" applyBorder="1" applyAlignment="1" applyProtection="1">
      <alignment vertical="top" wrapText="1"/>
      <protection/>
    </xf>
    <xf numFmtId="0" fontId="70" fillId="9" borderId="16" xfId="0" applyFont="1" applyFill="1" applyBorder="1" applyAlignment="1">
      <alignment vertical="top" wrapText="1"/>
    </xf>
    <xf numFmtId="0" fontId="70" fillId="11" borderId="14" xfId="0" applyFont="1" applyFill="1" applyBorder="1" applyAlignment="1">
      <alignment vertical="top" wrapText="1"/>
    </xf>
    <xf numFmtId="0" fontId="71" fillId="11" borderId="15" xfId="0" applyFont="1" applyFill="1" applyBorder="1" applyAlignment="1">
      <alignment vertical="top" wrapText="1"/>
    </xf>
    <xf numFmtId="0" fontId="70" fillId="11" borderId="15" xfId="0" applyFont="1" applyFill="1" applyBorder="1" applyAlignment="1">
      <alignment vertical="top" wrapText="1"/>
    </xf>
    <xf numFmtId="0" fontId="58" fillId="11" borderId="15" xfId="54" applyFill="1" applyBorder="1" applyAlignment="1" applyProtection="1">
      <alignment vertical="top" wrapText="1"/>
      <protection/>
    </xf>
    <xf numFmtId="0" fontId="70" fillId="11" borderId="16" xfId="0" applyFont="1" applyFill="1" applyBorder="1" applyAlignment="1">
      <alignment vertical="top" wrapText="1"/>
    </xf>
    <xf numFmtId="0" fontId="70" fillId="10" borderId="14" xfId="0" applyFont="1" applyFill="1" applyBorder="1" applyAlignment="1">
      <alignment vertical="top" wrapText="1"/>
    </xf>
    <xf numFmtId="0" fontId="71" fillId="10" borderId="15" xfId="0" applyFont="1" applyFill="1" applyBorder="1" applyAlignment="1">
      <alignment vertical="top" wrapText="1"/>
    </xf>
    <xf numFmtId="0" fontId="70" fillId="10" borderId="15" xfId="0" applyFont="1" applyFill="1" applyBorder="1" applyAlignment="1">
      <alignment vertical="top" wrapText="1"/>
    </xf>
    <xf numFmtId="0" fontId="70" fillId="10" borderId="16" xfId="0" applyFont="1" applyFill="1" applyBorder="1" applyAlignment="1">
      <alignment vertical="top" wrapText="1"/>
    </xf>
    <xf numFmtId="0" fontId="70" fillId="13" borderId="14" xfId="0" applyFont="1" applyFill="1" applyBorder="1" applyAlignment="1">
      <alignment vertical="top" wrapText="1"/>
    </xf>
    <xf numFmtId="0" fontId="71" fillId="13" borderId="15" xfId="0" applyFont="1" applyFill="1" applyBorder="1" applyAlignment="1">
      <alignment vertical="top" wrapText="1"/>
    </xf>
    <xf numFmtId="0" fontId="70" fillId="13" borderId="15" xfId="0" applyFont="1" applyFill="1" applyBorder="1" applyAlignment="1">
      <alignment vertical="top" wrapText="1"/>
    </xf>
    <xf numFmtId="0" fontId="58" fillId="13" borderId="15" xfId="54" applyFill="1" applyBorder="1" applyAlignment="1" applyProtection="1">
      <alignment vertical="top" wrapText="1"/>
      <protection/>
    </xf>
    <xf numFmtId="0" fontId="70" fillId="13" borderId="16" xfId="0" applyFont="1" applyFill="1" applyBorder="1" applyAlignment="1">
      <alignment vertical="top" wrapText="1"/>
    </xf>
    <xf numFmtId="164" fontId="13" fillId="35" borderId="10" xfId="45" applyNumberFormat="1" applyFont="1" applyFill="1" applyBorder="1" applyAlignment="1">
      <alignment horizontal="right" wrapText="1"/>
    </xf>
    <xf numFmtId="164" fontId="13" fillId="35" borderId="10" xfId="45" applyNumberFormat="1" applyFont="1" applyFill="1" applyBorder="1" applyAlignment="1">
      <alignment wrapText="1"/>
    </xf>
    <xf numFmtId="164" fontId="13" fillId="35" borderId="10" xfId="0" applyNumberFormat="1" applyFont="1" applyFill="1" applyBorder="1" applyAlignment="1">
      <alignment wrapText="1"/>
    </xf>
    <xf numFmtId="0" fontId="13" fillId="35" borderId="10" xfId="65" applyFont="1" applyFill="1" applyBorder="1" applyAlignment="1" applyProtection="1">
      <alignment wrapText="1"/>
      <protection locked="0"/>
    </xf>
    <xf numFmtId="164" fontId="13" fillId="35" borderId="10" xfId="0" applyNumberFormat="1" applyFont="1" applyFill="1" applyBorder="1" applyAlignment="1">
      <alignment horizontal="right" wrapText="1"/>
    </xf>
    <xf numFmtId="0" fontId="13" fillId="35" borderId="10" xfId="65" applyFont="1" applyFill="1" applyBorder="1" applyAlignment="1" applyProtection="1">
      <alignment horizontal="center" wrapText="1"/>
      <protection locked="0"/>
    </xf>
    <xf numFmtId="164" fontId="13" fillId="9" borderId="10" xfId="0" applyNumberFormat="1" applyFont="1" applyFill="1" applyBorder="1" applyAlignment="1">
      <alignment horizontal="center" wrapText="1"/>
    </xf>
    <xf numFmtId="0" fontId="13" fillId="9" borderId="10" xfId="65" applyFont="1" applyFill="1" applyBorder="1" applyAlignment="1" applyProtection="1">
      <alignment wrapText="1"/>
      <protection locked="0"/>
    </xf>
    <xf numFmtId="0" fontId="13" fillId="9" borderId="10" xfId="65" applyFont="1" applyFill="1" applyBorder="1" applyAlignment="1" applyProtection="1">
      <alignment horizontal="center" wrapText="1"/>
      <protection locked="0"/>
    </xf>
    <xf numFmtId="164" fontId="13" fillId="9" borderId="10" xfId="45" applyNumberFormat="1" applyFont="1" applyFill="1" applyBorder="1" applyAlignment="1" applyProtection="1">
      <alignment horizontal="center" wrapText="1"/>
      <protection locked="0"/>
    </xf>
    <xf numFmtId="0" fontId="13" fillId="9" borderId="10" xfId="0" applyFont="1" applyFill="1" applyBorder="1" applyAlignment="1">
      <alignment wrapText="1"/>
    </xf>
    <xf numFmtId="164" fontId="13" fillId="9" borderId="10" xfId="45" applyNumberFormat="1" applyFont="1" applyFill="1" applyBorder="1" applyAlignment="1">
      <alignment horizontal="center" wrapText="1"/>
    </xf>
    <xf numFmtId="164" fontId="13" fillId="10" borderId="10" xfId="0" applyNumberFormat="1" applyFont="1" applyFill="1" applyBorder="1" applyAlignment="1">
      <alignment wrapText="1"/>
    </xf>
    <xf numFmtId="0" fontId="13" fillId="10" borderId="10" xfId="0" applyFont="1" applyFill="1" applyBorder="1" applyAlignment="1">
      <alignment wrapText="1"/>
    </xf>
    <xf numFmtId="164" fontId="13" fillId="10" borderId="10" xfId="47" applyNumberFormat="1" applyFont="1" applyFill="1" applyBorder="1" applyAlignment="1">
      <alignment wrapText="1"/>
    </xf>
    <xf numFmtId="0" fontId="13" fillId="10" borderId="10" xfId="66" applyFont="1" applyFill="1" applyBorder="1" applyAlignment="1" applyProtection="1">
      <alignment wrapText="1"/>
      <protection locked="0"/>
    </xf>
    <xf numFmtId="0" fontId="13" fillId="35" borderId="10" xfId="0" applyFont="1" applyFill="1" applyBorder="1" applyAlignment="1">
      <alignment wrapText="1"/>
    </xf>
    <xf numFmtId="0" fontId="13" fillId="11" borderId="10" xfId="0" applyFont="1" applyFill="1" applyBorder="1" applyAlignment="1">
      <alignment vertical="center" wrapText="1"/>
    </xf>
    <xf numFmtId="0" fontId="13" fillId="11" borderId="10" xfId="65" applyFont="1" applyFill="1" applyBorder="1" applyAlignment="1" applyProtection="1">
      <alignment vertical="center" wrapText="1"/>
      <protection locked="0"/>
    </xf>
    <xf numFmtId="0" fontId="13" fillId="11" borderId="10" xfId="0" applyFont="1" applyFill="1" applyBorder="1" applyAlignment="1">
      <alignment wrapText="1"/>
    </xf>
    <xf numFmtId="164" fontId="13" fillId="10" borderId="10" xfId="47" applyNumberFormat="1" applyFont="1" applyFill="1" applyBorder="1" applyAlignment="1">
      <alignment horizontal="center" wrapText="1"/>
    </xf>
    <xf numFmtId="0" fontId="13" fillId="35" borderId="10" xfId="0" applyFont="1" applyFill="1" applyBorder="1" applyAlignment="1">
      <alignment horizontal="center" wrapText="1"/>
    </xf>
    <xf numFmtId="0" fontId="13" fillId="9" borderId="10" xfId="0" applyFont="1" applyFill="1" applyBorder="1" applyAlignment="1">
      <alignment horizontal="center" wrapText="1"/>
    </xf>
    <xf numFmtId="0" fontId="67" fillId="11" borderId="10" xfId="0" applyFont="1" applyFill="1" applyBorder="1" applyAlignment="1">
      <alignment/>
    </xf>
    <xf numFmtId="0" fontId="74" fillId="11" borderId="10" xfId="0" applyFont="1" applyFill="1" applyBorder="1" applyAlignment="1">
      <alignment/>
    </xf>
    <xf numFmtId="164" fontId="13" fillId="10" borderId="10" xfId="47" applyNumberFormat="1" applyFont="1" applyFill="1" applyBorder="1" applyAlignment="1">
      <alignment horizontal="right" wrapText="1"/>
    </xf>
    <xf numFmtId="0" fontId="13" fillId="35" borderId="10" xfId="0" applyFont="1" applyFill="1" applyBorder="1" applyAlignment="1">
      <alignment horizontal="center" shrinkToFit="1"/>
    </xf>
    <xf numFmtId="164" fontId="13" fillId="9" borderId="10" xfId="0" applyNumberFormat="1" applyFont="1" applyFill="1" applyBorder="1" applyAlignment="1">
      <alignment wrapText="1"/>
    </xf>
    <xf numFmtId="164" fontId="13" fillId="9" borderId="10" xfId="0" applyNumberFormat="1" applyFont="1" applyFill="1" applyBorder="1" applyAlignment="1">
      <alignment horizontal="left" wrapText="1"/>
    </xf>
    <xf numFmtId="0" fontId="13" fillId="9" borderId="10" xfId="0" applyFont="1" applyFill="1" applyBorder="1" applyAlignment="1">
      <alignment horizontal="left" wrapText="1"/>
    </xf>
    <xf numFmtId="164" fontId="13" fillId="13" borderId="10" xfId="0" applyNumberFormat="1" applyFont="1" applyFill="1" applyBorder="1" applyAlignment="1">
      <alignment wrapText="1"/>
    </xf>
    <xf numFmtId="0" fontId="13" fillId="13" borderId="10" xfId="0" applyFont="1" applyFill="1" applyBorder="1" applyAlignment="1">
      <alignment wrapText="1"/>
    </xf>
    <xf numFmtId="164" fontId="13" fillId="13" borderId="10" xfId="0" applyNumberFormat="1" applyFont="1" applyFill="1" applyBorder="1" applyAlignment="1">
      <alignment horizontal="left" wrapText="1"/>
    </xf>
    <xf numFmtId="0" fontId="13" fillId="13" borderId="10" xfId="0" applyFont="1" applyFill="1" applyBorder="1" applyAlignment="1">
      <alignment horizontal="left" wrapText="1"/>
    </xf>
    <xf numFmtId="164" fontId="43" fillId="10" borderId="10" xfId="0" applyNumberFormat="1" applyFont="1" applyFill="1" applyBorder="1" applyAlignment="1">
      <alignment wrapText="1"/>
    </xf>
    <xf numFmtId="0" fontId="43" fillId="10" borderId="10" xfId="0" applyFont="1" applyFill="1" applyBorder="1" applyAlignment="1">
      <alignment wrapText="1"/>
    </xf>
    <xf numFmtId="164" fontId="13" fillId="10" borderId="10" xfId="0" applyNumberFormat="1" applyFont="1" applyFill="1" applyBorder="1" applyAlignment="1">
      <alignment horizontal="right" wrapText="1"/>
    </xf>
    <xf numFmtId="0" fontId="13" fillId="10" borderId="10" xfId="0" applyFont="1" applyFill="1" applyBorder="1" applyAlignment="1">
      <alignment horizontal="left" wrapText="1"/>
    </xf>
    <xf numFmtId="0" fontId="70" fillId="38" borderId="0" xfId="0" applyFont="1" applyFill="1" applyAlignment="1">
      <alignment/>
    </xf>
    <xf numFmtId="0" fontId="71" fillId="38" borderId="0" xfId="0" applyFont="1" applyFill="1" applyAlignment="1">
      <alignment/>
    </xf>
    <xf numFmtId="0" fontId="58" fillId="38" borderId="0" xfId="54" applyFill="1" applyAlignment="1" applyProtection="1">
      <alignment/>
      <protection/>
    </xf>
    <xf numFmtId="0" fontId="12" fillId="38" borderId="10" xfId="0" applyFont="1" applyFill="1" applyBorder="1" applyAlignment="1">
      <alignment wrapText="1"/>
    </xf>
    <xf numFmtId="164" fontId="12" fillId="38" borderId="10" xfId="0" applyNumberFormat="1" applyFont="1" applyFill="1" applyBorder="1" applyAlignment="1">
      <alignment wrapText="1"/>
    </xf>
    <xf numFmtId="0" fontId="5" fillId="38" borderId="10" xfId="0" applyFont="1" applyFill="1" applyBorder="1" applyAlignment="1">
      <alignment horizontal="center"/>
    </xf>
    <xf numFmtId="164" fontId="5" fillId="38" borderId="10" xfId="0" applyNumberFormat="1" applyFont="1" applyFill="1" applyBorder="1" applyAlignment="1">
      <alignment horizontal="center"/>
    </xf>
    <xf numFmtId="164" fontId="13" fillId="38" borderId="10" xfId="0" applyNumberFormat="1" applyFont="1" applyFill="1" applyBorder="1" applyAlignment="1">
      <alignment horizontal="center"/>
    </xf>
    <xf numFmtId="0" fontId="13" fillId="38" borderId="10" xfId="0" applyFont="1" applyFill="1" applyBorder="1" applyAlignment="1">
      <alignment horizontal="center"/>
    </xf>
    <xf numFmtId="0" fontId="75" fillId="38" borderId="10" xfId="0" applyFont="1" applyFill="1" applyBorder="1" applyAlignment="1">
      <alignment/>
    </xf>
    <xf numFmtId="164" fontId="69" fillId="38" borderId="10" xfId="0" applyNumberFormat="1" applyFont="1" applyFill="1" applyBorder="1" applyAlignment="1">
      <alignment/>
    </xf>
    <xf numFmtId="164" fontId="69" fillId="38" borderId="10" xfId="45" applyNumberFormat="1" applyFont="1" applyFill="1" applyBorder="1" applyAlignment="1">
      <alignment horizontal="right"/>
    </xf>
    <xf numFmtId="164" fontId="13" fillId="38" borderId="10" xfId="0" applyNumberFormat="1" applyFont="1" applyFill="1" applyBorder="1" applyAlignment="1">
      <alignment horizontal="right"/>
    </xf>
    <xf numFmtId="0" fontId="43" fillId="38" borderId="10" xfId="0" applyFont="1" applyFill="1" applyBorder="1" applyAlignment="1">
      <alignment wrapText="1"/>
    </xf>
    <xf numFmtId="164" fontId="6" fillId="0" borderId="0" xfId="0" applyNumberFormat="1" applyFont="1" applyAlignment="1">
      <alignment horizontal="center"/>
    </xf>
    <xf numFmtId="164" fontId="13" fillId="11" borderId="10" xfId="0" applyNumberFormat="1" applyFont="1" applyFill="1" applyBorder="1" applyAlignment="1">
      <alignment vertical="center" wrapText="1"/>
    </xf>
    <xf numFmtId="164" fontId="41" fillId="0" borderId="0" xfId="0" applyNumberFormat="1" applyFont="1" applyAlignment="1">
      <alignment/>
    </xf>
    <xf numFmtId="164" fontId="8" fillId="0" borderId="0" xfId="0" applyNumberFormat="1" applyFont="1" applyAlignment="1">
      <alignment horizontal="center"/>
    </xf>
    <xf numFmtId="164" fontId="13" fillId="0" borderId="0" xfId="63" applyNumberFormat="1" applyFont="1" applyFill="1" applyAlignment="1">
      <alignment vertical="top" wrapText="1"/>
      <protection/>
    </xf>
    <xf numFmtId="164" fontId="43" fillId="0" borderId="0" xfId="0" applyNumberFormat="1" applyFont="1" applyAlignment="1">
      <alignment/>
    </xf>
    <xf numFmtId="164" fontId="13" fillId="11" borderId="10" xfId="45" applyNumberFormat="1" applyFont="1" applyFill="1" applyBorder="1" applyAlignment="1">
      <alignment vertical="center" wrapText="1"/>
    </xf>
    <xf numFmtId="164" fontId="13" fillId="35" borderId="10" xfId="65" applyNumberFormat="1" applyFont="1" applyFill="1" applyBorder="1" applyAlignment="1" applyProtection="1">
      <alignment wrapText="1"/>
      <protection locked="0"/>
    </xf>
    <xf numFmtId="164" fontId="13" fillId="35" borderId="10" xfId="42" applyNumberFormat="1" applyFont="1" applyFill="1" applyBorder="1" applyAlignment="1">
      <alignment wrapText="1"/>
    </xf>
    <xf numFmtId="164" fontId="13" fillId="35" borderId="10" xfId="0" applyNumberFormat="1" applyFont="1" applyFill="1" applyBorder="1" applyAlignment="1">
      <alignment horizontal="center" wrapText="1"/>
    </xf>
    <xf numFmtId="164" fontId="5" fillId="0" borderId="0" xfId="0" applyNumberFormat="1" applyFont="1" applyAlignment="1">
      <alignment/>
    </xf>
    <xf numFmtId="164" fontId="5" fillId="11" borderId="10" xfId="0" applyNumberFormat="1" applyFont="1" applyFill="1" applyBorder="1" applyAlignment="1">
      <alignment horizontal="center"/>
    </xf>
    <xf numFmtId="164" fontId="67" fillId="11" borderId="10" xfId="45" applyNumberFormat="1" applyFont="1" applyFill="1" applyBorder="1" applyAlignment="1">
      <alignment/>
    </xf>
    <xf numFmtId="0" fontId="0" fillId="0" borderId="0" xfId="0" applyFont="1" applyAlignment="1">
      <alignment horizontal="center" wrapText="1"/>
    </xf>
    <xf numFmtId="0" fontId="0" fillId="0" borderId="10" xfId="0" applyFont="1" applyFill="1" applyBorder="1" applyAlignment="1">
      <alignment horizontal="left"/>
    </xf>
    <xf numFmtId="0" fontId="0" fillId="0" borderId="10" xfId="0" applyFont="1" applyFill="1" applyBorder="1" applyAlignment="1">
      <alignment/>
    </xf>
    <xf numFmtId="0" fontId="0" fillId="0" borderId="10" xfId="0" applyFont="1" applyFill="1" applyBorder="1" applyAlignment="1">
      <alignment wrapText="1"/>
    </xf>
    <xf numFmtId="0" fontId="0" fillId="0" borderId="0" xfId="0" applyFont="1" applyAlignment="1">
      <alignment wrapText="1"/>
    </xf>
    <xf numFmtId="0" fontId="0" fillId="0" borderId="0" xfId="0" applyFont="1" applyAlignment="1">
      <alignment horizontal="left"/>
    </xf>
    <xf numFmtId="0" fontId="64" fillId="0" borderId="0" xfId="0" applyFont="1" applyAlignment="1">
      <alignment horizontal="center"/>
    </xf>
    <xf numFmtId="0" fontId="0" fillId="0" borderId="10" xfId="0" applyFont="1" applyFill="1" applyBorder="1" applyAlignment="1">
      <alignment horizontal="left" wrapText="1"/>
    </xf>
    <xf numFmtId="172" fontId="0" fillId="0" borderId="10" xfId="0" applyNumberFormat="1" applyFont="1" applyFill="1" applyBorder="1" applyAlignment="1">
      <alignment horizontal="center"/>
    </xf>
    <xf numFmtId="0" fontId="0" fillId="0" borderId="10" xfId="0" applyFont="1" applyFill="1" applyBorder="1" applyAlignment="1">
      <alignment vertical="center"/>
    </xf>
    <xf numFmtId="172" fontId="0" fillId="0" borderId="10" xfId="70" applyNumberFormat="1" applyFont="1" applyFill="1" applyBorder="1" applyAlignment="1">
      <alignment horizontal="center" vertical="center"/>
    </xf>
    <xf numFmtId="0" fontId="58" fillId="0" borderId="10" xfId="54" applyBorder="1" applyAlignment="1" applyProtection="1">
      <alignment wrapText="1"/>
      <protection/>
    </xf>
    <xf numFmtId="172" fontId="0" fillId="0" borderId="10" xfId="70" applyNumberFormat="1" applyFont="1" applyFill="1" applyBorder="1" applyAlignment="1">
      <alignment horizontal="center"/>
    </xf>
    <xf numFmtId="0" fontId="58" fillId="0" borderId="10" xfId="54" applyBorder="1" applyAlignment="1" applyProtection="1">
      <alignment/>
      <protection/>
    </xf>
    <xf numFmtId="0" fontId="0" fillId="0" borderId="0" xfId="0" applyFont="1" applyAlignment="1">
      <alignment horizontal="right"/>
    </xf>
    <xf numFmtId="0" fontId="0" fillId="0" borderId="0" xfId="0" applyFont="1" applyAlignment="1">
      <alignment horizontal="left" vertical="center" wrapText="1"/>
    </xf>
    <xf numFmtId="0" fontId="0" fillId="0" borderId="0" xfId="0" applyNumberFormat="1" applyAlignment="1">
      <alignment horizontal="left" vertical="top" wrapText="1"/>
    </xf>
    <xf numFmtId="0" fontId="76" fillId="0" borderId="0" xfId="0" applyFont="1" applyAlignment="1">
      <alignment wrapText="1"/>
    </xf>
    <xf numFmtId="0" fontId="70" fillId="0" borderId="0" xfId="0" applyFont="1" applyAlignment="1">
      <alignment wrapText="1"/>
    </xf>
    <xf numFmtId="0" fontId="70" fillId="0" borderId="0" xfId="0" applyNumberFormat="1" applyFont="1" applyAlignment="1">
      <alignment wrapText="1"/>
    </xf>
    <xf numFmtId="0" fontId="71" fillId="0" borderId="0" xfId="0" applyFont="1" applyAlignment="1">
      <alignment wrapText="1"/>
    </xf>
    <xf numFmtId="0" fontId="0" fillId="0" borderId="0" xfId="0" applyAlignment="1">
      <alignment wrapText="1"/>
    </xf>
    <xf numFmtId="0" fontId="77" fillId="33" borderId="0" xfId="0" applyFont="1" applyFill="1" applyAlignment="1">
      <alignment horizontal="center" wrapText="1"/>
    </xf>
    <xf numFmtId="0" fontId="77" fillId="36" borderId="16" xfId="0" applyFont="1" applyFill="1" applyBorder="1" applyAlignment="1">
      <alignment vertical="top" wrapText="1"/>
    </xf>
    <xf numFmtId="0" fontId="70" fillId="38" borderId="16" xfId="0" applyFont="1" applyFill="1" applyBorder="1" applyAlignment="1">
      <alignment wrapText="1"/>
    </xf>
    <xf numFmtId="0" fontId="78" fillId="0" borderId="0" xfId="0" applyFont="1" applyAlignment="1">
      <alignment wrapText="1"/>
    </xf>
    <xf numFmtId="0" fontId="77" fillId="32" borderId="16" xfId="0" applyFont="1" applyFill="1" applyBorder="1" applyAlignment="1">
      <alignment vertical="top" wrapText="1"/>
    </xf>
    <xf numFmtId="9" fontId="0" fillId="0" borderId="19" xfId="0" applyNumberFormat="1" applyFont="1" applyFill="1" applyBorder="1" applyAlignment="1">
      <alignment/>
    </xf>
    <xf numFmtId="9" fontId="0" fillId="0" borderId="20" xfId="0" applyNumberFormat="1" applyFont="1" applyFill="1" applyBorder="1" applyAlignment="1">
      <alignment/>
    </xf>
    <xf numFmtId="0" fontId="23" fillId="33" borderId="10" xfId="0" applyFont="1" applyFill="1" applyBorder="1" applyAlignment="1">
      <alignment horizontal="center"/>
    </xf>
    <xf numFmtId="0" fontId="11" fillId="0" borderId="10" xfId="54" applyFont="1" applyBorder="1" applyAlignment="1" applyProtection="1">
      <alignment horizontal="center" wrapText="1"/>
      <protection/>
    </xf>
    <xf numFmtId="0" fontId="0" fillId="0" borderId="0" xfId="0" applyFont="1" applyAlignment="1">
      <alignment/>
    </xf>
    <xf numFmtId="0" fontId="23" fillId="0" borderId="0" xfId="0" applyFont="1" applyAlignment="1">
      <alignment horizontal="center" wrapText="1"/>
    </xf>
    <xf numFmtId="0" fontId="23" fillId="39" borderId="10" xfId="0" applyFont="1" applyFill="1" applyBorder="1" applyAlignment="1">
      <alignment horizontal="center" wrapText="1"/>
    </xf>
    <xf numFmtId="0" fontId="0" fillId="0" borderId="10" xfId="0" applyFont="1" applyFill="1" applyBorder="1" applyAlignment="1">
      <alignment horizontal="left"/>
    </xf>
    <xf numFmtId="9" fontId="0" fillId="0" borderId="13" xfId="0" applyNumberFormat="1" applyFont="1" applyFill="1" applyBorder="1" applyAlignment="1">
      <alignment horizontal="right"/>
    </xf>
    <xf numFmtId="0" fontId="11" fillId="0" borderId="10" xfId="54" applyFont="1" applyFill="1" applyBorder="1" applyAlignment="1" applyProtection="1">
      <alignment horizontal="center" wrapText="1"/>
      <protection/>
    </xf>
    <xf numFmtId="0" fontId="0" fillId="0" borderId="10" xfId="0" applyFont="1" applyFill="1" applyBorder="1" applyAlignment="1">
      <alignment/>
    </xf>
    <xf numFmtId="0" fontId="0" fillId="0" borderId="10" xfId="0" applyFont="1" applyFill="1" applyBorder="1" applyAlignment="1">
      <alignment wrapText="1"/>
    </xf>
    <xf numFmtId="9" fontId="0" fillId="0" borderId="13" xfId="0" applyNumberFormat="1" applyFont="1" applyFill="1" applyBorder="1" applyAlignment="1">
      <alignment/>
    </xf>
    <xf numFmtId="0" fontId="0" fillId="0" borderId="10" xfId="0" applyFont="1" applyBorder="1" applyAlignment="1">
      <alignment/>
    </xf>
    <xf numFmtId="9" fontId="0" fillId="0" borderId="13" xfId="0" applyNumberFormat="1" applyFont="1" applyBorder="1" applyAlignment="1">
      <alignment/>
    </xf>
    <xf numFmtId="9" fontId="0" fillId="0" borderId="10" xfId="0" applyNumberFormat="1" applyFont="1" applyFill="1" applyBorder="1" applyAlignment="1">
      <alignment/>
    </xf>
    <xf numFmtId="9" fontId="0" fillId="0" borderId="10" xfId="0" applyNumberFormat="1" applyFont="1" applyBorder="1" applyAlignment="1">
      <alignment/>
    </xf>
    <xf numFmtId="0" fontId="23" fillId="0" borderId="0" xfId="0" applyFont="1" applyBorder="1" applyAlignment="1">
      <alignment horizontal="center"/>
    </xf>
    <xf numFmtId="9" fontId="0" fillId="0" borderId="13" xfId="0" applyNumberFormat="1" applyBorder="1" applyAlignment="1">
      <alignment/>
    </xf>
    <xf numFmtId="9" fontId="0" fillId="0" borderId="13" xfId="0" applyNumberFormat="1" applyFill="1" applyBorder="1" applyAlignment="1">
      <alignment/>
    </xf>
    <xf numFmtId="0" fontId="64" fillId="33" borderId="10" xfId="0" applyFont="1" applyFill="1" applyBorder="1" applyAlignment="1">
      <alignment horizontal="center"/>
    </xf>
    <xf numFmtId="0" fontId="0" fillId="0" borderId="0" xfId="0" applyFont="1" applyAlignment="1">
      <alignment/>
    </xf>
    <xf numFmtId="0" fontId="64" fillId="0" borderId="0" xfId="0" applyFont="1" applyAlignment="1">
      <alignment horizontal="center" wrapText="1"/>
    </xf>
    <xf numFmtId="0" fontId="64" fillId="33" borderId="10" xfId="0" applyFont="1" applyFill="1" applyBorder="1" applyAlignment="1">
      <alignment horizontal="center" wrapText="1"/>
    </xf>
    <xf numFmtId="0" fontId="0" fillId="3" borderId="10" xfId="0" applyFont="1" applyFill="1" applyBorder="1" applyAlignment="1">
      <alignment wrapText="1"/>
    </xf>
    <xf numFmtId="0" fontId="0" fillId="3" borderId="10" xfId="0" applyFont="1" applyFill="1" applyBorder="1" applyAlignment="1">
      <alignment horizontal="center" wrapText="1"/>
    </xf>
    <xf numFmtId="0" fontId="64" fillId="0" borderId="0" xfId="0" applyFont="1" applyBorder="1" applyAlignment="1">
      <alignment horizontal="center"/>
    </xf>
    <xf numFmtId="0" fontId="0" fillId="0" borderId="11" xfId="0" applyFont="1" applyBorder="1" applyAlignment="1">
      <alignment/>
    </xf>
    <xf numFmtId="0" fontId="0" fillId="0" borderId="21" xfId="0" applyFont="1" applyBorder="1" applyAlignment="1">
      <alignment/>
    </xf>
    <xf numFmtId="0" fontId="0" fillId="0" borderId="0" xfId="0" applyFont="1" applyBorder="1" applyAlignment="1">
      <alignment/>
    </xf>
    <xf numFmtId="0" fontId="79" fillId="0" borderId="10" xfId="54" applyFont="1" applyBorder="1" applyAlignment="1" applyProtection="1">
      <alignment wrapText="1"/>
      <protection/>
    </xf>
    <xf numFmtId="0" fontId="79" fillId="0" borderId="10" xfId="54" applyFont="1" applyBorder="1" applyAlignment="1" applyProtection="1">
      <alignment wrapText="1"/>
      <protection/>
    </xf>
    <xf numFmtId="0" fontId="79" fillId="0" borderId="0" xfId="54" applyFont="1" applyAlignment="1" applyProtection="1">
      <alignment wrapText="1"/>
      <protection/>
    </xf>
    <xf numFmtId="0" fontId="79" fillId="0" borderId="18" xfId="54" applyFont="1" applyBorder="1" applyAlignment="1" applyProtection="1">
      <alignment wrapText="1"/>
      <protection/>
    </xf>
    <xf numFmtId="0" fontId="0" fillId="0" borderId="10" xfId="0" applyFill="1" applyBorder="1" applyAlignment="1">
      <alignment horizontal="center"/>
    </xf>
    <xf numFmtId="0" fontId="0" fillId="0" borderId="10" xfId="0" applyFont="1" applyFill="1" applyBorder="1" applyAlignment="1">
      <alignment horizontal="center"/>
    </xf>
    <xf numFmtId="0" fontId="64" fillId="33" borderId="10" xfId="0" applyFont="1" applyFill="1" applyBorder="1" applyAlignment="1">
      <alignment horizontal="center"/>
    </xf>
    <xf numFmtId="0" fontId="0" fillId="0" borderId="10" xfId="0" applyFont="1" applyFill="1" applyBorder="1" applyAlignment="1">
      <alignment/>
    </xf>
    <xf numFmtId="0" fontId="0" fillId="0" borderId="10" xfId="0" applyFont="1" applyBorder="1" applyAlignment="1">
      <alignment/>
    </xf>
    <xf numFmtId="0" fontId="64" fillId="0" borderId="0" xfId="0" applyFont="1" applyAlignment="1">
      <alignment horizontal="center"/>
    </xf>
    <xf numFmtId="0" fontId="0" fillId="0" borderId="10" xfId="0" applyBorder="1" applyAlignment="1">
      <alignment/>
    </xf>
    <xf numFmtId="0" fontId="0" fillId="3" borderId="18" xfId="0" applyFont="1" applyFill="1" applyBorder="1" applyAlignment="1">
      <alignment horizontal="center" wrapText="1"/>
    </xf>
    <xf numFmtId="0" fontId="0" fillId="3" borderId="11" xfId="0" applyFont="1" applyFill="1" applyBorder="1" applyAlignment="1">
      <alignment horizontal="center" wrapText="1"/>
    </xf>
    <xf numFmtId="0" fontId="0" fillId="3" borderId="21" xfId="0" applyFont="1" applyFill="1" applyBorder="1" applyAlignment="1">
      <alignment horizontal="center" wrapText="1"/>
    </xf>
    <xf numFmtId="0" fontId="0" fillId="3" borderId="13" xfId="0" applyFont="1" applyFill="1" applyBorder="1" applyAlignment="1">
      <alignment horizontal="center" wrapText="1"/>
    </xf>
    <xf numFmtId="9" fontId="1" fillId="0" borderId="10" xfId="0" applyNumberFormat="1" applyFont="1" applyFill="1" applyBorder="1" applyAlignment="1">
      <alignment horizontal="right"/>
    </xf>
    <xf numFmtId="0" fontId="11" fillId="0" borderId="10" xfId="54" applyFont="1" applyFill="1" applyBorder="1" applyAlignment="1" applyProtection="1">
      <alignment horizontal="left" vertical="center" wrapText="1"/>
      <protection/>
    </xf>
    <xf numFmtId="0" fontId="11" fillId="0" borderId="10" xfId="54" applyFont="1" applyBorder="1" applyAlignment="1" applyProtection="1">
      <alignment horizontal="left" vertical="center" wrapText="1"/>
      <protection/>
    </xf>
    <xf numFmtId="0" fontId="1" fillId="0" borderId="10" xfId="0" applyFont="1" applyFill="1" applyBorder="1" applyAlignment="1">
      <alignment/>
    </xf>
    <xf numFmtId="0" fontId="1" fillId="0" borderId="10" xfId="0" applyFont="1" applyFill="1" applyBorder="1" applyAlignment="1">
      <alignment horizontal="right" wrapText="1"/>
    </xf>
    <xf numFmtId="9" fontId="0" fillId="0" borderId="10" xfId="0" applyNumberFormat="1" applyFill="1" applyBorder="1" applyAlignment="1">
      <alignment/>
    </xf>
    <xf numFmtId="0" fontId="1" fillId="0" borderId="10" xfId="0" applyFont="1" applyFill="1" applyBorder="1" applyAlignment="1">
      <alignment horizontal="right"/>
    </xf>
    <xf numFmtId="0" fontId="78" fillId="10" borderId="15" xfId="0" applyFont="1" applyFill="1" applyBorder="1" applyAlignment="1">
      <alignment vertical="top" wrapText="1"/>
    </xf>
    <xf numFmtId="0" fontId="80" fillId="10" borderId="15" xfId="54" applyFont="1" applyFill="1" applyBorder="1" applyAlignment="1" applyProtection="1">
      <alignment vertical="top" wrapText="1"/>
      <protection/>
    </xf>
    <xf numFmtId="0" fontId="77" fillId="0" borderId="22" xfId="0" applyFont="1" applyBorder="1" applyAlignment="1">
      <alignment horizontal="center"/>
    </xf>
    <xf numFmtId="0" fontId="77" fillId="40" borderId="14" xfId="0" applyFont="1" applyFill="1" applyBorder="1" applyAlignment="1">
      <alignment horizontal="center" vertical="center" wrapText="1"/>
    </xf>
    <xf numFmtId="0" fontId="77" fillId="40" borderId="15" xfId="0" applyFont="1" applyFill="1" applyBorder="1" applyAlignment="1">
      <alignment horizontal="center" vertical="center" wrapText="1"/>
    </xf>
    <xf numFmtId="0" fontId="77" fillId="40" borderId="16" xfId="0" applyFont="1" applyFill="1" applyBorder="1" applyAlignment="1">
      <alignment horizontal="center" vertical="center" wrapText="1"/>
    </xf>
    <xf numFmtId="0" fontId="6" fillId="33" borderId="13" xfId="65" applyFont="1" applyFill="1" applyBorder="1" applyAlignment="1">
      <alignment horizontal="center"/>
      <protection/>
    </xf>
    <xf numFmtId="0" fontId="6" fillId="33" borderId="23" xfId="65" applyFont="1" applyFill="1" applyBorder="1" applyAlignment="1">
      <alignment horizontal="center"/>
      <protection/>
    </xf>
    <xf numFmtId="164" fontId="8" fillId="33" borderId="18" xfId="67" applyNumberFormat="1" applyFont="1" applyFill="1" applyBorder="1" applyAlignment="1">
      <alignment horizontal="center" wrapText="1"/>
      <protection/>
    </xf>
    <xf numFmtId="164" fontId="8" fillId="33" borderId="21" xfId="67" applyNumberFormat="1" applyFont="1" applyFill="1" applyBorder="1" applyAlignment="1">
      <alignment horizontal="center" wrapText="1"/>
      <protection/>
    </xf>
    <xf numFmtId="49" fontId="8" fillId="9" borderId="0" xfId="63" applyNumberFormat="1" applyFont="1" applyFill="1" applyBorder="1" applyAlignment="1">
      <alignment horizontal="center"/>
      <protection/>
    </xf>
    <xf numFmtId="49" fontId="8" fillId="10" borderId="0" xfId="63" applyNumberFormat="1" applyFont="1" applyFill="1" applyBorder="1" applyAlignment="1">
      <alignment horizontal="center"/>
      <protection/>
    </xf>
    <xf numFmtId="0" fontId="6" fillId="33" borderId="10" xfId="67" applyFont="1" applyFill="1" applyBorder="1" applyAlignment="1">
      <alignment horizontal="center" wrapText="1"/>
      <protection/>
    </xf>
    <xf numFmtId="0" fontId="8" fillId="38" borderId="0" xfId="63" applyFont="1" applyFill="1" applyBorder="1" applyAlignment="1">
      <alignment horizontal="center"/>
      <protection/>
    </xf>
    <xf numFmtId="164" fontId="7" fillId="33" borderId="18" xfId="0" applyNumberFormat="1" applyFont="1" applyFill="1" applyBorder="1" applyAlignment="1">
      <alignment horizontal="center" wrapText="1"/>
    </xf>
    <xf numFmtId="164" fontId="7" fillId="33" borderId="21" xfId="0" applyNumberFormat="1" applyFont="1" applyFill="1" applyBorder="1" applyAlignment="1">
      <alignment horizontal="center" wrapText="1"/>
    </xf>
    <xf numFmtId="0" fontId="8" fillId="33" borderId="18" xfId="67" applyFont="1" applyFill="1" applyBorder="1" applyAlignment="1">
      <alignment horizontal="center" wrapText="1"/>
      <protection/>
    </xf>
    <xf numFmtId="0" fontId="8" fillId="33" borderId="21" xfId="67" applyFont="1" applyFill="1" applyBorder="1" applyAlignment="1">
      <alignment horizontal="center" wrapText="1"/>
      <protection/>
    </xf>
    <xf numFmtId="0" fontId="7" fillId="33" borderId="18" xfId="0" applyFont="1" applyFill="1" applyBorder="1" applyAlignment="1">
      <alignment horizontal="center" wrapText="1"/>
    </xf>
    <xf numFmtId="0" fontId="7" fillId="33" borderId="21" xfId="0" applyFont="1" applyFill="1" applyBorder="1" applyAlignment="1">
      <alignment horizontal="center" wrapText="1"/>
    </xf>
    <xf numFmtId="0" fontId="3" fillId="33" borderId="10" xfId="0" applyFont="1" applyFill="1" applyBorder="1" applyAlignment="1">
      <alignment horizontal="center"/>
    </xf>
    <xf numFmtId="0" fontId="81" fillId="0" borderId="0" xfId="0" applyFont="1" applyFill="1" applyAlignment="1">
      <alignment horizontal="center"/>
    </xf>
    <xf numFmtId="0" fontId="2" fillId="0" borderId="0" xfId="0" applyFont="1" applyFill="1" applyAlignment="1">
      <alignment horizontal="center"/>
    </xf>
    <xf numFmtId="49" fontId="8" fillId="35" borderId="0" xfId="63" applyNumberFormat="1" applyFont="1" applyFill="1" applyBorder="1" applyAlignment="1">
      <alignment horizontal="center"/>
      <protection/>
    </xf>
    <xf numFmtId="0" fontId="8" fillId="37" borderId="13" xfId="0" applyFont="1" applyFill="1" applyBorder="1" applyAlignment="1">
      <alignment horizontal="center" wrapText="1"/>
    </xf>
    <xf numFmtId="0" fontId="8" fillId="37" borderId="23" xfId="0" applyFont="1" applyFill="1" applyBorder="1" applyAlignment="1">
      <alignment horizontal="center" wrapText="1"/>
    </xf>
    <xf numFmtId="0" fontId="8" fillId="37" borderId="24" xfId="0" applyFont="1" applyFill="1" applyBorder="1" applyAlignment="1">
      <alignment horizontal="center" wrapText="1"/>
    </xf>
    <xf numFmtId="164" fontId="8" fillId="33" borderId="18" xfId="0" applyNumberFormat="1" applyFont="1" applyFill="1" applyBorder="1" applyAlignment="1">
      <alignment horizontal="center" wrapText="1"/>
    </xf>
    <xf numFmtId="164" fontId="8" fillId="33" borderId="21" xfId="0" applyNumberFormat="1" applyFont="1" applyFill="1" applyBorder="1" applyAlignment="1">
      <alignment horizontal="center" wrapText="1"/>
    </xf>
    <xf numFmtId="164" fontId="8" fillId="33" borderId="10" xfId="67" applyNumberFormat="1" applyFont="1" applyFill="1" applyBorder="1" applyAlignment="1">
      <alignment horizontal="center" wrapText="1"/>
      <protection/>
    </xf>
    <xf numFmtId="164" fontId="6" fillId="33" borderId="10" xfId="67" applyNumberFormat="1" applyFont="1" applyFill="1" applyBorder="1" applyAlignment="1">
      <alignment horizontal="center" wrapText="1"/>
      <protection/>
    </xf>
    <xf numFmtId="0" fontId="10" fillId="0" borderId="0" xfId="0" applyFont="1" applyAlignment="1">
      <alignment horizontal="center"/>
    </xf>
    <xf numFmtId="49" fontId="8" fillId="11" borderId="0" xfId="63" applyNumberFormat="1" applyFont="1" applyFill="1" applyBorder="1" applyAlignment="1">
      <alignment horizontal="center"/>
      <protection/>
    </xf>
    <xf numFmtId="0" fontId="6" fillId="33" borderId="10" xfId="0" applyFont="1" applyFill="1" applyBorder="1" applyAlignment="1">
      <alignment horizontal="center"/>
    </xf>
    <xf numFmtId="0" fontId="8" fillId="37" borderId="19" xfId="0" applyFont="1" applyFill="1" applyBorder="1" applyAlignment="1">
      <alignment horizontal="center" wrapText="1"/>
    </xf>
    <xf numFmtId="0" fontId="8" fillId="37" borderId="12" xfId="0" applyFont="1" applyFill="1" applyBorder="1" applyAlignment="1">
      <alignment horizontal="center" wrapText="1"/>
    </xf>
    <xf numFmtId="0" fontId="8" fillId="37" borderId="25" xfId="0" applyFont="1" applyFill="1" applyBorder="1" applyAlignment="1">
      <alignment horizontal="center" wrapText="1"/>
    </xf>
    <xf numFmtId="0" fontId="8" fillId="37" borderId="17" xfId="0" applyFont="1" applyFill="1" applyBorder="1" applyAlignment="1">
      <alignment horizontal="center" wrapText="1"/>
    </xf>
    <xf numFmtId="0" fontId="8" fillId="37" borderId="0" xfId="0" applyFont="1" applyFill="1" applyBorder="1" applyAlignment="1">
      <alignment horizontal="center" wrapText="1"/>
    </xf>
    <xf numFmtId="0" fontId="8" fillId="37" borderId="26" xfId="0" applyFont="1" applyFill="1" applyBorder="1" applyAlignment="1">
      <alignment horizontal="center" wrapText="1"/>
    </xf>
    <xf numFmtId="164" fontId="5" fillId="33" borderId="10" xfId="67" applyNumberFormat="1" applyFont="1" applyFill="1" applyBorder="1" applyAlignment="1">
      <alignment horizontal="center" wrapText="1"/>
      <protection/>
    </xf>
    <xf numFmtId="0" fontId="69" fillId="3" borderId="13" xfId="0" applyFont="1" applyFill="1" applyBorder="1" applyAlignment="1">
      <alignment horizontal="left" wrapText="1"/>
    </xf>
    <xf numFmtId="0" fontId="69" fillId="3" borderId="23" xfId="0" applyFont="1" applyFill="1" applyBorder="1" applyAlignment="1">
      <alignment horizontal="left" wrapText="1"/>
    </xf>
    <xf numFmtId="0" fontId="69" fillId="3" borderId="24" xfId="0" applyFont="1" applyFill="1" applyBorder="1" applyAlignment="1">
      <alignment horizontal="left" wrapText="1"/>
    </xf>
    <xf numFmtId="0" fontId="68" fillId="32" borderId="13" xfId="0" applyFont="1" applyFill="1" applyBorder="1" applyAlignment="1">
      <alignment horizontal="left" wrapText="1"/>
    </xf>
    <xf numFmtId="0" fontId="68" fillId="32" borderId="24" xfId="0" applyFont="1" applyFill="1" applyBorder="1" applyAlignment="1">
      <alignment horizontal="left" wrapText="1"/>
    </xf>
    <xf numFmtId="0" fontId="69" fillId="0" borderId="12" xfId="0" applyFont="1" applyFill="1" applyBorder="1" applyAlignment="1">
      <alignment horizontal="left" wrapText="1"/>
    </xf>
    <xf numFmtId="0" fontId="69" fillId="0" borderId="0" xfId="0" applyFont="1" applyFill="1" applyBorder="1" applyAlignment="1">
      <alignment horizontal="left" wrapText="1"/>
    </xf>
    <xf numFmtId="0" fontId="68" fillId="32" borderId="0" xfId="0" applyFont="1" applyFill="1" applyBorder="1" applyAlignment="1">
      <alignment horizontal="left" wrapText="1"/>
    </xf>
    <xf numFmtId="0" fontId="82" fillId="32" borderId="17" xfId="0" applyFont="1" applyFill="1" applyBorder="1" applyAlignment="1">
      <alignment horizontal="left" wrapText="1"/>
    </xf>
    <xf numFmtId="0" fontId="82" fillId="32" borderId="0" xfId="0" applyFont="1" applyFill="1" applyBorder="1" applyAlignment="1">
      <alignment horizontal="left" wrapText="1"/>
    </xf>
    <xf numFmtId="0" fontId="68" fillId="32" borderId="0" xfId="0" applyFont="1" applyFill="1" applyAlignment="1">
      <alignment horizontal="left" wrapText="1"/>
    </xf>
    <xf numFmtId="49" fontId="8" fillId="3" borderId="0" xfId="63" applyNumberFormat="1" applyFont="1" applyFill="1" applyBorder="1" applyAlignment="1">
      <alignment horizontal="left"/>
      <protection/>
    </xf>
    <xf numFmtId="0" fontId="72" fillId="0" borderId="13" xfId="0" applyFont="1" applyBorder="1" applyAlignment="1">
      <alignment horizontal="left"/>
    </xf>
    <xf numFmtId="0" fontId="72" fillId="0" borderId="24" xfId="0" applyFont="1" applyBorder="1" applyAlignment="1">
      <alignment horizontal="left"/>
    </xf>
    <xf numFmtId="164" fontId="72" fillId="3" borderId="10" xfId="0" applyNumberFormat="1" applyFont="1" applyFill="1" applyBorder="1" applyAlignment="1">
      <alignment horizontal="left"/>
    </xf>
    <xf numFmtId="0" fontId="68" fillId="32" borderId="0" xfId="0" applyFont="1" applyFill="1" applyAlignment="1">
      <alignment horizontal="left"/>
    </xf>
    <xf numFmtId="0" fontId="82" fillId="32" borderId="0" xfId="0" applyFont="1" applyFill="1" applyBorder="1" applyAlignment="1">
      <alignment horizontal="left"/>
    </xf>
    <xf numFmtId="0" fontId="82" fillId="32" borderId="27" xfId="0" applyFont="1" applyFill="1" applyBorder="1" applyAlignment="1">
      <alignment horizontal="left"/>
    </xf>
    <xf numFmtId="9" fontId="69" fillId="3" borderId="13" xfId="0" applyNumberFormat="1" applyFont="1" applyFill="1" applyBorder="1" applyAlignment="1">
      <alignment horizontal="left" wrapText="1"/>
    </xf>
    <xf numFmtId="0" fontId="12" fillId="35" borderId="13" xfId="0" applyFont="1" applyFill="1" applyBorder="1" applyAlignment="1">
      <alignment horizontal="left" wrapText="1"/>
    </xf>
    <xf numFmtId="0" fontId="12" fillId="35" borderId="23" xfId="0" applyFont="1" applyFill="1" applyBorder="1" applyAlignment="1">
      <alignment horizontal="left" wrapText="1"/>
    </xf>
    <xf numFmtId="0" fontId="12" fillId="35" borderId="24" xfId="0" applyFont="1" applyFill="1" applyBorder="1" applyAlignment="1">
      <alignment horizontal="left" wrapText="1"/>
    </xf>
    <xf numFmtId="9" fontId="12" fillId="35" borderId="13" xfId="0" applyNumberFormat="1" applyFont="1" applyFill="1" applyBorder="1" applyAlignment="1">
      <alignment horizontal="left" wrapText="1"/>
    </xf>
    <xf numFmtId="0" fontId="7" fillId="32" borderId="13" xfId="0" applyFont="1" applyFill="1" applyBorder="1" applyAlignment="1">
      <alignment horizontal="left" wrapText="1"/>
    </xf>
    <xf numFmtId="0" fontId="7" fillId="32" borderId="24" xfId="0" applyFont="1" applyFill="1" applyBorder="1" applyAlignment="1">
      <alignment horizontal="left" wrapText="1"/>
    </xf>
    <xf numFmtId="0" fontId="12" fillId="0" borderId="12" xfId="0" applyFont="1" applyFill="1" applyBorder="1" applyAlignment="1">
      <alignment horizontal="left" wrapText="1"/>
    </xf>
    <xf numFmtId="0" fontId="12" fillId="0" borderId="0" xfId="0" applyFont="1" applyFill="1" applyBorder="1" applyAlignment="1">
      <alignment horizontal="left" wrapText="1"/>
    </xf>
    <xf numFmtId="0" fontId="7" fillId="32" borderId="0" xfId="0" applyFont="1" applyFill="1" applyBorder="1" applyAlignment="1">
      <alignment horizontal="left" wrapText="1"/>
    </xf>
    <xf numFmtId="0" fontId="15" fillId="32" borderId="17" xfId="0" applyFont="1" applyFill="1" applyBorder="1" applyAlignment="1">
      <alignment horizontal="left" wrapText="1"/>
    </xf>
    <xf numFmtId="0" fontId="15" fillId="32" borderId="0" xfId="0" applyFont="1" applyFill="1" applyBorder="1" applyAlignment="1">
      <alignment horizontal="left" wrapText="1"/>
    </xf>
    <xf numFmtId="0" fontId="7" fillId="32" borderId="0" xfId="0" applyFont="1" applyFill="1" applyAlignment="1">
      <alignment horizontal="left" wrapText="1"/>
    </xf>
    <xf numFmtId="49" fontId="8" fillId="35" borderId="0" xfId="63" applyNumberFormat="1" applyFont="1" applyFill="1" applyBorder="1" applyAlignment="1">
      <alignment horizontal="left"/>
      <protection/>
    </xf>
    <xf numFmtId="0" fontId="16" fillId="0" borderId="10" xfId="0" applyFont="1" applyBorder="1" applyAlignment="1">
      <alignment horizontal="left"/>
    </xf>
    <xf numFmtId="7" fontId="16" fillId="35" borderId="10" xfId="45" applyNumberFormat="1" applyFont="1" applyFill="1" applyBorder="1" applyAlignment="1">
      <alignment horizontal="left"/>
    </xf>
    <xf numFmtId="0" fontId="7" fillId="32" borderId="0" xfId="0" applyFont="1" applyFill="1" applyAlignment="1">
      <alignment horizontal="left"/>
    </xf>
    <xf numFmtId="0" fontId="15" fillId="32" borderId="27" xfId="0" applyFont="1" applyFill="1" applyBorder="1" applyAlignment="1">
      <alignment horizontal="left"/>
    </xf>
    <xf numFmtId="0" fontId="2" fillId="0" borderId="0" xfId="0" applyFont="1" applyAlignment="1">
      <alignment horizontal="center"/>
    </xf>
    <xf numFmtId="0" fontId="12" fillId="39" borderId="0" xfId="0" applyFont="1" applyFill="1" applyBorder="1" applyAlignment="1">
      <alignment horizontal="center" vertical="center" wrapText="1"/>
    </xf>
    <xf numFmtId="49" fontId="13" fillId="3" borderId="0" xfId="63" applyNumberFormat="1" applyFont="1" applyFill="1" applyBorder="1" applyAlignment="1">
      <alignment horizontal="left"/>
      <protection/>
    </xf>
    <xf numFmtId="164" fontId="16" fillId="35" borderId="10" xfId="45" applyNumberFormat="1" applyFont="1" applyFill="1" applyBorder="1" applyAlignment="1">
      <alignment horizontal="left"/>
    </xf>
    <xf numFmtId="0" fontId="72" fillId="0" borderId="10" xfId="0" applyFont="1" applyBorder="1" applyAlignment="1">
      <alignment horizontal="left"/>
    </xf>
    <xf numFmtId="0" fontId="7" fillId="0" borderId="23" xfId="0" applyFont="1" applyBorder="1" applyAlignment="1">
      <alignment horizontal="left" wrapText="1"/>
    </xf>
    <xf numFmtId="0" fontId="7" fillId="0" borderId="24" xfId="0" applyFont="1" applyBorder="1" applyAlignment="1">
      <alignment horizontal="left" wrapText="1"/>
    </xf>
    <xf numFmtId="0" fontId="69" fillId="0" borderId="0" xfId="0" applyFont="1" applyAlignment="1">
      <alignment horizontal="center" wrapText="1"/>
    </xf>
    <xf numFmtId="0" fontId="15" fillId="32" borderId="0" xfId="0" applyFont="1" applyFill="1" applyAlignment="1">
      <alignment horizontal="left" wrapText="1"/>
    </xf>
    <xf numFmtId="0" fontId="12" fillId="39" borderId="23" xfId="0" applyFont="1" applyFill="1" applyBorder="1" applyAlignment="1">
      <alignment horizontal="left" wrapText="1"/>
    </xf>
    <xf numFmtId="0" fontId="69" fillId="33" borderId="23" xfId="0" applyFont="1" applyFill="1" applyBorder="1" applyAlignment="1">
      <alignment horizontal="left" wrapText="1"/>
    </xf>
    <xf numFmtId="0" fontId="12" fillId="39" borderId="27" xfId="0" applyFont="1" applyFill="1" applyBorder="1" applyAlignment="1">
      <alignment horizontal="left" wrapText="1"/>
    </xf>
    <xf numFmtId="0" fontId="12" fillId="39" borderId="13" xfId="0" applyFont="1" applyFill="1" applyBorder="1" applyAlignment="1">
      <alignment horizontal="left" wrapText="1"/>
    </xf>
    <xf numFmtId="0" fontId="12" fillId="39" borderId="24" xfId="0" applyFont="1" applyFill="1" applyBorder="1" applyAlignment="1">
      <alignment horizontal="left" wrapText="1"/>
    </xf>
    <xf numFmtId="0" fontId="82" fillId="32" borderId="0" xfId="0" applyFont="1" applyFill="1" applyAlignment="1">
      <alignment horizontal="left" wrapText="1"/>
    </xf>
    <xf numFmtId="0" fontId="68" fillId="0" borderId="23" xfId="0" applyFont="1" applyBorder="1" applyAlignment="1">
      <alignment horizontal="left" wrapText="1"/>
    </xf>
    <xf numFmtId="0" fontId="68" fillId="0" borderId="24" xfId="0" applyFont="1" applyBorder="1" applyAlignment="1">
      <alignment horizontal="left" wrapText="1"/>
    </xf>
    <xf numFmtId="49" fontId="8" fillId="13" borderId="0" xfId="63" applyNumberFormat="1" applyFont="1" applyFill="1" applyBorder="1" applyAlignment="1">
      <alignment horizontal="center" wrapText="1"/>
      <protection/>
    </xf>
    <xf numFmtId="49" fontId="8" fillId="10" borderId="0" xfId="63" applyNumberFormat="1" applyFont="1" applyFill="1" applyBorder="1" applyAlignment="1">
      <alignment horizontal="center" wrapText="1"/>
      <protection/>
    </xf>
    <xf numFmtId="0" fontId="8" fillId="37" borderId="10" xfId="0" applyFont="1" applyFill="1" applyBorder="1" applyAlignment="1">
      <alignment horizontal="center" wrapText="1"/>
    </xf>
    <xf numFmtId="0" fontId="6" fillId="33" borderId="13" xfId="65" applyFont="1" applyFill="1" applyBorder="1" applyAlignment="1">
      <alignment horizontal="center" wrapText="1"/>
      <protection/>
    </xf>
    <xf numFmtId="0" fontId="6" fillId="33" borderId="23" xfId="65" applyFont="1" applyFill="1" applyBorder="1" applyAlignment="1">
      <alignment horizontal="center" wrapText="1"/>
      <protection/>
    </xf>
    <xf numFmtId="0" fontId="10" fillId="0" borderId="0" xfId="0" applyFont="1" applyAlignment="1">
      <alignment horizontal="center" wrapText="1"/>
    </xf>
    <xf numFmtId="0" fontId="6" fillId="33" borderId="10" xfId="0" applyFont="1" applyFill="1" applyBorder="1" applyAlignment="1">
      <alignment horizontal="center" wrapText="1"/>
    </xf>
    <xf numFmtId="49" fontId="8" fillId="35" borderId="0" xfId="63" applyNumberFormat="1" applyFont="1" applyFill="1" applyBorder="1" applyAlignment="1">
      <alignment horizontal="center" wrapText="1"/>
      <protection/>
    </xf>
    <xf numFmtId="49" fontId="8" fillId="9" borderId="0" xfId="63" applyNumberFormat="1" applyFont="1" applyFill="1" applyBorder="1" applyAlignment="1">
      <alignment horizontal="center" wrapText="1"/>
      <protection/>
    </xf>
    <xf numFmtId="0" fontId="83" fillId="35" borderId="28" xfId="0" applyFont="1" applyFill="1" applyBorder="1" applyAlignment="1">
      <alignment horizontal="center" vertical="top" wrapText="1"/>
    </xf>
    <xf numFmtId="0" fontId="83" fillId="35" borderId="0" xfId="0" applyFont="1" applyFill="1" applyBorder="1" applyAlignment="1">
      <alignment horizontal="center" vertical="top" wrapText="1"/>
    </xf>
    <xf numFmtId="0" fontId="0" fillId="0" borderId="0" xfId="0" applyNumberFormat="1" applyAlignment="1">
      <alignment horizontal="left" vertical="top" wrapText="1"/>
    </xf>
    <xf numFmtId="0" fontId="0" fillId="0" borderId="0" xfId="0" applyAlignment="1">
      <alignment horizontal="left" vertical="top" wrapText="1"/>
    </xf>
    <xf numFmtId="0" fontId="58" fillId="0" borderId="0" xfId="54" applyAlignment="1" applyProtection="1">
      <alignment horizontal="center"/>
      <protection/>
    </xf>
    <xf numFmtId="0" fontId="0" fillId="0" borderId="18" xfId="0" applyFont="1" applyFill="1" applyBorder="1" applyAlignment="1">
      <alignment horizontal="left" vertical="top"/>
    </xf>
    <xf numFmtId="0" fontId="0" fillId="0" borderId="21" xfId="0" applyFont="1" applyFill="1" applyBorder="1" applyAlignment="1">
      <alignment horizontal="left" vertical="top"/>
    </xf>
    <xf numFmtId="0" fontId="11" fillId="0" borderId="18" xfId="54" applyFont="1" applyBorder="1" applyAlignment="1" applyProtection="1">
      <alignment horizontal="center" wrapText="1"/>
      <protection/>
    </xf>
    <xf numFmtId="0" fontId="11" fillId="0" borderId="21" xfId="54" applyFont="1" applyBorder="1" applyAlignment="1" applyProtection="1">
      <alignment horizontal="center" wrapText="1"/>
      <protection/>
    </xf>
    <xf numFmtId="0" fontId="24" fillId="41" borderId="28" xfId="0" applyFont="1" applyFill="1" applyBorder="1" applyAlignment="1">
      <alignment horizontal="center" vertical="top" wrapText="1"/>
    </xf>
    <xf numFmtId="0" fontId="24" fillId="41" borderId="0" xfId="0" applyFont="1" applyFill="1" applyBorder="1" applyAlignment="1">
      <alignment horizontal="center" vertical="top" wrapText="1"/>
    </xf>
    <xf numFmtId="0" fontId="25" fillId="0" borderId="0" xfId="0" applyFont="1" applyAlignment="1">
      <alignment horizontal="left" vertical="top" wrapText="1"/>
    </xf>
    <xf numFmtId="0" fontId="23" fillId="0" borderId="27" xfId="0" applyFont="1" applyBorder="1" applyAlignment="1">
      <alignment horizontal="center"/>
    </xf>
    <xf numFmtId="0" fontId="0" fillId="0" borderId="11" xfId="0" applyFont="1" applyFill="1" applyBorder="1" applyAlignment="1">
      <alignment horizontal="left" vertical="top"/>
    </xf>
    <xf numFmtId="0" fontId="11" fillId="0" borderId="10" xfId="54" applyFont="1" applyBorder="1" applyAlignment="1" applyProtection="1">
      <alignment horizontal="center" wrapText="1"/>
      <protection/>
    </xf>
    <xf numFmtId="0" fontId="83" fillId="3" borderId="28" xfId="0" applyFont="1" applyFill="1" applyBorder="1" applyAlignment="1">
      <alignment horizontal="center" vertical="top" wrapText="1"/>
    </xf>
    <xf numFmtId="0" fontId="83" fillId="3" borderId="0" xfId="0" applyFont="1" applyFill="1" applyBorder="1" applyAlignment="1">
      <alignment horizontal="center" vertical="top" wrapText="1"/>
    </xf>
    <xf numFmtId="0" fontId="84" fillId="0" borderId="0" xfId="0" applyFont="1" applyAlignment="1">
      <alignment horizontal="left" vertical="top" wrapText="1"/>
    </xf>
    <xf numFmtId="0" fontId="64" fillId="0" borderId="27" xfId="0" applyFont="1" applyBorder="1" applyAlignment="1">
      <alignment horizontal="center"/>
    </xf>
    <xf numFmtId="0" fontId="0" fillId="0" borderId="10" xfId="0" applyFont="1" applyBorder="1" applyAlignment="1">
      <alignment horizontal="left" vertical="top" wrapText="1"/>
    </xf>
    <xf numFmtId="0" fontId="0" fillId="0" borderId="18" xfId="0" applyFont="1" applyBorder="1" applyAlignment="1">
      <alignment horizontal="left" vertical="top" wrapText="1"/>
    </xf>
    <xf numFmtId="0" fontId="79" fillId="0" borderId="18" xfId="54" applyNumberFormat="1" applyFont="1" applyBorder="1" applyAlignment="1" applyProtection="1">
      <alignment horizontal="center" wrapText="1"/>
      <protection/>
    </xf>
    <xf numFmtId="0" fontId="79" fillId="0" borderId="11" xfId="54" applyNumberFormat="1" applyFont="1" applyBorder="1" applyAlignment="1" applyProtection="1">
      <alignment horizontal="center" wrapText="1"/>
      <protection/>
    </xf>
    <xf numFmtId="0" fontId="79" fillId="0" borderId="21" xfId="54" applyNumberFormat="1" applyFont="1" applyBorder="1" applyAlignment="1" applyProtection="1">
      <alignment horizontal="center" wrapText="1"/>
      <protection/>
    </xf>
    <xf numFmtId="0" fontId="83" fillId="5" borderId="28" xfId="0" applyFont="1" applyFill="1" applyBorder="1" applyAlignment="1">
      <alignment horizontal="center" vertical="top" wrapText="1"/>
    </xf>
    <xf numFmtId="0" fontId="83" fillId="5" borderId="0" xfId="0" applyFont="1" applyFill="1" applyBorder="1" applyAlignment="1">
      <alignment horizontal="center" vertical="top" wrapText="1"/>
    </xf>
    <xf numFmtId="0" fontId="11" fillId="0" borderId="10" xfId="54" applyFont="1" applyBorder="1" applyAlignment="1" applyProtection="1">
      <alignment horizontal="left" vertical="center" wrapText="1"/>
      <protection/>
    </xf>
    <xf numFmtId="0" fontId="24" fillId="42" borderId="28" xfId="0" applyFont="1" applyFill="1" applyBorder="1" applyAlignment="1">
      <alignment horizontal="center" vertical="top" wrapText="1"/>
    </xf>
    <xf numFmtId="0" fontId="24" fillId="42" borderId="0" xfId="0" applyFont="1" applyFill="1" applyBorder="1" applyAlignment="1">
      <alignment horizontal="center" vertical="top" wrapText="1"/>
    </xf>
    <xf numFmtId="0" fontId="23" fillId="0" borderId="10" xfId="0" applyFont="1" applyFill="1" applyBorder="1" applyAlignment="1">
      <alignment horizontal="center"/>
    </xf>
    <xf numFmtId="0" fontId="1" fillId="0" borderId="10" xfId="0" applyFont="1" applyFill="1" applyBorder="1" applyAlignment="1">
      <alignment horizontal="left" vertical="top"/>
    </xf>
    <xf numFmtId="0" fontId="11" fillId="0" borderId="10" xfId="54" applyFont="1" applyFill="1" applyBorder="1" applyAlignment="1" applyProtection="1">
      <alignment horizontal="left" vertical="center" wrapText="1"/>
      <protection/>
    </xf>
    <xf numFmtId="0" fontId="83" fillId="4" borderId="28" xfId="0" applyFont="1" applyFill="1" applyBorder="1" applyAlignment="1">
      <alignment horizontal="center" vertical="top" wrapText="1"/>
    </xf>
    <xf numFmtId="0" fontId="83" fillId="4" borderId="0" xfId="0" applyFont="1" applyFill="1" applyBorder="1" applyAlignment="1">
      <alignment horizontal="center" vertical="top" wrapText="1"/>
    </xf>
    <xf numFmtId="0" fontId="0" fillId="0" borderId="10" xfId="0" applyFont="1" applyBorder="1" applyAlignment="1">
      <alignment horizontal="left" vertical="top"/>
    </xf>
    <xf numFmtId="0" fontId="58" fillId="0" borderId="10" xfId="54" applyFont="1" applyBorder="1" applyAlignment="1" applyProtection="1">
      <alignment horizontal="left" vertical="top"/>
      <protection/>
    </xf>
    <xf numFmtId="0" fontId="0" fillId="33" borderId="10" xfId="0" applyFont="1" applyFill="1" applyBorder="1" applyAlignment="1">
      <alignment horizontal="center"/>
    </xf>
    <xf numFmtId="0" fontId="58" fillId="0" borderId="18" xfId="54" applyFont="1" applyBorder="1" applyAlignment="1" applyProtection="1">
      <alignment horizontal="left" vertical="top"/>
      <protection/>
    </xf>
    <xf numFmtId="0" fontId="58" fillId="0" borderId="21" xfId="54" applyFont="1" applyBorder="1" applyAlignment="1" applyProtection="1">
      <alignment horizontal="left" vertical="top"/>
      <protection/>
    </xf>
    <xf numFmtId="0" fontId="0" fillId="0" borderId="11" xfId="0" applyFont="1" applyBorder="1" applyAlignment="1">
      <alignment horizontal="left" vertical="top" wrapText="1"/>
    </xf>
    <xf numFmtId="0" fontId="0" fillId="0" borderId="21" xfId="0" applyFont="1" applyBorder="1" applyAlignment="1">
      <alignment horizontal="left" vertical="top" wrapText="1"/>
    </xf>
    <xf numFmtId="0" fontId="58" fillId="0" borderId="11" xfId="54" applyFont="1" applyBorder="1" applyAlignment="1" applyProtection="1">
      <alignment horizontal="left" vertical="top"/>
      <protection/>
    </xf>
    <xf numFmtId="0" fontId="0" fillId="0" borderId="18" xfId="0" applyFont="1" applyBorder="1" applyAlignment="1">
      <alignment horizontal="left" vertical="top"/>
    </xf>
    <xf numFmtId="0" fontId="0" fillId="0" borderId="11" xfId="0" applyFont="1" applyBorder="1" applyAlignment="1">
      <alignment horizontal="left" vertical="top"/>
    </xf>
    <xf numFmtId="0" fontId="0" fillId="0" borderId="21" xfId="0" applyFont="1" applyBorder="1" applyAlignment="1">
      <alignment horizontal="left" vertical="top"/>
    </xf>
    <xf numFmtId="0" fontId="58" fillId="0" borderId="10" xfId="54" applyFont="1" applyBorder="1" applyAlignment="1" applyProtection="1">
      <alignment horizontal="left" vertical="top" wrapText="1"/>
      <protection/>
    </xf>
    <xf numFmtId="7" fontId="16" fillId="3" borderId="10" xfId="45" applyNumberFormat="1" applyFont="1" applyFill="1" applyBorder="1" applyAlignment="1">
      <alignment horizontal="left"/>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rmal 2 2" xfId="60"/>
    <cellStyle name="Normal 3" xfId="61"/>
    <cellStyle name="Normal 5" xfId="62"/>
    <cellStyle name="Normal 6" xfId="63"/>
    <cellStyle name="Normal 6 2" xfId="64"/>
    <cellStyle name="Normal 7" xfId="65"/>
    <cellStyle name="Normal 7 2" xfId="66"/>
    <cellStyle name="Normal_Sheet1 5" xfId="67"/>
    <cellStyle name="Note" xfId="68"/>
    <cellStyle name="Output" xfId="69"/>
    <cellStyle name="Percent" xfId="70"/>
    <cellStyle name="Percent 2"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BIDS%202011\BIDS\P%20thru%20S\State%20of%20DE%20-%20Furniture\WIP%20Pricing\Bid%20spreadshee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endors (2)"/>
      <sheetName val="Seating"/>
      <sheetName val="Files storage "/>
      <sheetName val="Desk and tables"/>
      <sheetName val="Special School"/>
      <sheetName val="Systems"/>
      <sheetName val="Casegood Build up"/>
    </sheetNames>
    <sheetDataSet>
      <sheetData sheetId="1">
        <row r="4">
          <cell r="B4" t="str">
            <v>Airley Shell on a 17.5''h C-Frame. Black Airley Shell on a 1.25''diam Charcoal Metallic C-Frame.</v>
          </cell>
          <cell r="N4">
            <v>149</v>
          </cell>
          <cell r="AA4">
            <v>75.59886363636362</v>
          </cell>
        </row>
        <row r="6">
          <cell r="B6" t="str">
            <v>Airley Shell on 4-Leg Frame, 17.5''h, Black shell with Charcoal Metallic powder coated frame finish, Nylon Glides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brennan@brennansoi.com" TargetMode="External" /><Relationship Id="rId2" Type="http://schemas.openxmlformats.org/officeDocument/2006/relationships/hyperlink" Target="mailto:fleaone@corporate-interiors.com" TargetMode="External" /><Relationship Id="rId3" Type="http://schemas.openxmlformats.org/officeDocument/2006/relationships/hyperlink" Target="mailto:StOfDelwrFunture@staples.com" TargetMode="External" /><Relationship Id="rId4" Type="http://schemas.openxmlformats.org/officeDocument/2006/relationships/hyperlink" Target="mailto:jan@douron.com" TargetMode="External" /><Relationship Id="rId5" Type="http://schemas.openxmlformats.org/officeDocument/2006/relationships/hyperlink" Target="mailto:mbarko@gablanco.com" TargetMode="External" /><Relationship Id="rId6" Type="http://schemas.openxmlformats.org/officeDocument/2006/relationships/hyperlink" Target="mailto:Deanna.borngesser@dauphin.com" TargetMode="External" /><Relationship Id="rId7" Type="http://schemas.openxmlformats.org/officeDocument/2006/relationships/hyperlink" Target="mailto:tammy.loppnow@ki.com" TargetMode="External" /><Relationship Id="rId8" Type="http://schemas.openxmlformats.org/officeDocument/2006/relationships/hyperlink" Target="mailto:richard.senato@state.de.us" TargetMode="Externa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haworth.com/en-us/Resources/Technical-Information/Pages/Price-Lists.aspx#dfs" TargetMode="External" /><Relationship Id="rId2" Type="http://schemas.openxmlformats.org/officeDocument/2006/relationships/hyperlink" Target="http://www.legacyfurniture.us/" TargetMode="External" /><Relationship Id="rId3" Type="http://schemas.openxmlformats.org/officeDocument/2006/relationships/hyperlink" Target="http://www.carolinabusinessfurniture.com/" TargetMode="External" /><Relationship Id="rId4" Type="http://schemas.openxmlformats.org/officeDocument/2006/relationships/hyperlink" Target="http://www.humanscale.com/products/" TargetMode="External" /><Relationship Id="rId5" Type="http://schemas.openxmlformats.org/officeDocument/2006/relationships/hyperlink" Target="http://www.loewensteininc.com/products/lounge/" TargetMode="External" /><Relationship Id="rId6" Type="http://schemas.openxmlformats.org/officeDocument/2006/relationships/hyperlink" Target="http://www.communityfurniture.com/community_newproducts.php" TargetMode="External" /><Relationship Id="rId7" Type="http://schemas.openxmlformats.org/officeDocument/2006/relationships/hyperlink" Target="http://www.chromcraftcontract.com/cr_product.cfm" TargetMode="External" /><Relationship Id="rId8" Type="http://schemas.openxmlformats.org/officeDocument/2006/relationships/hyperlink" Target="http://www.ofs.com/" TargetMode="External" /><Relationship Id="rId9" Type="http://schemas.openxmlformats.org/officeDocument/2006/relationships/hyperlink" Target="http://www.paoli.com/products.aspx" TargetMode="External" /><Relationship Id="rId10" Type="http://schemas.openxmlformats.org/officeDocument/2006/relationships/hyperlink" Target="http://www.groupelacasse.com/Brix?pageID=63" TargetMode="External" /><Relationship Id="rId11" Type="http://schemas.openxmlformats.org/officeDocument/2006/relationships/hyperlink" Target="http://www.mayline.com/index.html" TargetMode="External" /><Relationship Id="rId12" Type="http://schemas.openxmlformats.org/officeDocument/2006/relationships/hyperlink" Target="http://www.sitonit.net/" TargetMode="External" /><Relationship Id="rId13" Type="http://schemas.openxmlformats.org/officeDocument/2006/relationships/hyperlink" Target="http://www.ki.com/" TargetMode="External" /><Relationship Id="rId14" Type="http://schemas.openxmlformats.org/officeDocument/2006/relationships/hyperlink" Target="http://www.smithsystems.com/" TargetMode="External" /><Relationship Id="rId15" Type="http://schemas.openxmlformats.org/officeDocument/2006/relationships/hyperlink" Target="http://www.jonti-craft.com/" TargetMode="External" /><Relationship Id="rId16" Type="http://schemas.openxmlformats.org/officeDocument/2006/relationships/hyperlink" Target="http://www.abcofurniture.com/" TargetMode="External" /><Relationship Id="rId17" Type="http://schemas.openxmlformats.org/officeDocument/2006/relationships/hyperlink" Target="http://www.sentrysafe.com/" TargetMode="External" /><Relationship Id="rId18" Type="http://schemas.openxmlformats.org/officeDocument/2006/relationships/hyperlink" Target="http://www.mayline.com/" TargetMode="External" /><Relationship Id="rId19" Type="http://schemas.openxmlformats.org/officeDocument/2006/relationships/hyperlink" Target="http://www.haworth.com/" TargetMode="External" /><Relationship Id="rId20"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jonti-craft.com/" TargetMode="External" /><Relationship Id="rId2" Type="http://schemas.openxmlformats.org/officeDocument/2006/relationships/hyperlink" Target="http://catalog.sagusi.com/" TargetMode="External" /><Relationship Id="rId3" Type="http://schemas.openxmlformats.org/officeDocument/2006/relationships/hyperlink" Target="http://www.sentrysafe.com/MediaCenter/Media_Center" TargetMode="External" /><Relationship Id="rId4" Type="http://schemas.openxmlformats.org/officeDocument/2006/relationships/hyperlink" Target="http://www.steelcase.com/en/resources/design/spec-guides/pages/main.aspx" TargetMode="External" /><Relationship Id="rId5" Type="http://schemas.openxmlformats.org/officeDocument/2006/relationships/hyperlink" Target="http://www.abcofurniture.com/LinkClick.aspx?fileticket=up34E28xGvU%3d&amp;tabid=265" TargetMode="External" /><Relationship Id="rId6" Type="http://schemas.openxmlformats.org/officeDocument/2006/relationships/hyperlink" Target="http://www.agati.com/download-overview/" TargetMode="External" /><Relationship Id="rId7" Type="http://schemas.openxmlformats.org/officeDocument/2006/relationships/hyperlink" Target="http://americanseating.com/architectural/tools-resources" TargetMode="External" /><Relationship Id="rId8" Type="http://schemas.openxmlformats.org/officeDocument/2006/relationships/hyperlink" Target="http://www.carolinabusinessfurniture.com/page.php?category=tools&amp;sub=pricesheets" TargetMode="External" /><Relationship Id="rId9" Type="http://schemas.openxmlformats.org/officeDocument/2006/relationships/hyperlink" Target="http://www.husseyseating.com/clarin-by-hussey-seating-overv/" TargetMode="External" /><Relationship Id="rId10" Type="http://schemas.openxmlformats.org/officeDocument/2006/relationships/hyperlink" Target="http://www.egan.com/library/specs/index.html" TargetMode="External" /><Relationship Id="rId11" Type="http://schemas.openxmlformats.org/officeDocument/2006/relationships/hyperlink" Target="http://www.erginternational.com/downloads.php" TargetMode="External" /><Relationship Id="rId12" Type="http://schemas.openxmlformats.org/officeDocument/2006/relationships/hyperlink" Target="http://www.falconproducts.com/?target=literature" TargetMode="External" /><Relationship Id="rId13" Type="http://schemas.openxmlformats.org/officeDocument/2006/relationships/hyperlink" Target="http://www.fiorafurniture.com/" TargetMode="External" /><Relationship Id="rId14" Type="http://schemas.openxmlformats.org/officeDocument/2006/relationships/hyperlink" Target="http://izzyplus.com/fixtures-furniture/resources.aspx" TargetMode="External" /><Relationship Id="rId15" Type="http://schemas.openxmlformats.org/officeDocument/2006/relationships/hyperlink" Target="http://www.globaltotaloffice.com/gi_2009/control.php?ref=brochures" TargetMode="External" /><Relationship Id="rId16" Type="http://schemas.openxmlformats.org/officeDocument/2006/relationships/hyperlink" Target="http://www.globaltotaloffice.com/gi_2009/control.php?ref=brochures" TargetMode="External" /><Relationship Id="rId17" Type="http://schemas.openxmlformats.org/officeDocument/2006/relationships/hyperlink" Target="http://www.greatopenings.com/dealerpricebooks.htm" TargetMode="External" /><Relationship Id="rId18" Type="http://schemas.openxmlformats.org/officeDocument/2006/relationships/hyperlink" Target="http://izzyplus.com/harter/resources.aspx" TargetMode="External" /><Relationship Id="rId19" Type="http://schemas.openxmlformats.org/officeDocument/2006/relationships/hyperlink" Target="http://www.izzyplus.com/resources/pricing.aspx" TargetMode="External" /><Relationship Id="rId20" Type="http://schemas.openxmlformats.org/officeDocument/2006/relationships/hyperlink" Target="http://www.jsifurniture.com/jsi_literature.php" TargetMode="External" /><Relationship Id="rId21" Type="http://schemas.openxmlformats.org/officeDocument/2006/relationships/hyperlink" Target="http://www.ki.com/planning/pricelists.aspx" TargetMode="External" /><Relationship Id="rId22" Type="http://schemas.openxmlformats.org/officeDocument/2006/relationships/hyperlink" Target="http://www.ofsbrands.com/brands/loewenstein/" TargetMode="External" /><Relationship Id="rId23" Type="http://schemas.openxmlformats.org/officeDocument/2006/relationships/hyperlink" Target="http://www.mayline.com/pricebook.html" TargetMode="External" /><Relationship Id="rId24" Type="http://schemas.openxmlformats.org/officeDocument/2006/relationships/hyperlink" Target="http://www.ofsbrands.com/brands/first_office/" TargetMode="External" /><Relationship Id="rId25" Type="http://schemas.openxmlformats.org/officeDocument/2006/relationships/hyperlink" Target="http://www.vanerumstelter.com/tabid/992/Default.aspx#list" TargetMode="External" /><Relationship Id="rId26" Type="http://schemas.openxmlformats.org/officeDocument/2006/relationships/hyperlink" Target="http://www.versteel.com/library/literature/price-lists" TargetMode="External" /><Relationship Id="rId27" Type="http://schemas.openxmlformats.org/officeDocument/2006/relationships/hyperlink" Target="http://www.wengercorp.com/Home/catalog.html" TargetMode="External" /><Relationship Id="rId28" Type="http://schemas.openxmlformats.org/officeDocument/2006/relationships/hyperlink" Target="http://www.izzyplus.com/zoom-seating/resources.aspx" TargetMode="External" /><Relationship Id="rId29" Type="http://schemas.openxmlformats.org/officeDocument/2006/relationships/hyperlink" Target="http://www.thearnoldgroup.com/" TargetMode="External" /><Relationship Id="rId30" Type="http://schemas.openxmlformats.org/officeDocument/2006/relationships/hyperlink" Target="http://www.hon.com/" TargetMode="External" /><Relationship Id="rId31" Type="http://schemas.openxmlformats.org/officeDocument/2006/relationships/hyperlink" Target="http://www.paoli.com/" TargetMode="External" /><Relationship Id="rId32" Type="http://schemas.openxmlformats.org/officeDocument/2006/relationships/hyperlink" Target="http://www.sitonit.net/home/default.asp" TargetMode="External" /><Relationship Id="rId33" Type="http://schemas.openxmlformats.org/officeDocument/2006/relationships/hyperlink" Target="http://www.trinityfurniture.com/resources/price_list/" TargetMode="External" /><Relationship Id="rId34" Type="http://schemas.openxmlformats.org/officeDocument/2006/relationships/hyperlink" Target="http://www.corporate-interiors.com/downloads/terrain.pdf" TargetMode="External" /><Relationship Id="rId3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fireking.com/fireking.html" TargetMode="External" /><Relationship Id="rId2" Type="http://schemas.openxmlformats.org/officeDocument/2006/relationships/hyperlink" Target="http://www.pencoproducts.com/" TargetMode="External" /><Relationship Id="rId3" Type="http://schemas.openxmlformats.org/officeDocument/2006/relationships/hyperlink" Target="http://www.globaltotaloffice.com/gi_2009/" TargetMode="External" /><Relationship Id="rId4" Type="http://schemas.openxmlformats.org/officeDocument/2006/relationships/hyperlink" Target="http://www.montel.com/" TargetMode="External" /><Relationship Id="rId5" Type="http://schemas.openxmlformats.org/officeDocument/2006/relationships/hyperlink" Target="http://www.paoli.com/" TargetMode="External" /><Relationship Id="rId6" Type="http://schemas.openxmlformats.org/officeDocument/2006/relationships/hyperlink" Target="http://www.mayline.com/" TargetMode="External" /><Relationship Id="rId7" Type="http://schemas.openxmlformats.org/officeDocument/2006/relationships/hyperlink" Target="http://www.magnusongroup.com/products.html" TargetMode="External" /><Relationship Id="rId8" Type="http://schemas.openxmlformats.org/officeDocument/2006/relationships/hyperlink" Target="http://www.allsteeloffice.com/AllsteelOffice" TargetMode="External" /><Relationship Id="rId9" Type="http://schemas.openxmlformats.org/officeDocument/2006/relationships/hyperlink" Target="http://www.ki.com/" TargetMode="External" /><Relationship Id="rId10" Type="http://schemas.openxmlformats.org/officeDocument/2006/relationships/hyperlink" Target="http://www.jsifurniture.com/" TargetMode="External" /><Relationship Id="rId11" Type="http://schemas.openxmlformats.org/officeDocument/2006/relationships/hyperlink" Target="http://www.jasperlibraryfurniture.com/" TargetMode="External" /><Relationship Id="rId12" Type="http://schemas.openxmlformats.org/officeDocument/2006/relationships/hyperlink" Target="http://www.gunlocke.com/" TargetMode="External" /><Relationship Id="rId13" Type="http://schemas.openxmlformats.org/officeDocument/2006/relationships/hyperlink" Target="http://www.invinciblefurniture.com/" TargetMode="External" /><Relationship Id="rId14" Type="http://schemas.openxmlformats.org/officeDocument/2006/relationships/hyperlink" Target="http://service.virco.com/library/e4e.html" TargetMode="External" /><Relationship Id="rId15" Type="http://schemas.openxmlformats.org/officeDocument/2006/relationships/hyperlink" Target="http://www.fleetwoodfurniture.com/prod.php" TargetMode="External" /><Relationship Id="rId16" Type="http://schemas.openxmlformats.org/officeDocument/2006/relationships/hyperlink" Target="http://candexcustom.com/" TargetMode="External" /><Relationship Id="rId17" Type="http://schemas.openxmlformats.org/officeDocument/2006/relationships/hyperlink" Target="http://www.hon.com/" TargetMode="External" /><Relationship Id="rId18" Type="http://schemas.openxmlformats.org/officeDocument/2006/relationships/hyperlink" Target="http://www.mitylite.com/product-showroom.html" TargetMode="External" /><Relationship Id="rId19"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7d4.scene7.com/s7/brochure/flash_brochure.jsp?stateid=1327343984x620839" TargetMode="External" /><Relationship Id="rId2" Type="http://schemas.openxmlformats.org/officeDocument/2006/relationships/hyperlink" Target="http://www.communityfurniture.com/community_literature.php" TargetMode="External" /><Relationship Id="rId3" Type="http://schemas.openxmlformats.org/officeDocument/2006/relationships/hyperlink" Target="http://service.virco.com/library/" TargetMode="External" /><Relationship Id="rId4" Type="http://schemas.openxmlformats.org/officeDocument/2006/relationships/hyperlink" Target="http://www.adelphiafurniture.com/index.php?main_page=index&amp;cPath=28" TargetMode="External" /><Relationship Id="rId5" Type="http://schemas.openxmlformats.org/officeDocument/2006/relationships/hyperlink" Target="http://bretford.com/category/shelving/" TargetMode="External" /><Relationship Id="rId6" Type="http://schemas.openxmlformats.org/officeDocument/2006/relationships/hyperlink" Target="http://www.halesince1907.com/Catalogs.cfm" TargetMode="External" /><Relationship Id="rId7" Type="http://schemas.openxmlformats.org/officeDocument/2006/relationships/hyperlink" Target="http://www.ironwoodmfg.com/" TargetMode="External" /><Relationship Id="rId8" Type="http://schemas.openxmlformats.org/officeDocument/2006/relationships/hyperlink" Target="http://www.jonticraft.com/" TargetMode="External" /><Relationship Id="rId9" Type="http://schemas.openxmlformats.org/officeDocument/2006/relationships/hyperlink" Target="http://www.lyonworkspace.com/catalog-pages.htm" TargetMode="External" /><Relationship Id="rId10" Type="http://schemas.openxmlformats.org/officeDocument/2006/relationships/hyperlink" Target="http://www.nationalpublicseating.com/" TargetMode="External" /><Relationship Id="rId11" Type="http://schemas.openxmlformats.org/officeDocument/2006/relationships/hyperlink" Target="http://www.sanduskycabinets.com/" TargetMode="External" /><Relationship Id="rId12" Type="http://schemas.openxmlformats.org/officeDocument/2006/relationships/hyperlink" Target="http://www.smithsystem.com/" TargetMode="External" /><Relationship Id="rId13" Type="http://schemas.openxmlformats.org/officeDocument/2006/relationships/hyperlink" Target="http://www.wengercorp.com/" TargetMode="External" /><Relationship Id="rId1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llsteeloffice.com/" TargetMode="External" /><Relationship Id="rId2" Type="http://schemas.openxmlformats.org/officeDocument/2006/relationships/hyperlink" Target="http://www.hon.com/" TargetMode="External" /><Relationship Id="rId3" Type="http://schemas.openxmlformats.org/officeDocument/2006/relationships/hyperlink" Target="http://www.ais-inc.com/" TargetMode="External" /><Relationship Id="rId4" Type="http://schemas.openxmlformats.org/officeDocument/2006/relationships/hyperlink" Target="http://www.allseating.com/" TargetMode="External" /><Relationship Id="rId5" Type="http://schemas.openxmlformats.org/officeDocument/2006/relationships/hyperlink" Target="http://www.anatomeco.com/" TargetMode="External" /><Relationship Id="rId6" Type="http://schemas.openxmlformats.org/officeDocument/2006/relationships/hyperlink" Target="http://www.globaltotaloffice.com/" TargetMode="External" /><Relationship Id="rId7" Type="http://schemas.openxmlformats.org/officeDocument/2006/relationships/hyperlink" Target="http://www.officestogousa.com/" TargetMode="External" /><Relationship Id="rId8" Type="http://schemas.openxmlformats.org/officeDocument/2006/relationships/hyperlink" Target="http://www.thinkglobalcare.com/" TargetMode="External" /><Relationship Id="rId9" Type="http://schemas.openxmlformats.org/officeDocument/2006/relationships/hyperlink" Target="http://www.mayline.com/" TargetMode="External" /><Relationship Id="rId10" Type="http://schemas.openxmlformats.org/officeDocument/2006/relationships/hyperlink" Target="http://www.nationalofficefurniture.com/" TargetMode="External" /><Relationship Id="rId11" Type="http://schemas.openxmlformats.org/officeDocument/2006/relationships/hyperlink" Target="http://www.royalseating.com/" TargetMode="External" /><Relationship Id="rId12" Type="http://schemas.openxmlformats.org/officeDocument/2006/relationships/hyperlink" Target="http://www.safcoproducts.com/" TargetMode="External" /><Relationship Id="rId13" Type="http://schemas.openxmlformats.org/officeDocument/2006/relationships/hyperlink" Target="http://www.sediasystems.com/" TargetMode="External" /><Relationship Id="rId14" Type="http://schemas.openxmlformats.org/officeDocument/2006/relationships/hyperlink" Target="http://www.texwood.com/" TargetMode="External" /><Relationship Id="rId15"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dci.delaware.gov/"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C28"/>
  <sheetViews>
    <sheetView tabSelected="1" zoomScalePageLayoutView="0" workbookViewId="0" topLeftCell="A1">
      <selection activeCell="A1" sqref="A1:C1"/>
    </sheetView>
  </sheetViews>
  <sheetFormatPr defaultColWidth="9.140625" defaultRowHeight="15"/>
  <cols>
    <col min="1" max="3" width="41.00390625" style="80" customWidth="1"/>
    <col min="4" max="16384" width="9.140625" style="80" customWidth="1"/>
  </cols>
  <sheetData>
    <row r="1" spans="1:3" ht="15.75" thickBot="1">
      <c r="A1" s="333" t="s">
        <v>1201</v>
      </c>
      <c r="B1" s="333"/>
      <c r="C1" s="333"/>
    </row>
    <row r="2" spans="1:3" ht="15">
      <c r="A2" s="71" t="s">
        <v>1150</v>
      </c>
      <c r="B2" s="168" t="s">
        <v>1158</v>
      </c>
      <c r="C2" s="178" t="s">
        <v>1163</v>
      </c>
    </row>
    <row r="3" spans="1:3" ht="15">
      <c r="A3" s="72" t="s">
        <v>1151</v>
      </c>
      <c r="B3" s="169" t="s">
        <v>0</v>
      </c>
      <c r="C3" s="179" t="s">
        <v>1098</v>
      </c>
    </row>
    <row r="4" spans="1:3" ht="15">
      <c r="A4" s="73" t="s">
        <v>1152</v>
      </c>
      <c r="B4" s="170" t="s">
        <v>1159</v>
      </c>
      <c r="C4" s="180" t="s">
        <v>1164</v>
      </c>
    </row>
    <row r="5" spans="1:3" ht="15">
      <c r="A5" s="73" t="s">
        <v>1153</v>
      </c>
      <c r="B5" s="170" t="s">
        <v>1153</v>
      </c>
      <c r="C5" s="180" t="s">
        <v>1165</v>
      </c>
    </row>
    <row r="6" spans="1:3" ht="15">
      <c r="A6" s="73" t="s">
        <v>1154</v>
      </c>
      <c r="B6" s="170" t="s">
        <v>1160</v>
      </c>
      <c r="C6" s="331" t="s">
        <v>1516</v>
      </c>
    </row>
    <row r="7" spans="1:3" ht="15">
      <c r="A7" s="73" t="s">
        <v>1155</v>
      </c>
      <c r="B7" s="170" t="s">
        <v>1161</v>
      </c>
      <c r="C7" s="331" t="s">
        <v>1517</v>
      </c>
    </row>
    <row r="8" spans="1:3" ht="15">
      <c r="A8" s="74" t="s">
        <v>1156</v>
      </c>
      <c r="B8" s="171" t="s">
        <v>1211</v>
      </c>
      <c r="C8" s="332" t="s">
        <v>1457</v>
      </c>
    </row>
    <row r="9" spans="1:3" ht="15">
      <c r="A9" s="73" t="s">
        <v>1157</v>
      </c>
      <c r="B9" s="170" t="s">
        <v>1162</v>
      </c>
      <c r="C9" s="180" t="s">
        <v>1166</v>
      </c>
    </row>
    <row r="10" spans="1:3" ht="43.5" thickBot="1">
      <c r="A10" s="75" t="s">
        <v>1197</v>
      </c>
      <c r="B10" s="172" t="s">
        <v>1197</v>
      </c>
      <c r="C10" s="181" t="s">
        <v>1198</v>
      </c>
    </row>
    <row r="11" spans="1:3" ht="15">
      <c r="A11" s="173" t="s">
        <v>1167</v>
      </c>
      <c r="B11" s="182" t="s">
        <v>1173</v>
      </c>
      <c r="C11" s="76" t="s">
        <v>1181</v>
      </c>
    </row>
    <row r="12" spans="1:3" ht="15">
      <c r="A12" s="174" t="s">
        <v>1168</v>
      </c>
      <c r="B12" s="183" t="s">
        <v>1174</v>
      </c>
      <c r="C12" s="77" t="s">
        <v>1182</v>
      </c>
    </row>
    <row r="13" spans="1:3" ht="15">
      <c r="A13" s="175" t="s">
        <v>1496</v>
      </c>
      <c r="B13" s="184" t="s">
        <v>1175</v>
      </c>
      <c r="C13" s="78" t="s">
        <v>1183</v>
      </c>
    </row>
    <row r="14" spans="1:3" ht="15">
      <c r="A14" s="175" t="s">
        <v>1497</v>
      </c>
      <c r="B14" s="184" t="s">
        <v>1176</v>
      </c>
      <c r="C14" s="78" t="s">
        <v>1184</v>
      </c>
    </row>
    <row r="15" spans="1:3" ht="15">
      <c r="A15" s="175" t="s">
        <v>1169</v>
      </c>
      <c r="B15" s="184" t="s">
        <v>1177</v>
      </c>
      <c r="C15" s="78" t="s">
        <v>1185</v>
      </c>
    </row>
    <row r="16" spans="1:3" ht="15">
      <c r="A16" s="175" t="s">
        <v>1170</v>
      </c>
      <c r="B16" s="184" t="s">
        <v>1178</v>
      </c>
      <c r="C16" s="78" t="s">
        <v>1186</v>
      </c>
    </row>
    <row r="17" spans="1:3" ht="15">
      <c r="A17" s="176" t="s">
        <v>1171</v>
      </c>
      <c r="B17" s="185" t="s">
        <v>1179</v>
      </c>
      <c r="C17" s="79" t="s">
        <v>1187</v>
      </c>
    </row>
    <row r="18" spans="1:3" ht="15">
      <c r="A18" s="175" t="s">
        <v>1172</v>
      </c>
      <c r="B18" s="184" t="s">
        <v>1180</v>
      </c>
      <c r="C18" s="78" t="s">
        <v>1188</v>
      </c>
    </row>
    <row r="19" spans="1:3" ht="45.75" thickBot="1">
      <c r="A19" s="177" t="s">
        <v>1199</v>
      </c>
      <c r="B19" s="186" t="s">
        <v>1200</v>
      </c>
      <c r="C19" s="275" t="s">
        <v>1468</v>
      </c>
    </row>
    <row r="20" spans="1:3" ht="15">
      <c r="A20" s="81" t="s">
        <v>1189</v>
      </c>
      <c r="B20" s="225" t="s">
        <v>1203</v>
      </c>
      <c r="C20" s="334" t="s">
        <v>1453</v>
      </c>
    </row>
    <row r="21" spans="1:3" ht="15">
      <c r="A21" s="82" t="s">
        <v>1190</v>
      </c>
      <c r="B21" s="226" t="s">
        <v>1204</v>
      </c>
      <c r="C21" s="335"/>
    </row>
    <row r="22" spans="1:3" ht="15">
      <c r="A22" s="83" t="s">
        <v>1191</v>
      </c>
      <c r="B22" s="225" t="s">
        <v>1205</v>
      </c>
      <c r="C22" s="335"/>
    </row>
    <row r="23" spans="1:3" ht="15">
      <c r="A23" s="83" t="s">
        <v>1192</v>
      </c>
      <c r="B23" s="225" t="s">
        <v>1206</v>
      </c>
      <c r="C23" s="335"/>
    </row>
    <row r="24" spans="1:3" ht="15">
      <c r="A24" s="83" t="s">
        <v>1193</v>
      </c>
      <c r="B24" s="225" t="s">
        <v>1207</v>
      </c>
      <c r="C24" s="335"/>
    </row>
    <row r="25" spans="1:3" ht="15">
      <c r="A25" s="83" t="s">
        <v>1194</v>
      </c>
      <c r="B25" s="225" t="s">
        <v>1208</v>
      </c>
      <c r="C25" s="335"/>
    </row>
    <row r="26" spans="1:3" ht="15">
      <c r="A26" s="84" t="s">
        <v>1195</v>
      </c>
      <c r="B26" s="227" t="s">
        <v>1209</v>
      </c>
      <c r="C26" s="335"/>
    </row>
    <row r="27" spans="1:3" ht="15">
      <c r="A27" s="83" t="s">
        <v>1196</v>
      </c>
      <c r="B27" s="225" t="s">
        <v>1210</v>
      </c>
      <c r="C27" s="335"/>
    </row>
    <row r="28" spans="1:3" ht="45.75" thickBot="1">
      <c r="A28" s="278" t="s">
        <v>1468</v>
      </c>
      <c r="B28" s="276" t="s">
        <v>1469</v>
      </c>
      <c r="C28" s="336"/>
    </row>
  </sheetData>
  <sheetProtection/>
  <mergeCells count="2">
    <mergeCell ref="A1:C1"/>
    <mergeCell ref="C20:C28"/>
  </mergeCells>
  <hyperlinks>
    <hyperlink ref="A8" r:id="rId1" display="mailto:mbrennan@brennansoi.com"/>
    <hyperlink ref="B8" r:id="rId2" display="mailto:fleaone@corporate-interiors.com"/>
    <hyperlink ref="C8" r:id="rId3" display="Email: StOfDelwrfunture@Staples.com"/>
    <hyperlink ref="A17" r:id="rId4" display="mailto:jan@douron.com"/>
    <hyperlink ref="B17" r:id="rId5" display="mailto:mbarko@gablanco.com"/>
    <hyperlink ref="C17" r:id="rId6" display="mailto:Deanna.borngesser@dauphin.com"/>
    <hyperlink ref="A26" r:id="rId7" display="mailto:tammy.loppnow@ki.com"/>
    <hyperlink ref="B26" r:id="rId8" display="mailto:richard.senato@state.de.us"/>
  </hyperlinks>
  <printOptions horizontalCentered="1"/>
  <pageMargins left="0.25" right="0.25" top="0.75" bottom="0.75" header="0.3" footer="0.3"/>
  <pageSetup horizontalDpi="600" verticalDpi="600" orientation="portrait" scale="68" r:id="rId9"/>
  <headerFooter>
    <oddHeader>&amp;CGSS11479-FURNITURE
Pricing Spreadsheet - Addendum #10</oddHeader>
    <oddFooter>&amp;REffective: 11/01/12</oddFooter>
  </headerFooter>
</worksheet>
</file>

<file path=xl/worksheets/sheet10.xml><?xml version="1.0" encoding="utf-8"?>
<worksheet xmlns="http://schemas.openxmlformats.org/spreadsheetml/2006/main" xmlns:r="http://schemas.openxmlformats.org/officeDocument/2006/relationships">
  <sheetPr>
    <tabColor rgb="FFFF0000"/>
  </sheetPr>
  <dimension ref="A1:E27"/>
  <sheetViews>
    <sheetView zoomScalePageLayoutView="0" workbookViewId="0" topLeftCell="A1">
      <selection activeCell="A1" sqref="A1:C1"/>
    </sheetView>
  </sheetViews>
  <sheetFormatPr defaultColWidth="9.140625" defaultRowHeight="15"/>
  <cols>
    <col min="1" max="1" width="20.7109375" style="163" customWidth="1"/>
    <col min="2" max="2" width="40.7109375" style="163" customWidth="1"/>
    <col min="3" max="4" width="20.7109375" style="163" customWidth="1"/>
    <col min="5" max="5" width="40.7109375" style="252" customWidth="1"/>
    <col min="6" max="16384" width="9.140625" style="163" customWidth="1"/>
  </cols>
  <sheetData>
    <row r="1" spans="1:5" ht="18.75" customHeight="1">
      <c r="A1" s="443" t="s">
        <v>1151</v>
      </c>
      <c r="B1" s="444"/>
      <c r="C1" s="444"/>
      <c r="D1" s="444"/>
      <c r="E1" s="444"/>
    </row>
    <row r="2" spans="1:5" ht="15" customHeight="1">
      <c r="A2" s="445" t="s">
        <v>1263</v>
      </c>
      <c r="B2" s="445"/>
      <c r="C2" s="445"/>
      <c r="D2" s="445"/>
      <c r="E2" s="445"/>
    </row>
    <row r="4" spans="1:5" ht="15">
      <c r="A4" s="446" t="s">
        <v>1264</v>
      </c>
      <c r="B4" s="446"/>
      <c r="C4" s="446"/>
      <c r="D4" s="296"/>
      <c r="E4" s="284" t="s">
        <v>1265</v>
      </c>
    </row>
    <row r="5" spans="1:5" ht="15">
      <c r="A5" s="281" t="s">
        <v>1266</v>
      </c>
      <c r="B5" s="281" t="s">
        <v>1267</v>
      </c>
      <c r="C5" s="281" t="s">
        <v>1498</v>
      </c>
      <c r="D5" s="281" t="s">
        <v>1499</v>
      </c>
      <c r="E5" s="285" t="s">
        <v>1269</v>
      </c>
    </row>
    <row r="6" spans="1:5" ht="30" customHeight="1">
      <c r="A6" s="286" t="s">
        <v>1270</v>
      </c>
      <c r="B6" s="286" t="s">
        <v>1271</v>
      </c>
      <c r="C6" s="287">
        <v>0.4</v>
      </c>
      <c r="D6" s="287">
        <v>0.45</v>
      </c>
      <c r="E6" s="288" t="s">
        <v>1272</v>
      </c>
    </row>
    <row r="7" spans="1:5" ht="30" customHeight="1">
      <c r="A7" s="289" t="s">
        <v>1273</v>
      </c>
      <c r="B7" s="290" t="s">
        <v>1274</v>
      </c>
      <c r="C7" s="291">
        <v>0.32</v>
      </c>
      <c r="D7" s="291">
        <v>0.4</v>
      </c>
      <c r="E7" s="282" t="s">
        <v>1275</v>
      </c>
    </row>
    <row r="8" spans="1:5" ht="30" customHeight="1">
      <c r="A8" s="289" t="s">
        <v>1112</v>
      </c>
      <c r="B8" s="290" t="s">
        <v>1276</v>
      </c>
      <c r="C8" s="291">
        <v>0.4</v>
      </c>
      <c r="D8" s="291">
        <v>0.45</v>
      </c>
      <c r="E8" s="282" t="s">
        <v>1277</v>
      </c>
    </row>
    <row r="9" spans="1:5" ht="30" customHeight="1">
      <c r="A9" s="289" t="s">
        <v>1111</v>
      </c>
      <c r="B9" s="290" t="s">
        <v>1276</v>
      </c>
      <c r="C9" s="291">
        <v>0.32</v>
      </c>
      <c r="D9" s="291">
        <v>0.4</v>
      </c>
      <c r="E9" s="282" t="s">
        <v>1278</v>
      </c>
    </row>
    <row r="10" spans="1:5" ht="30" customHeight="1">
      <c r="A10" s="439" t="s">
        <v>1279</v>
      </c>
      <c r="B10" s="292" t="s">
        <v>1280</v>
      </c>
      <c r="C10" s="293">
        <v>0.48</v>
      </c>
      <c r="D10" s="291">
        <v>0.53</v>
      </c>
      <c r="E10" s="448" t="s">
        <v>1281</v>
      </c>
    </row>
    <row r="11" spans="1:5" ht="30" customHeight="1">
      <c r="A11" s="447"/>
      <c r="B11" s="292" t="s">
        <v>1282</v>
      </c>
      <c r="C11" s="293">
        <v>0.55</v>
      </c>
      <c r="D11" s="291">
        <v>0.6</v>
      </c>
      <c r="E11" s="448"/>
    </row>
    <row r="12" spans="1:5" ht="30" customHeight="1">
      <c r="A12" s="447"/>
      <c r="B12" s="289" t="s">
        <v>234</v>
      </c>
      <c r="C12" s="293">
        <v>0.35</v>
      </c>
      <c r="D12" s="291">
        <v>0.45</v>
      </c>
      <c r="E12" s="448"/>
    </row>
    <row r="13" spans="1:5" ht="30" customHeight="1">
      <c r="A13" s="440"/>
      <c r="B13" s="289" t="s">
        <v>1283</v>
      </c>
      <c r="C13" s="297" t="s">
        <v>1500</v>
      </c>
      <c r="D13" s="291">
        <v>0.3</v>
      </c>
      <c r="E13" s="282" t="s">
        <v>1284</v>
      </c>
    </row>
    <row r="14" spans="1:5" ht="30" customHeight="1">
      <c r="A14" s="289" t="s">
        <v>1285</v>
      </c>
      <c r="B14" s="290" t="s">
        <v>1286</v>
      </c>
      <c r="C14" s="291">
        <v>0.4</v>
      </c>
      <c r="D14" s="291">
        <v>0.5</v>
      </c>
      <c r="E14" s="282" t="s">
        <v>1287</v>
      </c>
    </row>
    <row r="15" spans="1:5" ht="30" customHeight="1">
      <c r="A15" s="439" t="s">
        <v>308</v>
      </c>
      <c r="B15" s="290" t="s">
        <v>1288</v>
      </c>
      <c r="C15" s="291">
        <v>0.2</v>
      </c>
      <c r="D15" s="279">
        <v>0.25</v>
      </c>
      <c r="E15" s="441" t="s">
        <v>1289</v>
      </c>
    </row>
    <row r="16" spans="1:5" ht="30" customHeight="1">
      <c r="A16" s="440"/>
      <c r="B16" s="290" t="s">
        <v>1290</v>
      </c>
      <c r="C16" s="291">
        <v>0.1</v>
      </c>
      <c r="D16" s="280">
        <v>0.15</v>
      </c>
      <c r="E16" s="442"/>
    </row>
    <row r="17" spans="1:5" ht="30" customHeight="1">
      <c r="A17" s="289" t="s">
        <v>144</v>
      </c>
      <c r="B17" s="290" t="s">
        <v>1291</v>
      </c>
      <c r="C17" s="291">
        <v>0.31</v>
      </c>
      <c r="D17" s="291">
        <v>0.35</v>
      </c>
      <c r="E17" s="282" t="s">
        <v>1292</v>
      </c>
    </row>
    <row r="18" spans="1:5" ht="30" customHeight="1">
      <c r="A18" s="289" t="s">
        <v>1293</v>
      </c>
      <c r="B18" s="290" t="s">
        <v>1274</v>
      </c>
      <c r="C18" s="298" t="s">
        <v>1500</v>
      </c>
      <c r="D18" s="291">
        <v>0.45</v>
      </c>
      <c r="E18" s="282" t="s">
        <v>1294</v>
      </c>
    </row>
    <row r="19" spans="1:5" ht="30" customHeight="1">
      <c r="A19" s="289" t="s">
        <v>1113</v>
      </c>
      <c r="B19" s="290" t="s">
        <v>1274</v>
      </c>
      <c r="C19" s="291">
        <v>0.4</v>
      </c>
      <c r="D19" s="291">
        <v>0.45</v>
      </c>
      <c r="E19" s="282" t="s">
        <v>1295</v>
      </c>
    </row>
    <row r="20" spans="1:5" ht="30" customHeight="1">
      <c r="A20" s="289" t="s">
        <v>1109</v>
      </c>
      <c r="B20" s="290" t="s">
        <v>1274</v>
      </c>
      <c r="C20" s="293">
        <v>0.4</v>
      </c>
      <c r="D20" s="291">
        <v>0.45</v>
      </c>
      <c r="E20" s="282" t="s">
        <v>1296</v>
      </c>
    </row>
    <row r="21" spans="1:5" ht="30" customHeight="1">
      <c r="A21" s="289" t="s">
        <v>1110</v>
      </c>
      <c r="B21" s="290" t="s">
        <v>1276</v>
      </c>
      <c r="C21" s="291">
        <v>0.32</v>
      </c>
      <c r="D21" s="291">
        <v>0.4</v>
      </c>
      <c r="E21" s="282" t="s">
        <v>1297</v>
      </c>
    </row>
    <row r="22" spans="1:5" ht="30" customHeight="1">
      <c r="A22" s="289" t="s">
        <v>814</v>
      </c>
      <c r="B22" s="290" t="s">
        <v>1298</v>
      </c>
      <c r="C22" s="298" t="s">
        <v>1500</v>
      </c>
      <c r="D22" s="291">
        <v>0.55</v>
      </c>
      <c r="E22" s="282" t="s">
        <v>1299</v>
      </c>
    </row>
    <row r="23" spans="1:5" ht="30" customHeight="1">
      <c r="A23" s="289" t="s">
        <v>668</v>
      </c>
      <c r="B23" s="290" t="s">
        <v>1274</v>
      </c>
      <c r="C23" s="291">
        <v>0.4</v>
      </c>
      <c r="D23" s="291">
        <v>0.45</v>
      </c>
      <c r="E23" s="282" t="s">
        <v>1300</v>
      </c>
    </row>
    <row r="24" spans="1:5" ht="30" customHeight="1">
      <c r="A24" s="289" t="s">
        <v>122</v>
      </c>
      <c r="B24" s="290" t="s">
        <v>1274</v>
      </c>
      <c r="C24" s="291">
        <v>0.5</v>
      </c>
      <c r="D24" s="291">
        <v>0.53</v>
      </c>
      <c r="E24" s="282" t="s">
        <v>1301</v>
      </c>
    </row>
    <row r="25" spans="1:5" ht="30" customHeight="1">
      <c r="A25" s="289" t="s">
        <v>599</v>
      </c>
      <c r="B25" s="290" t="s">
        <v>1302</v>
      </c>
      <c r="C25" s="294">
        <v>0.4</v>
      </c>
      <c r="D25" s="294">
        <v>0.45</v>
      </c>
      <c r="E25" s="282" t="s">
        <v>1303</v>
      </c>
    </row>
    <row r="26" spans="1:5" ht="30" customHeight="1">
      <c r="A26" s="289" t="s">
        <v>126</v>
      </c>
      <c r="B26" s="290" t="s">
        <v>1288</v>
      </c>
      <c r="C26" s="295">
        <v>0.49</v>
      </c>
      <c r="D26" s="294">
        <v>0.52</v>
      </c>
      <c r="E26" s="282" t="s">
        <v>1304</v>
      </c>
    </row>
    <row r="27" spans="1:5" ht="30" customHeight="1">
      <c r="A27" s="289" t="s">
        <v>1305</v>
      </c>
      <c r="B27" s="290" t="s">
        <v>1306</v>
      </c>
      <c r="C27" s="295">
        <v>0.4</v>
      </c>
      <c r="D27" s="294">
        <v>0.45</v>
      </c>
      <c r="E27" s="282" t="s">
        <v>1307</v>
      </c>
    </row>
  </sheetData>
  <sheetProtection/>
  <mergeCells count="7">
    <mergeCell ref="A15:A16"/>
    <mergeCell ref="E15:E16"/>
    <mergeCell ref="A1:E1"/>
    <mergeCell ref="A2:E2"/>
    <mergeCell ref="A4:C4"/>
    <mergeCell ref="A10:A13"/>
    <mergeCell ref="E10:E12"/>
  </mergeCells>
  <hyperlinks>
    <hyperlink ref="E10" r:id="rId1" display="http://www.haworth.com/en-us/Resources/Technical-Information/Pages/Price-Lists.aspx - dfs"/>
    <hyperlink ref="E20" r:id="rId2" display="http://www.legacyfurniture.us/"/>
    <hyperlink ref="E7" r:id="rId3" display="http://www.carolinabusinessfurniture.com/"/>
    <hyperlink ref="E14" r:id="rId4" display="http://www.humanscale.com/products/"/>
    <hyperlink ref="E21" r:id="rId5" display="http://www.loewensteininc.com/products/lounge/"/>
    <hyperlink ref="E9" r:id="rId6" display="http://www.communityfurniture.com/community_newproducts.php"/>
    <hyperlink ref="E8" r:id="rId7" display="http://www.chromcraftcontract.com/cr_product.cfm"/>
    <hyperlink ref="E23" r:id="rId8" display="http://www.ofs.com/"/>
    <hyperlink ref="E24" r:id="rId9" display="http://www.paoli.com/products.aspx"/>
    <hyperlink ref="E19" r:id="rId10" display="http://www.groupelacasse.com/Brix?pageID=63"/>
    <hyperlink ref="E18" r:id="rId11" display="http://www.mayline.com/index.html"/>
    <hyperlink ref="E26" r:id="rId12" display="www.sitonit.net"/>
    <hyperlink ref="E17" r:id="rId13" display="www.ki.com"/>
    <hyperlink ref="E27" r:id="rId14" display="www.smithsystems.com"/>
    <hyperlink ref="E15" r:id="rId15" display="www.jonti-craft.com"/>
    <hyperlink ref="E6" r:id="rId16" display="www.abcofurniture.com"/>
    <hyperlink ref="E25" r:id="rId17" display="www.sentrysafe.com"/>
    <hyperlink ref="E22" r:id="rId18" display="www.mayline.com"/>
    <hyperlink ref="E13" r:id="rId19" display="www.haworth.com"/>
  </hyperlinks>
  <printOptions horizontalCentered="1"/>
  <pageMargins left="0.25" right="0.25" top="0.75" bottom="0.75" header="0.3" footer="0.3"/>
  <pageSetup horizontalDpi="600" verticalDpi="600" orientation="portrait" scale="68" r:id="rId20"/>
  <headerFooter>
    <oddHeader>&amp;CGSS11479-FURNITURE
Pricing Spreadsheet - Addendum #10</oddHeader>
    <oddFooter>&amp;REffective: 11/01/12</oddFooter>
  </headerFooter>
</worksheet>
</file>

<file path=xl/worksheets/sheet11.xml><?xml version="1.0" encoding="utf-8"?>
<worksheet xmlns="http://schemas.openxmlformats.org/spreadsheetml/2006/main" xmlns:r="http://schemas.openxmlformats.org/officeDocument/2006/relationships">
  <sheetPr>
    <tabColor rgb="FFFF0000"/>
  </sheetPr>
  <dimension ref="A1:E42"/>
  <sheetViews>
    <sheetView zoomScalePageLayoutView="0" workbookViewId="0" topLeftCell="A28">
      <selection activeCell="A1" sqref="A1:C1"/>
    </sheetView>
  </sheetViews>
  <sheetFormatPr defaultColWidth="9.140625" defaultRowHeight="15"/>
  <cols>
    <col min="1" max="1" width="20.7109375" style="163" customWidth="1"/>
    <col min="2" max="2" width="40.7109375" style="163" customWidth="1"/>
    <col min="3" max="3" width="20.7109375" style="163" customWidth="1"/>
    <col min="4" max="4" width="20.7109375" style="283" customWidth="1"/>
    <col min="5" max="5" width="40.7109375" style="256" customWidth="1"/>
    <col min="6" max="16384" width="9.140625" style="163" customWidth="1"/>
  </cols>
  <sheetData>
    <row r="1" spans="1:5" ht="18.75" customHeight="1">
      <c r="A1" s="449" t="s">
        <v>0</v>
      </c>
      <c r="B1" s="450"/>
      <c r="C1" s="450"/>
      <c r="D1" s="450"/>
      <c r="E1" s="450"/>
    </row>
    <row r="2" spans="1:5" ht="30" customHeight="1">
      <c r="A2" s="451" t="s">
        <v>1263</v>
      </c>
      <c r="B2" s="451"/>
      <c r="C2" s="451"/>
      <c r="D2" s="451"/>
      <c r="E2" s="451"/>
    </row>
    <row r="3" spans="1:3" ht="15">
      <c r="A3" s="283"/>
      <c r="B3" s="283"/>
      <c r="C3" s="283"/>
    </row>
    <row r="4" spans="1:5" ht="15">
      <c r="A4" s="452" t="s">
        <v>1264</v>
      </c>
      <c r="B4" s="452"/>
      <c r="C4" s="452"/>
      <c r="D4" s="305"/>
      <c r="E4" s="301" t="s">
        <v>1265</v>
      </c>
    </row>
    <row r="5" spans="1:5" ht="15">
      <c r="A5" s="299" t="s">
        <v>1266</v>
      </c>
      <c r="B5" s="299" t="s">
        <v>1267</v>
      </c>
      <c r="C5" s="315" t="s">
        <v>1501</v>
      </c>
      <c r="D5" s="315" t="s">
        <v>6</v>
      </c>
      <c r="E5" s="302" t="s">
        <v>1269</v>
      </c>
    </row>
    <row r="6" spans="1:5" s="256" customFormat="1" ht="30" customHeight="1">
      <c r="A6" s="303" t="s">
        <v>1116</v>
      </c>
      <c r="B6" s="453" t="s">
        <v>1308</v>
      </c>
      <c r="C6" s="304">
        <v>55</v>
      </c>
      <c r="D6" s="304">
        <v>56</v>
      </c>
      <c r="E6" s="309" t="s">
        <v>1471</v>
      </c>
    </row>
    <row r="7" spans="1:5" s="256" customFormat="1" ht="30" customHeight="1">
      <c r="A7" s="303" t="s">
        <v>1117</v>
      </c>
      <c r="B7" s="453"/>
      <c r="C7" s="304">
        <v>33</v>
      </c>
      <c r="D7" s="304">
        <v>36</v>
      </c>
      <c r="E7" s="309" t="s">
        <v>1472</v>
      </c>
    </row>
    <row r="8" spans="1:5" s="256" customFormat="1" ht="30" customHeight="1">
      <c r="A8" s="303" t="s">
        <v>1118</v>
      </c>
      <c r="B8" s="453"/>
      <c r="C8" s="304">
        <v>40</v>
      </c>
      <c r="D8" s="304">
        <v>42</v>
      </c>
      <c r="E8" s="309" t="s">
        <v>1473</v>
      </c>
    </row>
    <row r="9" spans="1:5" s="256" customFormat="1" ht="30" customHeight="1">
      <c r="A9" s="303" t="s">
        <v>1119</v>
      </c>
      <c r="B9" s="453"/>
      <c r="C9" s="304">
        <v>43</v>
      </c>
      <c r="D9" s="304">
        <v>45</v>
      </c>
      <c r="E9" s="309" t="s">
        <v>1474</v>
      </c>
    </row>
    <row r="10" spans="1:5" s="256" customFormat="1" ht="30" customHeight="1">
      <c r="A10" s="303" t="s">
        <v>1120</v>
      </c>
      <c r="B10" s="453"/>
      <c r="C10" s="304">
        <v>40</v>
      </c>
      <c r="D10" s="304">
        <v>42</v>
      </c>
      <c r="E10" s="309" t="s">
        <v>1475</v>
      </c>
    </row>
    <row r="11" spans="1:5" s="256" customFormat="1" ht="30" customHeight="1">
      <c r="A11" s="303" t="s">
        <v>1121</v>
      </c>
      <c r="B11" s="453"/>
      <c r="C11" s="304">
        <v>44</v>
      </c>
      <c r="D11" s="304">
        <v>45</v>
      </c>
      <c r="E11" s="309" t="s">
        <v>1476</v>
      </c>
    </row>
    <row r="12" spans="1:5" s="256" customFormat="1" ht="30" customHeight="1">
      <c r="A12" s="303" t="s">
        <v>1122</v>
      </c>
      <c r="B12" s="453"/>
      <c r="C12" s="304">
        <v>47</v>
      </c>
      <c r="D12" s="304">
        <v>48</v>
      </c>
      <c r="E12" s="309" t="s">
        <v>1477</v>
      </c>
    </row>
    <row r="13" spans="1:5" s="256" customFormat="1" ht="30" customHeight="1">
      <c r="A13" s="303" t="s">
        <v>1123</v>
      </c>
      <c r="B13" s="453"/>
      <c r="C13" s="304">
        <v>31</v>
      </c>
      <c r="D13" s="304">
        <v>32</v>
      </c>
      <c r="E13" s="309" t="s">
        <v>1478</v>
      </c>
    </row>
    <row r="14" spans="1:5" s="256" customFormat="1" ht="30" customHeight="1">
      <c r="A14" s="303" t="s">
        <v>1124</v>
      </c>
      <c r="B14" s="453"/>
      <c r="C14" s="304">
        <v>55</v>
      </c>
      <c r="D14" s="304">
        <v>56</v>
      </c>
      <c r="E14" s="309" t="s">
        <v>1479</v>
      </c>
    </row>
    <row r="15" spans="1:5" s="256" customFormat="1" ht="30" customHeight="1">
      <c r="A15" s="303" t="s">
        <v>1125</v>
      </c>
      <c r="B15" s="453"/>
      <c r="C15" s="304">
        <v>46</v>
      </c>
      <c r="D15" s="304">
        <v>48</v>
      </c>
      <c r="E15" s="309" t="s">
        <v>1480</v>
      </c>
    </row>
    <row r="16" spans="1:5" s="256" customFormat="1" ht="30" customHeight="1">
      <c r="A16" s="303" t="s">
        <v>595</v>
      </c>
      <c r="B16" s="453"/>
      <c r="C16" s="304">
        <v>50</v>
      </c>
      <c r="D16" s="304">
        <v>51</v>
      </c>
      <c r="E16" s="309" t="s">
        <v>1481</v>
      </c>
    </row>
    <row r="17" spans="1:5" s="256" customFormat="1" ht="30" customHeight="1">
      <c r="A17" s="303" t="s">
        <v>1126</v>
      </c>
      <c r="B17" s="453"/>
      <c r="C17" s="304">
        <v>50</v>
      </c>
      <c r="D17" s="304">
        <v>50</v>
      </c>
      <c r="E17" s="309" t="s">
        <v>1481</v>
      </c>
    </row>
    <row r="18" spans="1:5" s="256" customFormat="1" ht="30" customHeight="1">
      <c r="A18" s="303" t="s">
        <v>54</v>
      </c>
      <c r="B18" s="453"/>
      <c r="C18" s="304">
        <v>68</v>
      </c>
      <c r="D18" s="304">
        <v>68</v>
      </c>
      <c r="E18" s="309" t="s">
        <v>1482</v>
      </c>
    </row>
    <row r="19" spans="1:5" s="256" customFormat="1" ht="30" customHeight="1">
      <c r="A19" s="303" t="s">
        <v>1127</v>
      </c>
      <c r="B19" s="453"/>
      <c r="C19" s="304">
        <v>46</v>
      </c>
      <c r="D19" s="304">
        <v>48</v>
      </c>
      <c r="E19" s="309" t="s">
        <v>1483</v>
      </c>
    </row>
    <row r="20" spans="1:5" s="256" customFormat="1" ht="30" customHeight="1">
      <c r="A20" s="303" t="s">
        <v>1128</v>
      </c>
      <c r="B20" s="453"/>
      <c r="C20" s="304">
        <v>46</v>
      </c>
      <c r="D20" s="304">
        <v>48</v>
      </c>
      <c r="E20" s="309" t="s">
        <v>1484</v>
      </c>
    </row>
    <row r="21" spans="1:5" s="256" customFormat="1" ht="30" customHeight="1">
      <c r="A21" s="303" t="s">
        <v>786</v>
      </c>
      <c r="B21" s="453"/>
      <c r="C21" s="304">
        <v>24</v>
      </c>
      <c r="D21" s="304">
        <v>25</v>
      </c>
      <c r="E21" s="310" t="s">
        <v>1309</v>
      </c>
    </row>
    <row r="22" spans="1:5" s="256" customFormat="1" ht="30" customHeight="1">
      <c r="A22" s="303" t="s">
        <v>1129</v>
      </c>
      <c r="B22" s="453"/>
      <c r="C22" s="304">
        <v>53</v>
      </c>
      <c r="D22" s="304">
        <v>54</v>
      </c>
      <c r="E22" s="309" t="s">
        <v>1485</v>
      </c>
    </row>
    <row r="23" spans="1:5" s="256" customFormat="1" ht="30" customHeight="1">
      <c r="A23" s="303" t="s">
        <v>144</v>
      </c>
      <c r="B23" s="453"/>
      <c r="C23" s="304">
        <v>42</v>
      </c>
      <c r="D23" s="304">
        <v>42</v>
      </c>
      <c r="E23" s="309" t="s">
        <v>1486</v>
      </c>
    </row>
    <row r="24" spans="1:5" s="256" customFormat="1" ht="30" customHeight="1">
      <c r="A24" s="303" t="s">
        <v>1130</v>
      </c>
      <c r="B24" s="453"/>
      <c r="C24" s="304">
        <v>40</v>
      </c>
      <c r="D24" s="304">
        <v>42</v>
      </c>
      <c r="E24" s="309" t="s">
        <v>1487</v>
      </c>
    </row>
    <row r="25" spans="1:5" s="256" customFormat="1" ht="30" customHeight="1">
      <c r="A25" s="303" t="s">
        <v>814</v>
      </c>
      <c r="B25" s="453"/>
      <c r="C25" s="304">
        <v>54</v>
      </c>
      <c r="D25" s="304">
        <v>54</v>
      </c>
      <c r="E25" s="309" t="s">
        <v>1488</v>
      </c>
    </row>
    <row r="26" spans="1:5" s="256" customFormat="1" ht="30" customHeight="1">
      <c r="A26" s="303" t="s">
        <v>1131</v>
      </c>
      <c r="B26" s="453"/>
      <c r="C26" s="304">
        <v>45</v>
      </c>
      <c r="D26" s="304">
        <v>45</v>
      </c>
      <c r="E26" s="310" t="s">
        <v>1310</v>
      </c>
    </row>
    <row r="27" spans="1:5" s="256" customFormat="1" ht="30" customHeight="1">
      <c r="A27" s="303" t="s">
        <v>1132</v>
      </c>
      <c r="B27" s="453"/>
      <c r="C27" s="304">
        <v>50</v>
      </c>
      <c r="D27" s="304">
        <v>52</v>
      </c>
      <c r="E27" s="309" t="s">
        <v>1489</v>
      </c>
    </row>
    <row r="28" spans="1:5" s="256" customFormat="1" ht="30" customHeight="1">
      <c r="A28" s="303" t="s">
        <v>1133</v>
      </c>
      <c r="B28" s="453"/>
      <c r="C28" s="304">
        <v>38</v>
      </c>
      <c r="D28" s="320">
        <v>38</v>
      </c>
      <c r="E28" s="455" t="s">
        <v>1490</v>
      </c>
    </row>
    <row r="29" spans="1:5" s="256" customFormat="1" ht="30" customHeight="1">
      <c r="A29" s="303" t="s">
        <v>1134</v>
      </c>
      <c r="B29" s="453"/>
      <c r="C29" s="304">
        <v>44</v>
      </c>
      <c r="D29" s="321">
        <v>44</v>
      </c>
      <c r="E29" s="456"/>
    </row>
    <row r="30" spans="1:5" s="256" customFormat="1" ht="30" customHeight="1">
      <c r="A30" s="303" t="s">
        <v>1135</v>
      </c>
      <c r="B30" s="453"/>
      <c r="C30" s="304">
        <v>50</v>
      </c>
      <c r="D30" s="322">
        <v>50</v>
      </c>
      <c r="E30" s="457"/>
    </row>
    <row r="31" spans="1:5" s="256" customFormat="1" ht="30" customHeight="1">
      <c r="A31" s="303" t="s">
        <v>1136</v>
      </c>
      <c r="B31" s="453"/>
      <c r="C31" s="304">
        <v>55</v>
      </c>
      <c r="D31" s="304">
        <v>55</v>
      </c>
      <c r="E31" s="310" t="s">
        <v>1311</v>
      </c>
    </row>
    <row r="32" spans="1:5" s="256" customFormat="1" ht="30" customHeight="1">
      <c r="A32" s="303" t="s">
        <v>868</v>
      </c>
      <c r="B32" s="453"/>
      <c r="C32" s="304">
        <v>43</v>
      </c>
      <c r="D32" s="304">
        <v>44</v>
      </c>
      <c r="E32" s="310" t="s">
        <v>1312</v>
      </c>
    </row>
    <row r="33" spans="1:5" s="256" customFormat="1" ht="30" customHeight="1">
      <c r="A33" s="303" t="s">
        <v>1137</v>
      </c>
      <c r="B33" s="453"/>
      <c r="C33" s="304">
        <v>47</v>
      </c>
      <c r="D33" s="304">
        <v>47</v>
      </c>
      <c r="E33" s="309" t="s">
        <v>1491</v>
      </c>
    </row>
    <row r="34" spans="1:5" s="256" customFormat="1" ht="30" customHeight="1">
      <c r="A34" s="303" t="s">
        <v>687</v>
      </c>
      <c r="B34" s="453"/>
      <c r="C34" s="304">
        <v>62</v>
      </c>
      <c r="D34" s="304">
        <v>63</v>
      </c>
      <c r="E34" s="311" t="s">
        <v>1502</v>
      </c>
    </row>
    <row r="35" spans="1:5" s="256" customFormat="1" ht="30" customHeight="1">
      <c r="A35" s="303" t="s">
        <v>1138</v>
      </c>
      <c r="B35" s="453"/>
      <c r="C35" s="304">
        <v>40</v>
      </c>
      <c r="D35" s="304">
        <v>42</v>
      </c>
      <c r="E35" s="309" t="s">
        <v>1492</v>
      </c>
    </row>
    <row r="36" spans="1:5" s="256" customFormat="1" ht="30" customHeight="1">
      <c r="A36" s="303" t="s">
        <v>1139</v>
      </c>
      <c r="B36" s="453"/>
      <c r="C36" s="304">
        <v>43</v>
      </c>
      <c r="D36" s="304">
        <v>45</v>
      </c>
      <c r="E36" s="309" t="s">
        <v>1493</v>
      </c>
    </row>
    <row r="37" spans="1:5" s="256" customFormat="1" ht="30" customHeight="1">
      <c r="A37" s="303" t="s">
        <v>1140</v>
      </c>
      <c r="B37" s="453"/>
      <c r="C37" s="304">
        <v>0</v>
      </c>
      <c r="D37" s="304">
        <v>0</v>
      </c>
      <c r="E37" s="309" t="s">
        <v>1494</v>
      </c>
    </row>
    <row r="38" spans="1:5" s="256" customFormat="1" ht="30" customHeight="1">
      <c r="A38" s="303" t="s">
        <v>1141</v>
      </c>
      <c r="B38" s="454"/>
      <c r="C38" s="304">
        <v>46</v>
      </c>
      <c r="D38" s="304">
        <v>48</v>
      </c>
      <c r="E38" s="309" t="s">
        <v>1495</v>
      </c>
    </row>
    <row r="39" spans="1:5" ht="15">
      <c r="A39" s="303" t="s">
        <v>1503</v>
      </c>
      <c r="B39" s="308"/>
      <c r="C39" s="304">
        <v>40</v>
      </c>
      <c r="D39" s="323">
        <v>42</v>
      </c>
      <c r="E39" s="309" t="s">
        <v>1504</v>
      </c>
    </row>
    <row r="40" spans="1:5" ht="15">
      <c r="A40" s="303" t="s">
        <v>993</v>
      </c>
      <c r="B40" s="306"/>
      <c r="C40" s="304">
        <v>45</v>
      </c>
      <c r="D40" s="323">
        <v>47</v>
      </c>
      <c r="E40" s="309" t="s">
        <v>1505</v>
      </c>
    </row>
    <row r="41" spans="1:5" ht="15">
      <c r="A41" s="303" t="s">
        <v>371</v>
      </c>
      <c r="B41" s="306"/>
      <c r="C41" s="304">
        <v>40</v>
      </c>
      <c r="D41" s="323">
        <v>42</v>
      </c>
      <c r="E41" s="309" t="s">
        <v>1411</v>
      </c>
    </row>
    <row r="42" spans="1:5" ht="15">
      <c r="A42" s="303" t="s">
        <v>1506</v>
      </c>
      <c r="B42" s="307"/>
      <c r="C42" s="304">
        <v>47</v>
      </c>
      <c r="D42" s="323">
        <v>49</v>
      </c>
      <c r="E42" s="312" t="s">
        <v>1507</v>
      </c>
    </row>
  </sheetData>
  <sheetProtection/>
  <mergeCells count="5">
    <mergeCell ref="A1:E1"/>
    <mergeCell ref="A2:E2"/>
    <mergeCell ref="A4:C4"/>
    <mergeCell ref="B6:B38"/>
    <mergeCell ref="E28:E30"/>
  </mergeCells>
  <hyperlinks>
    <hyperlink ref="E21" r:id="rId1" display="http://www.jonti-craft.com"/>
    <hyperlink ref="E26" r:id="rId2" display="http://catalog.sagusi.com"/>
    <hyperlink ref="E31" r:id="rId3" display="http://www.sentrysafe.com/MediaCenter/Media_Center"/>
    <hyperlink ref="E32" r:id="rId4" display="http://www.steelcase.com/en/resources/design/spec-guides/pages/main.aspx"/>
    <hyperlink ref="E6" r:id="rId5" display="http://www.abcofurniture.com/LinkClick.aspx?fileticket=up34E28xGvU%3d&amp;tabid=265"/>
    <hyperlink ref="E7" r:id="rId6" display="http://www.agati.com/download-overview/"/>
    <hyperlink ref="E8" r:id="rId7" display="http://americanseating.com/architectural/tools-resources"/>
    <hyperlink ref="E9" r:id="rId8" display="http://www.carolinabusinessfurniture.com/page.php?category=tools&amp;sub=pricesheets"/>
    <hyperlink ref="E10" r:id="rId9" display="http://www.husseyseating.com/clarin-by-hussey-seating-overv/"/>
    <hyperlink ref="E11" r:id="rId10" display="http://www.egan.com/library/specs/index.html"/>
    <hyperlink ref="E12" r:id="rId11" display="http://www.erginternational.com/downloads.php"/>
    <hyperlink ref="E13" r:id="rId12" display="http://www.falconproducts.com/?target=literature"/>
    <hyperlink ref="E14" r:id="rId13" display="http://www.fiorafurniture.com/"/>
    <hyperlink ref="E15" r:id="rId14" display="http://izzyplus.com/fixtures-furniture/resources.aspx"/>
    <hyperlink ref="E16" r:id="rId15" display="http://www.globaltotaloffice.com/gi_2009/control.php?ref=brochures"/>
    <hyperlink ref="E17" r:id="rId16" display="http://www.globaltotaloffice.com/gi_2009/control.php?ref=brochures"/>
    <hyperlink ref="E18" r:id="rId17" display="http://www.greatopenings.com/dealerpricebooks.htm"/>
    <hyperlink ref="E19" r:id="rId18" display="http://izzyplus.com/harter/resources.aspx"/>
    <hyperlink ref="E20" r:id="rId19" display="http://www.izzyplus.com/resources/pricing.aspx"/>
    <hyperlink ref="E22" r:id="rId20" display="http://www.jsifurniture.com/jsi_literature.php"/>
    <hyperlink ref="E23" r:id="rId21" display="http://www.ki.com/planning/pricelists.aspx"/>
    <hyperlink ref="E24" r:id="rId22" display="http://www.ofsbrands.com/brands/loewenstein/"/>
    <hyperlink ref="E25" r:id="rId23" display="http://www.mayline.com/pricebook.html"/>
    <hyperlink ref="E27" r:id="rId24" display="http://www.ofsbrands.com/brands/first_office/"/>
    <hyperlink ref="E28" display="http://www.safcoproducts.com/saf/en/US/adirect/safco?cmd=catDisplayStyle&amp;catKey=600642&amp;entryPoint=adirect&amp;OP=filter&amp;_bcs_=-1%08%23%23%08%23%23%08http%3A%2F%2Fwww.safcoproducts.com%2Fsaf%2Fen%2FUS%2Fadirect%2Fsafco%3Fcmd%3DOnlineOrderingPageDataDisplay%08%"/>
    <hyperlink ref="E33" r:id="rId25" display="http://www.vanerumstelter.com/tabid/992/Default.aspx#list"/>
    <hyperlink ref="E36" r:id="rId26" display="http://www.versteel.com/library/literature/price-lists"/>
    <hyperlink ref="E37" r:id="rId27" display="http://www.wengercorp.com/Home/catalog.html"/>
    <hyperlink ref="E38" r:id="rId28" display="http://www.izzyplus.com/zoom-seating/resources.aspx"/>
    <hyperlink ref="E39" r:id="rId29" display="http://www.thearnoldgroup.com/"/>
    <hyperlink ref="E40" r:id="rId30" display="http://www.hon.com/"/>
    <hyperlink ref="E41" r:id="rId31" display="http://www.paoli.com/"/>
    <hyperlink ref="E42" r:id="rId32" display="http://www.sitonit.net/home/default.asp"/>
    <hyperlink ref="E35" r:id="rId33" display="http://www.trinityfurniture.com/resources/price_list/"/>
    <hyperlink ref="E34" r:id="rId34" display="http://www.corporate-interiors.com/downloads/terrain.pdf"/>
  </hyperlinks>
  <printOptions horizontalCentered="1"/>
  <pageMargins left="0.25" right="0.25" top="0.75" bottom="0.75" header="0.3" footer="0.3"/>
  <pageSetup horizontalDpi="600" verticalDpi="600" orientation="portrait" scale="68" r:id="rId35"/>
  <headerFooter>
    <oddHeader>&amp;CGSS11479-FURNITURE
Pricing Spreadsheet - Addendum #10</oddHeader>
    <oddFooter>&amp;REffective: 11/01/12</oddFooter>
  </headerFooter>
</worksheet>
</file>

<file path=xl/worksheets/sheet12.xml><?xml version="1.0" encoding="utf-8"?>
<worksheet xmlns="http://schemas.openxmlformats.org/spreadsheetml/2006/main" xmlns:r="http://schemas.openxmlformats.org/officeDocument/2006/relationships">
  <sheetPr>
    <tabColor rgb="FFFF0000"/>
  </sheetPr>
  <dimension ref="A1:D24"/>
  <sheetViews>
    <sheetView zoomScalePageLayoutView="0" workbookViewId="0" topLeftCell="A1">
      <selection activeCell="A1" sqref="A1:C1"/>
    </sheetView>
  </sheetViews>
  <sheetFormatPr defaultColWidth="9.140625" defaultRowHeight="15"/>
  <cols>
    <col min="1" max="1" width="20.7109375" style="163" customWidth="1"/>
    <col min="2" max="2" width="40.7109375" style="163" customWidth="1"/>
    <col min="3" max="3" width="20.7109375" style="163" customWidth="1"/>
    <col min="4" max="4" width="40.7109375" style="163" customWidth="1"/>
    <col min="5" max="16384" width="9.140625" style="163" customWidth="1"/>
  </cols>
  <sheetData>
    <row r="1" spans="1:4" ht="18.75">
      <c r="A1" s="458" t="s">
        <v>1168</v>
      </c>
      <c r="B1" s="459"/>
      <c r="C1" s="459"/>
      <c r="D1" s="459"/>
    </row>
    <row r="2" spans="1:4" ht="15" customHeight="1">
      <c r="A2" s="451" t="s">
        <v>1396</v>
      </c>
      <c r="B2" s="451"/>
      <c r="C2" s="451"/>
      <c r="D2" s="451"/>
    </row>
    <row r="4" spans="1:4" ht="15">
      <c r="A4" s="452" t="s">
        <v>1264</v>
      </c>
      <c r="B4" s="452"/>
      <c r="C4" s="452"/>
      <c r="D4" s="258" t="s">
        <v>1265</v>
      </c>
    </row>
    <row r="5" spans="1:4" ht="15">
      <c r="A5" s="68" t="s">
        <v>1266</v>
      </c>
      <c r="B5" s="68" t="s">
        <v>1267</v>
      </c>
      <c r="C5" s="68" t="s">
        <v>1268</v>
      </c>
      <c r="D5" s="68" t="s">
        <v>1269</v>
      </c>
    </row>
    <row r="6" spans="1:4" ht="30" customHeight="1">
      <c r="A6" s="253">
        <v>925</v>
      </c>
      <c r="B6" s="259" t="s">
        <v>1271</v>
      </c>
      <c r="C6" s="260">
        <v>0.538</v>
      </c>
      <c r="D6" s="255"/>
    </row>
    <row r="7" spans="1:4" ht="30" customHeight="1">
      <c r="A7" s="261" t="s">
        <v>1142</v>
      </c>
      <c r="B7" s="259" t="s">
        <v>1397</v>
      </c>
      <c r="C7" s="262">
        <v>0.538</v>
      </c>
      <c r="D7" s="263" t="s">
        <v>1398</v>
      </c>
    </row>
    <row r="8" spans="1:4" ht="30" customHeight="1">
      <c r="A8" s="254" t="s">
        <v>1217</v>
      </c>
      <c r="B8" s="255" t="s">
        <v>1399</v>
      </c>
      <c r="C8" s="264">
        <v>0.531</v>
      </c>
      <c r="D8" s="265" t="s">
        <v>1458</v>
      </c>
    </row>
    <row r="9" spans="1:4" ht="30" customHeight="1">
      <c r="A9" s="254" t="s">
        <v>1218</v>
      </c>
      <c r="B9" s="255" t="s">
        <v>1399</v>
      </c>
      <c r="C9" s="264">
        <v>0.432</v>
      </c>
      <c r="D9" s="265" t="s">
        <v>1400</v>
      </c>
    </row>
    <row r="10" spans="1:4" ht="30" customHeight="1">
      <c r="A10" s="261" t="s">
        <v>1144</v>
      </c>
      <c r="B10" s="259" t="s">
        <v>1271</v>
      </c>
      <c r="C10" s="262">
        <v>0.346</v>
      </c>
      <c r="D10" s="263" t="s">
        <v>1401</v>
      </c>
    </row>
    <row r="11" spans="1:4" ht="30" customHeight="1">
      <c r="A11" s="261" t="s">
        <v>595</v>
      </c>
      <c r="B11" s="259" t="s">
        <v>1397</v>
      </c>
      <c r="C11" s="262">
        <v>0.55</v>
      </c>
      <c r="D11" s="265" t="s">
        <v>1402</v>
      </c>
    </row>
    <row r="12" spans="1:4" ht="30" customHeight="1">
      <c r="A12" s="261" t="s">
        <v>1146</v>
      </c>
      <c r="B12" s="259" t="s">
        <v>1271</v>
      </c>
      <c r="C12" s="262">
        <v>0.51</v>
      </c>
      <c r="D12" s="263" t="s">
        <v>1403</v>
      </c>
    </row>
    <row r="13" spans="1:4" ht="30" customHeight="1">
      <c r="A13" s="261" t="s">
        <v>993</v>
      </c>
      <c r="B13" s="259" t="s">
        <v>1397</v>
      </c>
      <c r="C13" s="262">
        <v>0.537</v>
      </c>
      <c r="D13" s="265" t="s">
        <v>1459</v>
      </c>
    </row>
    <row r="14" spans="1:4" ht="30" customHeight="1">
      <c r="A14" s="261" t="s">
        <v>1145</v>
      </c>
      <c r="B14" s="259" t="s">
        <v>1271</v>
      </c>
      <c r="C14" s="262">
        <v>0.422</v>
      </c>
      <c r="D14" s="263" t="s">
        <v>1404</v>
      </c>
    </row>
    <row r="15" spans="1:4" ht="30" customHeight="1">
      <c r="A15" s="261" t="s">
        <v>1232</v>
      </c>
      <c r="B15" s="259" t="s">
        <v>1397</v>
      </c>
      <c r="C15" s="262">
        <v>0.438</v>
      </c>
      <c r="D15" s="263" t="s">
        <v>1405</v>
      </c>
    </row>
    <row r="16" spans="1:4" ht="30" customHeight="1">
      <c r="A16" s="261" t="s">
        <v>1148</v>
      </c>
      <c r="B16" s="259" t="s">
        <v>1271</v>
      </c>
      <c r="C16" s="262">
        <v>0.438</v>
      </c>
      <c r="D16" s="263" t="s">
        <v>1406</v>
      </c>
    </row>
    <row r="17" spans="1:4" ht="30" customHeight="1">
      <c r="A17" s="261" t="s">
        <v>144</v>
      </c>
      <c r="B17" s="259" t="s">
        <v>1271</v>
      </c>
      <c r="C17" s="262">
        <v>0.41</v>
      </c>
      <c r="D17" s="263" t="s">
        <v>1407</v>
      </c>
    </row>
    <row r="18" spans="1:4" ht="30" customHeight="1">
      <c r="A18" s="254" t="s">
        <v>1219</v>
      </c>
      <c r="B18" s="255" t="s">
        <v>1399</v>
      </c>
      <c r="C18" s="264">
        <v>0.315</v>
      </c>
      <c r="D18" s="263" t="s">
        <v>1408</v>
      </c>
    </row>
    <row r="19" spans="1:4" ht="30" customHeight="1">
      <c r="A19" s="254" t="s">
        <v>814</v>
      </c>
      <c r="B19" s="255" t="s">
        <v>1399</v>
      </c>
      <c r="C19" s="264">
        <v>0.51</v>
      </c>
      <c r="D19" s="265" t="s">
        <v>1409</v>
      </c>
    </row>
    <row r="20" spans="1:4" ht="30" customHeight="1">
      <c r="A20" s="261" t="s">
        <v>1147</v>
      </c>
      <c r="B20" s="259" t="s">
        <v>1397</v>
      </c>
      <c r="C20" s="262">
        <v>0.362</v>
      </c>
      <c r="D20" s="263" t="s">
        <v>1460</v>
      </c>
    </row>
    <row r="21" spans="1:4" ht="30" customHeight="1">
      <c r="A21" s="254" t="s">
        <v>1220</v>
      </c>
      <c r="B21" s="255" t="s">
        <v>1399</v>
      </c>
      <c r="C21" s="264">
        <v>0.338</v>
      </c>
      <c r="D21" s="265" t="s">
        <v>1410</v>
      </c>
    </row>
    <row r="22" spans="1:4" ht="30" customHeight="1">
      <c r="A22" s="254" t="s">
        <v>122</v>
      </c>
      <c r="B22" s="255" t="s">
        <v>1399</v>
      </c>
      <c r="C22" s="264">
        <v>0.502</v>
      </c>
      <c r="D22" s="265" t="s">
        <v>1411</v>
      </c>
    </row>
    <row r="23" spans="1:4" ht="30" customHeight="1">
      <c r="A23" s="254" t="s">
        <v>1221</v>
      </c>
      <c r="B23" s="255" t="s">
        <v>1399</v>
      </c>
      <c r="C23" s="264">
        <v>0.284</v>
      </c>
      <c r="D23" s="265" t="s">
        <v>1412</v>
      </c>
    </row>
    <row r="24" spans="1:4" ht="30" customHeight="1">
      <c r="A24" s="261" t="s">
        <v>1143</v>
      </c>
      <c r="B24" s="259" t="s">
        <v>1271</v>
      </c>
      <c r="C24" s="262">
        <v>0.58</v>
      </c>
      <c r="D24" s="265" t="s">
        <v>1413</v>
      </c>
    </row>
  </sheetData>
  <sheetProtection/>
  <mergeCells count="3">
    <mergeCell ref="A1:D1"/>
    <mergeCell ref="A2:D2"/>
    <mergeCell ref="A4:C4"/>
  </mergeCells>
  <hyperlinks>
    <hyperlink ref="D9" r:id="rId1" display="http://www.fireking.com/fireking.html"/>
    <hyperlink ref="D23" r:id="rId2" display="http://www.pencoproducts.com/"/>
    <hyperlink ref="D11" r:id="rId3" display="http://www.globaltotaloffice.com/gi_2009/"/>
    <hyperlink ref="D21" r:id="rId4" display="http://www.montel.com/"/>
    <hyperlink ref="D22" r:id="rId5" display="http://www.paoli.com/"/>
    <hyperlink ref="D19" r:id="rId6" display="http://www.mayline.com/"/>
    <hyperlink ref="D18" r:id="rId7" display="http://www.magnusongroup.com/products.html"/>
    <hyperlink ref="D7" r:id="rId8" display="http://www.allsteeloffice.com/AllsteelOffice"/>
    <hyperlink ref="D17" r:id="rId9" display="http://www.ki.com/"/>
    <hyperlink ref="D16" r:id="rId10" display="http://www.jsifurniture.com/"/>
    <hyperlink ref="D15" r:id="rId11" display="http://www.jasperlibraryfurniture.com/"/>
    <hyperlink ref="D12" r:id="rId12" display="http://www.gunlocke.com/"/>
    <hyperlink ref="D14" r:id="rId13" display="http://www.invinciblefurniture.com/"/>
    <hyperlink ref="D24" r:id="rId14" display="http://service.virco.com/library/e4e.html"/>
    <hyperlink ref="D10" r:id="rId15" display="http://www.fleetwoodfurniture.com/prod.php"/>
    <hyperlink ref="D8" r:id="rId16" display="http://candexcustom.com/"/>
    <hyperlink ref="D13" r:id="rId17" display="http://www.hon.com/"/>
    <hyperlink ref="D20" r:id="rId18" display="http://www.mitylite.com/product-showroom.html"/>
  </hyperlinks>
  <printOptions horizontalCentered="1"/>
  <pageMargins left="0.25" right="0.25" top="0.75" bottom="0.75" header="0.3" footer="0.3"/>
  <pageSetup horizontalDpi="600" verticalDpi="600" orientation="portrait" scale="68" r:id="rId19"/>
  <headerFooter>
    <oddHeader>&amp;CGSS11479-FURNITURE
Pricing Spreadsheet - Addendum #10</oddHeader>
    <oddFooter>&amp;REffective: 11/01/12</oddFooter>
  </headerFooter>
</worksheet>
</file>

<file path=xl/worksheets/sheet13.xml><?xml version="1.0" encoding="utf-8"?>
<worksheet xmlns="http://schemas.openxmlformats.org/spreadsheetml/2006/main" xmlns:r="http://schemas.openxmlformats.org/officeDocument/2006/relationships">
  <sheetPr>
    <tabColor rgb="FFFF0000"/>
  </sheetPr>
  <dimension ref="A1:E24"/>
  <sheetViews>
    <sheetView zoomScalePageLayoutView="0" workbookViewId="0" topLeftCell="A1">
      <selection activeCell="A1" sqref="A1:C1"/>
    </sheetView>
  </sheetViews>
  <sheetFormatPr defaultColWidth="9.140625" defaultRowHeight="15"/>
  <cols>
    <col min="1" max="1" width="20.7109375" style="163" customWidth="1"/>
    <col min="2" max="2" width="25.140625" style="163" bestFit="1" customWidth="1"/>
    <col min="3" max="3" width="16.421875" style="266" customWidth="1"/>
    <col min="4" max="4" width="16.421875" style="256" customWidth="1"/>
    <col min="5" max="5" width="53.00390625" style="163" customWidth="1"/>
    <col min="6" max="16384" width="9.140625" style="163" customWidth="1"/>
  </cols>
  <sheetData>
    <row r="1" spans="1:5" ht="18.75" customHeight="1">
      <c r="A1" s="461" t="s">
        <v>1174</v>
      </c>
      <c r="B1" s="462"/>
      <c r="C1" s="462"/>
      <c r="D1" s="462"/>
      <c r="E1" s="462"/>
    </row>
    <row r="2" spans="1:5" ht="15" customHeight="1">
      <c r="A2" s="445" t="s">
        <v>1414</v>
      </c>
      <c r="B2" s="445"/>
      <c r="C2" s="445"/>
      <c r="D2" s="445"/>
      <c r="E2" s="445"/>
    </row>
    <row r="3" spans="1:5" ht="15">
      <c r="A3" s="300"/>
      <c r="B3" s="300"/>
      <c r="E3" s="300"/>
    </row>
    <row r="4" spans="1:5" ht="15">
      <c r="A4" s="446" t="s">
        <v>1264</v>
      </c>
      <c r="B4" s="446"/>
      <c r="C4" s="446"/>
      <c r="D4" s="296"/>
      <c r="E4" s="284" t="s">
        <v>1265</v>
      </c>
    </row>
    <row r="5" spans="1:5" ht="15">
      <c r="A5" s="281" t="s">
        <v>1266</v>
      </c>
      <c r="B5" s="281" t="s">
        <v>1267</v>
      </c>
      <c r="C5" s="281" t="s">
        <v>1499</v>
      </c>
      <c r="D5" s="281" t="s">
        <v>1512</v>
      </c>
      <c r="E5" s="285" t="s">
        <v>1269</v>
      </c>
    </row>
    <row r="6" spans="1:5" ht="15">
      <c r="A6" s="463" t="s">
        <v>1415</v>
      </c>
      <c r="B6" s="463"/>
      <c r="C6" s="463"/>
      <c r="D6" s="463"/>
      <c r="E6" s="463"/>
    </row>
    <row r="7" spans="1:5" ht="30" customHeight="1">
      <c r="A7" s="327" t="s">
        <v>1416</v>
      </c>
      <c r="B7" s="327" t="s">
        <v>1417</v>
      </c>
      <c r="C7" s="328">
        <v>52</v>
      </c>
      <c r="D7" s="328">
        <v>45</v>
      </c>
      <c r="E7" s="326" t="s">
        <v>1418</v>
      </c>
    </row>
    <row r="8" spans="1:5" ht="30" customHeight="1">
      <c r="A8" s="327" t="s">
        <v>1419</v>
      </c>
      <c r="B8" s="327" t="s">
        <v>1115</v>
      </c>
      <c r="C8" s="324" t="s">
        <v>14</v>
      </c>
      <c r="D8" s="324">
        <v>0.47</v>
      </c>
      <c r="E8" s="326" t="s">
        <v>1420</v>
      </c>
    </row>
    <row r="9" spans="1:5" ht="30" customHeight="1">
      <c r="A9" s="327" t="s">
        <v>1421</v>
      </c>
      <c r="B9" s="327" t="s">
        <v>1115</v>
      </c>
      <c r="C9" s="328">
        <v>55</v>
      </c>
      <c r="D9" s="328">
        <v>50</v>
      </c>
      <c r="E9" s="325" t="s">
        <v>1422</v>
      </c>
    </row>
    <row r="10" spans="1:5" ht="30" customHeight="1">
      <c r="A10" s="327" t="s">
        <v>1423</v>
      </c>
      <c r="B10" s="327" t="s">
        <v>1115</v>
      </c>
      <c r="C10" s="324" t="s">
        <v>14</v>
      </c>
      <c r="D10" s="324">
        <v>0.47</v>
      </c>
      <c r="E10" s="326" t="s">
        <v>1424</v>
      </c>
    </row>
    <row r="11" spans="1:5" ht="30" customHeight="1">
      <c r="A11" s="327" t="s">
        <v>1425</v>
      </c>
      <c r="B11" s="327" t="s">
        <v>1426</v>
      </c>
      <c r="C11" s="329" t="s">
        <v>14</v>
      </c>
      <c r="D11" s="294">
        <v>0.3</v>
      </c>
      <c r="E11" s="326" t="s">
        <v>1427</v>
      </c>
    </row>
    <row r="12" spans="1:5" ht="30" customHeight="1">
      <c r="A12" s="327" t="s">
        <v>1428</v>
      </c>
      <c r="B12" s="327" t="s">
        <v>1429</v>
      </c>
      <c r="C12" s="328">
        <v>30</v>
      </c>
      <c r="D12" s="328">
        <v>28</v>
      </c>
      <c r="E12" s="326" t="s">
        <v>1430</v>
      </c>
    </row>
    <row r="13" spans="1:5" ht="30" customHeight="1">
      <c r="A13" s="464" t="s">
        <v>144</v>
      </c>
      <c r="B13" s="327" t="s">
        <v>1431</v>
      </c>
      <c r="C13" s="324" t="s">
        <v>14</v>
      </c>
      <c r="D13" s="324">
        <v>0.4</v>
      </c>
      <c r="E13" s="465" t="s">
        <v>1432</v>
      </c>
    </row>
    <row r="14" spans="1:5" ht="30" customHeight="1">
      <c r="A14" s="464"/>
      <c r="B14" s="327" t="s">
        <v>1433</v>
      </c>
      <c r="C14" s="324" t="s">
        <v>14</v>
      </c>
      <c r="D14" s="324">
        <v>0.45</v>
      </c>
      <c r="E14" s="465"/>
    </row>
    <row r="15" spans="1:5" ht="30" customHeight="1">
      <c r="A15" s="327" t="s">
        <v>1434</v>
      </c>
      <c r="B15" s="327" t="s">
        <v>1435</v>
      </c>
      <c r="C15" s="324" t="s">
        <v>14</v>
      </c>
      <c r="D15" s="324">
        <v>0.1</v>
      </c>
      <c r="E15" s="326" t="s">
        <v>1436</v>
      </c>
    </row>
    <row r="16" spans="1:5" ht="30" customHeight="1">
      <c r="A16" s="464" t="s">
        <v>1437</v>
      </c>
      <c r="B16" s="327" t="s">
        <v>1438</v>
      </c>
      <c r="C16" s="324">
        <v>0.4</v>
      </c>
      <c r="D16" s="324">
        <v>0.35</v>
      </c>
      <c r="E16" s="460" t="s">
        <v>1439</v>
      </c>
    </row>
    <row r="17" spans="1:5" ht="30" customHeight="1">
      <c r="A17" s="464"/>
      <c r="B17" s="327" t="s">
        <v>1114</v>
      </c>
      <c r="C17" s="328">
        <v>40</v>
      </c>
      <c r="D17" s="328">
        <v>35</v>
      </c>
      <c r="E17" s="460"/>
    </row>
    <row r="18" spans="1:5" ht="30" customHeight="1">
      <c r="A18" s="327" t="s">
        <v>1440</v>
      </c>
      <c r="B18" s="327" t="s">
        <v>1435</v>
      </c>
      <c r="C18" s="324" t="s">
        <v>14</v>
      </c>
      <c r="D18" s="324">
        <v>0.4</v>
      </c>
      <c r="E18" s="326" t="s">
        <v>1441</v>
      </c>
    </row>
    <row r="19" spans="1:5" ht="30" customHeight="1">
      <c r="A19" s="327" t="s">
        <v>1305</v>
      </c>
      <c r="B19" s="327" t="s">
        <v>1115</v>
      </c>
      <c r="C19" s="324" t="s">
        <v>14</v>
      </c>
      <c r="D19" s="324">
        <v>0.47</v>
      </c>
      <c r="E19" s="326" t="s">
        <v>1442</v>
      </c>
    </row>
    <row r="20" spans="1:5" ht="30" customHeight="1">
      <c r="A20" s="327" t="s">
        <v>1143</v>
      </c>
      <c r="B20" s="327" t="s">
        <v>1429</v>
      </c>
      <c r="C20" s="324">
        <v>0.52</v>
      </c>
      <c r="D20" s="324">
        <v>0.5</v>
      </c>
      <c r="E20" s="325" t="s">
        <v>1443</v>
      </c>
    </row>
    <row r="21" spans="1:5" ht="30" customHeight="1">
      <c r="A21" s="327" t="s">
        <v>1444</v>
      </c>
      <c r="B21" s="327" t="s">
        <v>1438</v>
      </c>
      <c r="C21" s="328" t="s">
        <v>1513</v>
      </c>
      <c r="D21" s="328" t="s">
        <v>1514</v>
      </c>
      <c r="E21" s="460" t="s">
        <v>1445</v>
      </c>
    </row>
    <row r="22" spans="1:5" ht="30" customHeight="1">
      <c r="A22" s="327" t="s">
        <v>1446</v>
      </c>
      <c r="B22" s="327" t="s">
        <v>1438</v>
      </c>
      <c r="C22" s="330" t="s">
        <v>1149</v>
      </c>
      <c r="D22" s="330" t="s">
        <v>1515</v>
      </c>
      <c r="E22" s="460"/>
    </row>
    <row r="23" spans="3:4" ht="15">
      <c r="C23" s="163"/>
      <c r="D23" s="267"/>
    </row>
    <row r="24" ht="15">
      <c r="C24" s="163"/>
    </row>
  </sheetData>
  <sheetProtection/>
  <mergeCells count="9">
    <mergeCell ref="E16:E17"/>
    <mergeCell ref="E21:E22"/>
    <mergeCell ref="A1:E1"/>
    <mergeCell ref="A2:E2"/>
    <mergeCell ref="A4:C4"/>
    <mergeCell ref="A6:E6"/>
    <mergeCell ref="A13:A14"/>
    <mergeCell ref="E13:E14"/>
    <mergeCell ref="A16:A17"/>
  </mergeCells>
  <hyperlinks>
    <hyperlink ref="E13" r:id="rId1" display="http://s7d4.scene7.com/s7/brochure/flash_brochure.jsp?stateid=1327343984x620839"/>
    <hyperlink ref="E9" r:id="rId2" display="http://www.communityfurniture.com/community_literature.php"/>
    <hyperlink ref="E20" r:id="rId3" display="http://service.virco.com/library/"/>
    <hyperlink ref="E7" r:id="rId4" display="http://www.adelphiafurniture.com/index.php?main_page=index&amp;cPath=28"/>
    <hyperlink ref="E8" r:id="rId5" display="http://bretford.com/category/shelving/"/>
    <hyperlink ref="E10" r:id="rId6" display="http://www.halesince1907.com/Catalogs.cfm"/>
    <hyperlink ref="E11" r:id="rId7" display="http://www.ironwoodmfg.com/"/>
    <hyperlink ref="E12" r:id="rId8" display="http://www.jonticraft.com/"/>
    <hyperlink ref="E15" r:id="rId9" display="http://www.lyonworkspace.com/catalog-pages.htm"/>
    <hyperlink ref="E16" r:id="rId10" display="http://www.nationalpublicseating.com/"/>
    <hyperlink ref="E18" r:id="rId11" display="http://www.sanduskycabinets.com/"/>
    <hyperlink ref="E19" r:id="rId12" display="http://www.smithsystem.com/"/>
    <hyperlink ref="E21" r:id="rId13" display="http://www.wengercorp.com/"/>
  </hyperlinks>
  <printOptions horizontalCentered="1"/>
  <pageMargins left="0.25" right="0.25" top="0.75" bottom="0.75" header="0.3" footer="0.3"/>
  <pageSetup horizontalDpi="600" verticalDpi="600" orientation="portrait" scale="68" r:id="rId14"/>
  <headerFooter>
    <oddHeader>&amp;CGSS11479-FURNITURE
Pricing Spreadsheet - Addendum #10</oddHeader>
    <oddFooter>&amp;REffective: 11/01/12</oddFooter>
  </headerFooter>
</worksheet>
</file>

<file path=xl/worksheets/sheet14.xml><?xml version="1.0" encoding="utf-8"?>
<worksheet xmlns="http://schemas.openxmlformats.org/spreadsheetml/2006/main" xmlns:r="http://schemas.openxmlformats.org/officeDocument/2006/relationships">
  <sheetPr>
    <tabColor rgb="FFFF0000"/>
  </sheetPr>
  <dimension ref="A1:E86"/>
  <sheetViews>
    <sheetView zoomScalePageLayoutView="0" workbookViewId="0" topLeftCell="A1">
      <selection activeCell="A1" sqref="A1:C1"/>
    </sheetView>
  </sheetViews>
  <sheetFormatPr defaultColWidth="9.140625" defaultRowHeight="15"/>
  <cols>
    <col min="1" max="1" width="38.8515625" style="300" customWidth="1"/>
    <col min="2" max="2" width="33.421875" style="300" bestFit="1" customWidth="1"/>
    <col min="3" max="4" width="27.421875" style="300" customWidth="1"/>
    <col min="5" max="5" width="33.421875" style="257" bestFit="1" customWidth="1"/>
    <col min="6" max="16384" width="9.140625" style="300" customWidth="1"/>
  </cols>
  <sheetData>
    <row r="1" spans="1:5" ht="18.75">
      <c r="A1" s="466" t="s">
        <v>1098</v>
      </c>
      <c r="B1" s="467"/>
      <c r="C1" s="467"/>
      <c r="D1" s="467"/>
      <c r="E1" s="467"/>
    </row>
    <row r="2" spans="1:5" ht="15" customHeight="1">
      <c r="A2" s="451" t="s">
        <v>1313</v>
      </c>
      <c r="B2" s="451"/>
      <c r="C2" s="451"/>
      <c r="D2" s="451"/>
      <c r="E2" s="451"/>
    </row>
    <row r="4" spans="1:5" ht="15">
      <c r="A4" s="452" t="s">
        <v>1264</v>
      </c>
      <c r="B4" s="452"/>
      <c r="C4" s="452"/>
      <c r="D4" s="452"/>
      <c r="E4" s="318" t="s">
        <v>1265</v>
      </c>
    </row>
    <row r="5" spans="1:5" ht="15">
      <c r="A5" s="315" t="s">
        <v>1266</v>
      </c>
      <c r="B5" s="315" t="s">
        <v>1267</v>
      </c>
      <c r="C5" s="315" t="s">
        <v>1499</v>
      </c>
      <c r="D5" s="315" t="s">
        <v>1508</v>
      </c>
      <c r="E5" s="315" t="s">
        <v>1269</v>
      </c>
    </row>
    <row r="6" spans="1:5" ht="15" customHeight="1">
      <c r="A6" s="468" t="s">
        <v>1212</v>
      </c>
      <c r="B6" s="453" t="s">
        <v>1314</v>
      </c>
      <c r="C6" s="317" t="s">
        <v>1315</v>
      </c>
      <c r="D6" s="314">
        <v>53.8</v>
      </c>
      <c r="E6" s="469" t="s">
        <v>1316</v>
      </c>
    </row>
    <row r="7" spans="1:5" ht="15">
      <c r="A7" s="468"/>
      <c r="B7" s="453"/>
      <c r="C7" s="317" t="s">
        <v>1317</v>
      </c>
      <c r="D7" s="314">
        <v>63.5</v>
      </c>
      <c r="E7" s="469"/>
    </row>
    <row r="8" spans="1:5" ht="15">
      <c r="A8" s="468"/>
      <c r="B8" s="453"/>
      <c r="C8" s="316" t="s">
        <v>1318</v>
      </c>
      <c r="D8" s="313" t="s">
        <v>1509</v>
      </c>
      <c r="E8" s="469"/>
    </row>
    <row r="9" spans="1:5" ht="15">
      <c r="A9" s="470"/>
      <c r="B9" s="470"/>
      <c r="C9" s="470"/>
      <c r="D9" s="470"/>
      <c r="E9" s="470"/>
    </row>
    <row r="10" spans="1:5" ht="15">
      <c r="A10" s="468" t="s">
        <v>1319</v>
      </c>
      <c r="B10" s="468" t="s">
        <v>1288</v>
      </c>
      <c r="C10" s="316" t="s">
        <v>1320</v>
      </c>
      <c r="D10" s="314">
        <v>47.5</v>
      </c>
      <c r="E10" s="469" t="s">
        <v>1321</v>
      </c>
    </row>
    <row r="11" spans="1:5" ht="15">
      <c r="A11" s="468"/>
      <c r="B11" s="468"/>
      <c r="C11" s="316" t="s">
        <v>1322</v>
      </c>
      <c r="D11" s="314">
        <v>50.5</v>
      </c>
      <c r="E11" s="469"/>
    </row>
    <row r="12" spans="1:5" ht="15">
      <c r="A12" s="468"/>
      <c r="B12" s="468"/>
      <c r="C12" s="316" t="s">
        <v>1323</v>
      </c>
      <c r="D12" s="314">
        <v>52.5</v>
      </c>
      <c r="E12" s="469"/>
    </row>
    <row r="13" spans="1:5" ht="15">
      <c r="A13" s="468"/>
      <c r="B13" s="468"/>
      <c r="C13" s="316" t="s">
        <v>1324</v>
      </c>
      <c r="D13" s="314">
        <v>54</v>
      </c>
      <c r="E13" s="469"/>
    </row>
    <row r="14" spans="1:5" ht="15">
      <c r="A14" s="468"/>
      <c r="B14" s="468"/>
      <c r="C14" s="316" t="s">
        <v>1325</v>
      </c>
      <c r="D14" s="313" t="s">
        <v>1509</v>
      </c>
      <c r="E14" s="469"/>
    </row>
    <row r="15" spans="1:5" ht="15">
      <c r="A15" s="470"/>
      <c r="B15" s="470"/>
      <c r="C15" s="470"/>
      <c r="D15" s="470"/>
      <c r="E15" s="470"/>
    </row>
    <row r="16" spans="1:5" ht="15">
      <c r="A16" s="468" t="s">
        <v>1142</v>
      </c>
      <c r="B16" s="468" t="s">
        <v>1326</v>
      </c>
      <c r="C16" s="316" t="s">
        <v>1327</v>
      </c>
      <c r="D16" s="314">
        <v>53.3</v>
      </c>
      <c r="E16" s="469" t="s">
        <v>1328</v>
      </c>
    </row>
    <row r="17" spans="1:5" ht="15">
      <c r="A17" s="468"/>
      <c r="B17" s="468"/>
      <c r="C17" s="316" t="s">
        <v>1329</v>
      </c>
      <c r="D17" s="314">
        <v>56.5</v>
      </c>
      <c r="E17" s="469"/>
    </row>
    <row r="18" spans="1:5" ht="15">
      <c r="A18" s="468"/>
      <c r="B18" s="468" t="s">
        <v>1330</v>
      </c>
      <c r="C18" s="316" t="s">
        <v>1331</v>
      </c>
      <c r="D18" s="314">
        <v>51.5</v>
      </c>
      <c r="E18" s="469"/>
    </row>
    <row r="19" spans="1:5" ht="15">
      <c r="A19" s="468"/>
      <c r="B19" s="468"/>
      <c r="C19" s="316" t="s">
        <v>1332</v>
      </c>
      <c r="D19" s="314">
        <v>53</v>
      </c>
      <c r="E19" s="469"/>
    </row>
    <row r="20" spans="1:5" ht="15" customHeight="1">
      <c r="A20" s="468"/>
      <c r="B20" s="453" t="s">
        <v>1333</v>
      </c>
      <c r="C20" s="316" t="s">
        <v>1334</v>
      </c>
      <c r="D20" s="314">
        <v>60.5</v>
      </c>
      <c r="E20" s="469"/>
    </row>
    <row r="21" spans="1:5" ht="15">
      <c r="A21" s="468"/>
      <c r="B21" s="453"/>
      <c r="C21" s="316" t="s">
        <v>1335</v>
      </c>
      <c r="D21" s="314">
        <v>65</v>
      </c>
      <c r="E21" s="469"/>
    </row>
    <row r="22" spans="1:5" ht="15">
      <c r="A22" s="468"/>
      <c r="B22" s="468" t="s">
        <v>1336</v>
      </c>
      <c r="C22" s="316" t="s">
        <v>1327</v>
      </c>
      <c r="D22" s="314">
        <v>55.5</v>
      </c>
      <c r="E22" s="469"/>
    </row>
    <row r="23" spans="1:5" ht="15">
      <c r="A23" s="468"/>
      <c r="B23" s="468"/>
      <c r="C23" s="316" t="s">
        <v>1337</v>
      </c>
      <c r="D23" s="314">
        <v>59</v>
      </c>
      <c r="E23" s="469"/>
    </row>
    <row r="24" spans="1:5" ht="15">
      <c r="A24" s="468"/>
      <c r="B24" s="468" t="s">
        <v>1338</v>
      </c>
      <c r="C24" s="316" t="s">
        <v>1331</v>
      </c>
      <c r="D24" s="314">
        <v>51.5</v>
      </c>
      <c r="E24" s="469"/>
    </row>
    <row r="25" spans="1:5" ht="15">
      <c r="A25" s="468"/>
      <c r="B25" s="468"/>
      <c r="C25" s="316" t="s">
        <v>1332</v>
      </c>
      <c r="D25" s="314">
        <v>53</v>
      </c>
      <c r="E25" s="469"/>
    </row>
    <row r="26" spans="1:5" ht="15">
      <c r="A26" s="468"/>
      <c r="B26" s="468" t="s">
        <v>1339</v>
      </c>
      <c r="C26" s="316" t="s">
        <v>1334</v>
      </c>
      <c r="D26" s="314">
        <v>59.5</v>
      </c>
      <c r="E26" s="469"/>
    </row>
    <row r="27" spans="1:5" ht="15">
      <c r="A27" s="468"/>
      <c r="B27" s="468"/>
      <c r="C27" s="316" t="s">
        <v>1340</v>
      </c>
      <c r="D27" s="314">
        <v>64</v>
      </c>
      <c r="E27" s="469"/>
    </row>
    <row r="28" spans="1:5" ht="15">
      <c r="A28" s="470"/>
      <c r="B28" s="470"/>
      <c r="C28" s="470"/>
      <c r="D28" s="470"/>
      <c r="E28" s="470"/>
    </row>
    <row r="29" spans="1:5" ht="15" customHeight="1">
      <c r="A29" s="468" t="s">
        <v>1341</v>
      </c>
      <c r="B29" s="453" t="s">
        <v>1342</v>
      </c>
      <c r="C29" s="316" t="s">
        <v>1320</v>
      </c>
      <c r="D29" s="314">
        <v>45</v>
      </c>
      <c r="E29" s="469" t="s">
        <v>1343</v>
      </c>
    </row>
    <row r="30" spans="1:5" ht="15">
      <c r="A30" s="468"/>
      <c r="B30" s="453"/>
      <c r="C30" s="316" t="s">
        <v>1322</v>
      </c>
      <c r="D30" s="314">
        <v>50</v>
      </c>
      <c r="E30" s="469"/>
    </row>
    <row r="31" spans="1:5" ht="15">
      <c r="A31" s="468"/>
      <c r="B31" s="453"/>
      <c r="C31" s="316" t="s">
        <v>1323</v>
      </c>
      <c r="D31" s="314">
        <v>51</v>
      </c>
      <c r="E31" s="469"/>
    </row>
    <row r="32" spans="1:5" ht="15">
      <c r="A32" s="468"/>
      <c r="B32" s="453"/>
      <c r="C32" s="316" t="s">
        <v>1324</v>
      </c>
      <c r="D32" s="314">
        <v>53</v>
      </c>
      <c r="E32" s="469"/>
    </row>
    <row r="33" spans="1:5" ht="15">
      <c r="A33" s="468"/>
      <c r="B33" s="453"/>
      <c r="C33" s="316" t="s">
        <v>1325</v>
      </c>
      <c r="D33" s="313" t="s">
        <v>1509</v>
      </c>
      <c r="E33" s="469"/>
    </row>
    <row r="34" spans="1:5" ht="15">
      <c r="A34" s="470"/>
      <c r="B34" s="470"/>
      <c r="C34" s="470"/>
      <c r="D34" s="470"/>
      <c r="E34" s="470"/>
    </row>
    <row r="35" spans="1:5" ht="15">
      <c r="A35" s="468" t="s">
        <v>1213</v>
      </c>
      <c r="B35" s="453" t="s">
        <v>1344</v>
      </c>
      <c r="C35" s="317" t="s">
        <v>1345</v>
      </c>
      <c r="D35" s="314">
        <v>51.5</v>
      </c>
      <c r="E35" s="469" t="s">
        <v>1346</v>
      </c>
    </row>
    <row r="36" spans="1:5" ht="15" customHeight="1">
      <c r="A36" s="468"/>
      <c r="B36" s="453"/>
      <c r="C36" s="317" t="s">
        <v>1347</v>
      </c>
      <c r="D36" s="314">
        <v>53</v>
      </c>
      <c r="E36" s="469"/>
    </row>
    <row r="37" spans="1:5" ht="15">
      <c r="A37" s="468"/>
      <c r="B37" s="453"/>
      <c r="C37" s="317" t="s">
        <v>1348</v>
      </c>
      <c r="D37" s="314">
        <v>55</v>
      </c>
      <c r="E37" s="469"/>
    </row>
    <row r="38" spans="1:5" ht="15">
      <c r="A38" s="468"/>
      <c r="B38" s="453"/>
      <c r="C38" s="317" t="s">
        <v>1349</v>
      </c>
      <c r="D38" s="313" t="s">
        <v>1510</v>
      </c>
      <c r="E38" s="469"/>
    </row>
    <row r="39" spans="1:5" ht="15">
      <c r="A39" s="470"/>
      <c r="B39" s="470"/>
      <c r="C39" s="470"/>
      <c r="D39" s="470"/>
      <c r="E39" s="470"/>
    </row>
    <row r="40" spans="1:5" ht="15">
      <c r="A40" s="468" t="s">
        <v>1350</v>
      </c>
      <c r="B40" s="468" t="s">
        <v>1351</v>
      </c>
      <c r="C40" s="317" t="s">
        <v>1345</v>
      </c>
      <c r="D40" s="314">
        <v>51.5</v>
      </c>
      <c r="E40" s="469" t="s">
        <v>1352</v>
      </c>
    </row>
    <row r="41" spans="1:5" ht="15">
      <c r="A41" s="468"/>
      <c r="B41" s="468"/>
      <c r="C41" s="317" t="s">
        <v>1347</v>
      </c>
      <c r="D41" s="314">
        <v>53</v>
      </c>
      <c r="E41" s="469"/>
    </row>
    <row r="42" spans="1:5" ht="15">
      <c r="A42" s="468"/>
      <c r="B42" s="468"/>
      <c r="C42" s="317" t="s">
        <v>1348</v>
      </c>
      <c r="D42" s="314">
        <v>55</v>
      </c>
      <c r="E42" s="469"/>
    </row>
    <row r="43" spans="1:5" ht="15">
      <c r="A43" s="468"/>
      <c r="B43" s="468"/>
      <c r="C43" s="317" t="s">
        <v>1349</v>
      </c>
      <c r="D43" s="313" t="s">
        <v>1510</v>
      </c>
      <c r="E43" s="469"/>
    </row>
    <row r="44" spans="1:5" ht="15">
      <c r="A44" s="470"/>
      <c r="B44" s="470"/>
      <c r="C44" s="470"/>
      <c r="D44" s="470"/>
      <c r="E44" s="470"/>
    </row>
    <row r="45" spans="1:5" ht="15">
      <c r="A45" s="468" t="s">
        <v>1353</v>
      </c>
      <c r="B45" s="453" t="s">
        <v>1354</v>
      </c>
      <c r="C45" s="317" t="s">
        <v>1345</v>
      </c>
      <c r="D45" s="314">
        <v>51.5</v>
      </c>
      <c r="E45" s="469" t="s">
        <v>1355</v>
      </c>
    </row>
    <row r="46" spans="1:5" ht="30" customHeight="1">
      <c r="A46" s="468"/>
      <c r="B46" s="453"/>
      <c r="C46" s="317" t="s">
        <v>1347</v>
      </c>
      <c r="D46" s="314">
        <v>53</v>
      </c>
      <c r="E46" s="469"/>
    </row>
    <row r="47" spans="1:5" ht="15">
      <c r="A47" s="468"/>
      <c r="B47" s="453"/>
      <c r="C47" s="317" t="s">
        <v>1348</v>
      </c>
      <c r="D47" s="314">
        <v>55</v>
      </c>
      <c r="E47" s="469"/>
    </row>
    <row r="48" spans="1:5" ht="15">
      <c r="A48" s="468"/>
      <c r="B48" s="453"/>
      <c r="C48" s="317" t="s">
        <v>1349</v>
      </c>
      <c r="D48" s="313" t="s">
        <v>1510</v>
      </c>
      <c r="E48" s="469"/>
    </row>
    <row r="49" spans="1:5" ht="15">
      <c r="A49" s="470"/>
      <c r="B49" s="470"/>
      <c r="C49" s="470"/>
      <c r="D49" s="470"/>
      <c r="E49" s="470"/>
    </row>
    <row r="50" spans="1:5" ht="15">
      <c r="A50" s="468" t="s">
        <v>1356</v>
      </c>
      <c r="B50" s="453" t="s">
        <v>1357</v>
      </c>
      <c r="C50" s="316" t="s">
        <v>1358</v>
      </c>
      <c r="D50" s="314">
        <v>54</v>
      </c>
      <c r="E50" s="479" t="s">
        <v>1359</v>
      </c>
    </row>
    <row r="51" spans="1:5" ht="45" customHeight="1">
      <c r="A51" s="468"/>
      <c r="B51" s="453"/>
      <c r="C51" s="316" t="s">
        <v>1360</v>
      </c>
      <c r="D51" s="314">
        <v>55.5</v>
      </c>
      <c r="E51" s="479"/>
    </row>
    <row r="52" spans="1:5" ht="15">
      <c r="A52" s="468"/>
      <c r="B52" s="453"/>
      <c r="C52" s="316" t="s">
        <v>1361</v>
      </c>
      <c r="D52" s="314">
        <v>59</v>
      </c>
      <c r="E52" s="479"/>
    </row>
    <row r="53" spans="1:5" ht="15">
      <c r="A53" s="468"/>
      <c r="B53" s="468" t="s">
        <v>1362</v>
      </c>
      <c r="C53" s="316" t="s">
        <v>1363</v>
      </c>
      <c r="D53" s="314">
        <v>55.5</v>
      </c>
      <c r="E53" s="479"/>
    </row>
    <row r="54" spans="1:5" ht="15">
      <c r="A54" s="468"/>
      <c r="B54" s="468"/>
      <c r="C54" s="316" t="s">
        <v>1364</v>
      </c>
      <c r="D54" s="314">
        <v>57</v>
      </c>
      <c r="E54" s="479"/>
    </row>
    <row r="55" spans="1:5" ht="15">
      <c r="A55" s="468"/>
      <c r="B55" s="468"/>
      <c r="C55" s="316" t="s">
        <v>1365</v>
      </c>
      <c r="D55" s="314">
        <v>65</v>
      </c>
      <c r="E55" s="479"/>
    </row>
    <row r="56" spans="1:5" ht="15">
      <c r="A56" s="468"/>
      <c r="B56" s="468" t="s">
        <v>1366</v>
      </c>
      <c r="C56" s="316" t="s">
        <v>1363</v>
      </c>
      <c r="D56" s="314">
        <v>53</v>
      </c>
      <c r="E56" s="479"/>
    </row>
    <row r="57" spans="1:5" ht="15">
      <c r="A57" s="468"/>
      <c r="B57" s="468"/>
      <c r="C57" s="316" t="s">
        <v>1367</v>
      </c>
      <c r="D57" s="314">
        <v>58</v>
      </c>
      <c r="E57" s="479"/>
    </row>
    <row r="58" spans="1:5" ht="15">
      <c r="A58" s="468"/>
      <c r="B58" s="468"/>
      <c r="C58" s="316" t="s">
        <v>1368</v>
      </c>
      <c r="D58" s="314">
        <v>66</v>
      </c>
      <c r="E58" s="479"/>
    </row>
    <row r="59" spans="1:5" ht="15">
      <c r="A59" s="470"/>
      <c r="B59" s="470"/>
      <c r="C59" s="470"/>
      <c r="D59" s="470"/>
      <c r="E59" s="470"/>
    </row>
    <row r="60" spans="1:5" ht="15">
      <c r="A60" s="468" t="s">
        <v>814</v>
      </c>
      <c r="B60" s="453" t="s">
        <v>1369</v>
      </c>
      <c r="C60" s="316" t="s">
        <v>1370</v>
      </c>
      <c r="D60" s="314">
        <v>45</v>
      </c>
      <c r="E60" s="469" t="s">
        <v>1299</v>
      </c>
    </row>
    <row r="61" spans="1:5" ht="15" customHeight="1">
      <c r="A61" s="468"/>
      <c r="B61" s="453"/>
      <c r="C61" s="316" t="s">
        <v>1371</v>
      </c>
      <c r="D61" s="314">
        <v>48</v>
      </c>
      <c r="E61" s="469"/>
    </row>
    <row r="62" spans="1:5" ht="15">
      <c r="A62" s="468"/>
      <c r="B62" s="453"/>
      <c r="C62" s="316" t="s">
        <v>1372</v>
      </c>
      <c r="D62" s="314">
        <v>52</v>
      </c>
      <c r="E62" s="469"/>
    </row>
    <row r="63" spans="1:5" ht="15">
      <c r="A63" s="470"/>
      <c r="B63" s="470"/>
      <c r="C63" s="470"/>
      <c r="D63" s="470"/>
      <c r="E63" s="470"/>
    </row>
    <row r="64" spans="1:5" ht="15">
      <c r="A64" s="468" t="s">
        <v>1214</v>
      </c>
      <c r="B64" s="453" t="s">
        <v>1373</v>
      </c>
      <c r="C64" s="316" t="s">
        <v>1374</v>
      </c>
      <c r="D64" s="314">
        <v>53</v>
      </c>
      <c r="E64" s="471" t="s">
        <v>1375</v>
      </c>
    </row>
    <row r="65" spans="1:5" ht="15">
      <c r="A65" s="468"/>
      <c r="B65" s="453"/>
      <c r="C65" s="316" t="s">
        <v>1376</v>
      </c>
      <c r="D65" s="313" t="s">
        <v>1510</v>
      </c>
      <c r="E65" s="472"/>
    </row>
    <row r="66" spans="1:5" ht="15">
      <c r="A66" s="470"/>
      <c r="B66" s="470"/>
      <c r="C66" s="470"/>
      <c r="D66" s="470"/>
      <c r="E66" s="470"/>
    </row>
    <row r="67" spans="1:5" ht="15">
      <c r="A67" s="468" t="s">
        <v>1377</v>
      </c>
      <c r="B67" s="454" t="s">
        <v>1378</v>
      </c>
      <c r="C67" s="316" t="s">
        <v>1379</v>
      </c>
      <c r="D67" s="314">
        <v>59</v>
      </c>
      <c r="E67" s="471" t="s">
        <v>1380</v>
      </c>
    </row>
    <row r="68" spans="1:5" ht="15" customHeight="1">
      <c r="A68" s="468"/>
      <c r="B68" s="473"/>
      <c r="C68" s="316" t="s">
        <v>1381</v>
      </c>
      <c r="D68" s="314">
        <v>63</v>
      </c>
      <c r="E68" s="475"/>
    </row>
    <row r="69" spans="1:5" ht="15">
      <c r="A69" s="468"/>
      <c r="B69" s="473"/>
      <c r="C69" s="316" t="s">
        <v>1382</v>
      </c>
      <c r="D69" s="314">
        <v>68</v>
      </c>
      <c r="E69" s="475"/>
    </row>
    <row r="70" spans="1:5" ht="15">
      <c r="A70" s="468"/>
      <c r="B70" s="474"/>
      <c r="C70" s="316" t="s">
        <v>1383</v>
      </c>
      <c r="D70" s="313" t="s">
        <v>1510</v>
      </c>
      <c r="E70" s="472"/>
    </row>
    <row r="71" spans="1:5" ht="15">
      <c r="A71" s="470"/>
      <c r="B71" s="470"/>
      <c r="C71" s="470"/>
      <c r="D71" s="470"/>
      <c r="E71" s="470"/>
    </row>
    <row r="72" spans="1:5" ht="15">
      <c r="A72" s="476" t="s">
        <v>1216</v>
      </c>
      <c r="B72" s="454" t="s">
        <v>1384</v>
      </c>
      <c r="C72" s="319" t="s">
        <v>1447</v>
      </c>
      <c r="D72" s="313">
        <v>33</v>
      </c>
      <c r="E72" s="471" t="s">
        <v>1385</v>
      </c>
    </row>
    <row r="73" spans="1:5" ht="15" customHeight="1">
      <c r="A73" s="477"/>
      <c r="B73" s="473"/>
      <c r="C73" s="319" t="s">
        <v>1448</v>
      </c>
      <c r="D73" s="313">
        <v>42</v>
      </c>
      <c r="E73" s="475"/>
    </row>
    <row r="74" spans="1:5" ht="15">
      <c r="A74" s="477"/>
      <c r="B74" s="473"/>
      <c r="C74" s="319" t="s">
        <v>1449</v>
      </c>
      <c r="D74" s="313">
        <v>40</v>
      </c>
      <c r="E74" s="475"/>
    </row>
    <row r="75" spans="1:5" ht="15">
      <c r="A75" s="477"/>
      <c r="B75" s="473"/>
      <c r="C75" s="319" t="s">
        <v>1450</v>
      </c>
      <c r="D75" s="313">
        <v>48</v>
      </c>
      <c r="E75" s="475"/>
    </row>
    <row r="76" spans="1:5" ht="15">
      <c r="A76" s="477"/>
      <c r="B76" s="473"/>
      <c r="C76" s="319" t="s">
        <v>1451</v>
      </c>
      <c r="D76" s="313">
        <v>48</v>
      </c>
      <c r="E76" s="475"/>
    </row>
    <row r="77" spans="1:5" ht="15">
      <c r="A77" s="478"/>
      <c r="B77" s="474"/>
      <c r="C77" s="319" t="s">
        <v>1452</v>
      </c>
      <c r="D77" s="313">
        <v>52</v>
      </c>
      <c r="E77" s="472"/>
    </row>
    <row r="78" spans="1:5" ht="15">
      <c r="A78" s="470"/>
      <c r="B78" s="470"/>
      <c r="C78" s="470"/>
      <c r="D78" s="470"/>
      <c r="E78" s="470"/>
    </row>
    <row r="79" spans="1:5" ht="15">
      <c r="A79" s="468" t="s">
        <v>1215</v>
      </c>
      <c r="B79" s="453" t="s">
        <v>1386</v>
      </c>
      <c r="C79" s="317" t="s">
        <v>1387</v>
      </c>
      <c r="D79" s="314">
        <v>42</v>
      </c>
      <c r="E79" s="471" t="s">
        <v>1388</v>
      </c>
    </row>
    <row r="80" spans="1:5" ht="15" customHeight="1">
      <c r="A80" s="468"/>
      <c r="B80" s="453"/>
      <c r="C80" s="317" t="s">
        <v>1389</v>
      </c>
      <c r="D80" s="314">
        <v>45</v>
      </c>
      <c r="E80" s="475"/>
    </row>
    <row r="81" spans="1:5" ht="15">
      <c r="A81" s="468"/>
      <c r="B81" s="453"/>
      <c r="C81" s="317" t="s">
        <v>1390</v>
      </c>
      <c r="D81" s="314">
        <v>49</v>
      </c>
      <c r="E81" s="475"/>
    </row>
    <row r="82" spans="1:5" ht="15">
      <c r="A82" s="468"/>
      <c r="B82" s="453"/>
      <c r="C82" s="317" t="s">
        <v>1325</v>
      </c>
      <c r="D82" s="313" t="s">
        <v>1511</v>
      </c>
      <c r="E82" s="472"/>
    </row>
    <row r="83" spans="1:5" ht="15">
      <c r="A83" s="470"/>
      <c r="B83" s="470"/>
      <c r="C83" s="470"/>
      <c r="D83" s="470"/>
      <c r="E83" s="470"/>
    </row>
    <row r="84" spans="1:5" ht="15">
      <c r="A84" s="468" t="s">
        <v>1072</v>
      </c>
      <c r="B84" s="453" t="s">
        <v>1391</v>
      </c>
      <c r="C84" s="316" t="s">
        <v>1392</v>
      </c>
      <c r="D84" s="314">
        <v>35</v>
      </c>
      <c r="E84" s="469" t="s">
        <v>1393</v>
      </c>
    </row>
    <row r="85" spans="1:5" ht="15" customHeight="1">
      <c r="A85" s="468"/>
      <c r="B85" s="453"/>
      <c r="C85" s="316" t="s">
        <v>1394</v>
      </c>
      <c r="D85" s="314">
        <v>44</v>
      </c>
      <c r="E85" s="469"/>
    </row>
    <row r="86" spans="1:5" ht="15">
      <c r="A86" s="468"/>
      <c r="B86" s="453"/>
      <c r="C86" s="316" t="s">
        <v>1395</v>
      </c>
      <c r="D86" s="313" t="s">
        <v>1510</v>
      </c>
      <c r="E86" s="469"/>
    </row>
  </sheetData>
  <sheetProtection/>
  <mergeCells count="65">
    <mergeCell ref="B29:B33"/>
    <mergeCell ref="E29:E33"/>
    <mergeCell ref="A16:A27"/>
    <mergeCell ref="B16:B17"/>
    <mergeCell ref="A9:E9"/>
    <mergeCell ref="A10:A14"/>
    <mergeCell ref="B10:B14"/>
    <mergeCell ref="E10:E14"/>
    <mergeCell ref="A15:E15"/>
    <mergeCell ref="E16:E27"/>
    <mergeCell ref="A34:E34"/>
    <mergeCell ref="A35:A38"/>
    <mergeCell ref="B35:B38"/>
    <mergeCell ref="E35:E38"/>
    <mergeCell ref="A39:E39"/>
    <mergeCell ref="B22:B23"/>
    <mergeCell ref="B24:B25"/>
    <mergeCell ref="B26:B27"/>
    <mergeCell ref="A28:E28"/>
    <mergeCell ref="A29:A33"/>
    <mergeCell ref="A44:E44"/>
    <mergeCell ref="A45:A48"/>
    <mergeCell ref="B45:B48"/>
    <mergeCell ref="E45:E48"/>
    <mergeCell ref="A49:E49"/>
    <mergeCell ref="A40:A43"/>
    <mergeCell ref="B40:B43"/>
    <mergeCell ref="E40:E43"/>
    <mergeCell ref="B50:B52"/>
    <mergeCell ref="E50:E58"/>
    <mergeCell ref="B53:B55"/>
    <mergeCell ref="B56:B58"/>
    <mergeCell ref="A59:E59"/>
    <mergeCell ref="A60:A62"/>
    <mergeCell ref="B60:B62"/>
    <mergeCell ref="E60:E62"/>
    <mergeCell ref="A71:E71"/>
    <mergeCell ref="A78:E78"/>
    <mergeCell ref="B72:B77"/>
    <mergeCell ref="A72:A77"/>
    <mergeCell ref="E72:E77"/>
    <mergeCell ref="A66:E66"/>
    <mergeCell ref="A79:A82"/>
    <mergeCell ref="B79:B82"/>
    <mergeCell ref="E79:E82"/>
    <mergeCell ref="A83:E83"/>
    <mergeCell ref="A84:A86"/>
    <mergeCell ref="B84:B86"/>
    <mergeCell ref="E84:E86"/>
    <mergeCell ref="A63:E63"/>
    <mergeCell ref="A64:A65"/>
    <mergeCell ref="B64:B65"/>
    <mergeCell ref="E64:E65"/>
    <mergeCell ref="A67:A70"/>
    <mergeCell ref="B18:B19"/>
    <mergeCell ref="B20:B21"/>
    <mergeCell ref="B67:B70"/>
    <mergeCell ref="E67:E70"/>
    <mergeCell ref="A50:A58"/>
    <mergeCell ref="A1:E1"/>
    <mergeCell ref="A2:E2"/>
    <mergeCell ref="A6:A8"/>
    <mergeCell ref="B6:B8"/>
    <mergeCell ref="E6:E8"/>
    <mergeCell ref="A4:D4"/>
  </mergeCells>
  <hyperlinks>
    <hyperlink ref="E16" r:id="rId1" display="www.allsteeloffice.com"/>
    <hyperlink ref="E50" r:id="rId2" display="www.hon.com"/>
    <hyperlink ref="E6" r:id="rId3" display="www.ais-inc.com"/>
    <hyperlink ref="E10" r:id="rId4" display="www.allseating.com"/>
    <hyperlink ref="E29" r:id="rId5" display="www.anatomeco.com"/>
    <hyperlink ref="E35" r:id="rId6" display="www.globaltotaloffice.com"/>
    <hyperlink ref="E40" r:id="rId7" display="www.officestogousa.com"/>
    <hyperlink ref="E45" r:id="rId8" display="www.thinkglobalcare.com"/>
    <hyperlink ref="E60" r:id="rId9" display="www.mayline.com"/>
    <hyperlink ref="E64" r:id="rId10" display="WWW.NationalOfficeFurniture.com"/>
    <hyperlink ref="E67" r:id="rId11" display="www.royalseating.com"/>
    <hyperlink ref="E72" r:id="rId12" display="www.safcoproducts.com"/>
    <hyperlink ref="E79" r:id="rId13" display="www.sediasystems.com"/>
    <hyperlink ref="E84" r:id="rId14" display="www.texwood.com"/>
  </hyperlinks>
  <printOptions horizontalCentered="1"/>
  <pageMargins left="0.25" right="0.25" top="0.75" bottom="0.75" header="0.3" footer="0.3"/>
  <pageSetup horizontalDpi="600" verticalDpi="600" orientation="portrait" scale="68" r:id="rId15"/>
  <headerFooter>
    <oddHeader>&amp;CGSS11479-FURNITURE
Pricing Spreadsheet - Addendum #10</oddHeader>
    <oddFooter>&amp;REffective: 11/01/12</oddFooter>
  </headerFooter>
</worksheet>
</file>

<file path=xl/worksheets/sheet2.xml><?xml version="1.0" encoding="utf-8"?>
<worksheet xmlns="http://schemas.openxmlformats.org/spreadsheetml/2006/main" xmlns:r="http://schemas.openxmlformats.org/officeDocument/2006/relationships">
  <sheetPr>
    <tabColor rgb="FFFF0000"/>
  </sheetPr>
  <dimension ref="A1:A14"/>
  <sheetViews>
    <sheetView zoomScalePageLayoutView="0" workbookViewId="0" topLeftCell="A1">
      <selection activeCell="A1" sqref="A1:C1"/>
    </sheetView>
  </sheetViews>
  <sheetFormatPr defaultColWidth="9.140625" defaultRowHeight="15"/>
  <cols>
    <col min="1" max="1" width="100.7109375" style="273" customWidth="1"/>
  </cols>
  <sheetData>
    <row r="1" ht="15">
      <c r="A1" s="274" t="s">
        <v>1467</v>
      </c>
    </row>
    <row r="2" ht="58.5">
      <c r="A2" s="269" t="s">
        <v>1462</v>
      </c>
    </row>
    <row r="3" ht="15">
      <c r="A3" s="270"/>
    </row>
    <row r="4" ht="114.75">
      <c r="A4" s="271" t="s">
        <v>1461</v>
      </c>
    </row>
    <row r="5" ht="15">
      <c r="A5" s="270"/>
    </row>
    <row r="6" ht="30">
      <c r="A6" s="269" t="s">
        <v>1463</v>
      </c>
    </row>
    <row r="7" ht="15">
      <c r="A7" s="270"/>
    </row>
    <row r="8" ht="58.5">
      <c r="A8" s="272" t="s">
        <v>1464</v>
      </c>
    </row>
    <row r="9" ht="15">
      <c r="A9" s="270"/>
    </row>
    <row r="10" ht="33" customHeight="1">
      <c r="A10" s="269" t="s">
        <v>1465</v>
      </c>
    </row>
    <row r="11" ht="15">
      <c r="A11" s="272"/>
    </row>
    <row r="12" ht="30">
      <c r="A12" s="272" t="s">
        <v>1466</v>
      </c>
    </row>
    <row r="13" ht="15">
      <c r="A13" s="270"/>
    </row>
    <row r="14" ht="30">
      <c r="A14" s="277" t="s">
        <v>1470</v>
      </c>
    </row>
  </sheetData>
  <sheetProtection/>
  <printOptions horizontalCentered="1"/>
  <pageMargins left="0.25" right="0.25" top="0.75" bottom="0.75" header="0.3" footer="0.3"/>
  <pageSetup horizontalDpi="600" verticalDpi="600" orientation="portrait" scale="68" r:id="rId1"/>
  <headerFooter>
    <oddHeader>&amp;CGSS11479-FURNITURE
Pricing Spreadsheet - Addendum #10</oddHeader>
    <oddFooter>&amp;REffective: 11/01/12</oddFooter>
  </headerFooter>
</worksheet>
</file>

<file path=xl/worksheets/sheet3.xml><?xml version="1.0" encoding="utf-8"?>
<worksheet xmlns="http://schemas.openxmlformats.org/spreadsheetml/2006/main" xmlns:r="http://schemas.openxmlformats.org/officeDocument/2006/relationships">
  <dimension ref="A1:AC50"/>
  <sheetViews>
    <sheetView zoomScalePageLayoutView="0" workbookViewId="0" topLeftCell="A1">
      <pane ySplit="3" topLeftCell="A4" activePane="bottomLeft" state="frozen"/>
      <selection pane="topLeft" activeCell="A1" sqref="A1:C1"/>
      <selection pane="bottomLeft" activeCell="A1" sqref="A1:C1"/>
    </sheetView>
  </sheetViews>
  <sheetFormatPr defaultColWidth="9.140625" defaultRowHeight="15"/>
  <cols>
    <col min="1" max="1" width="5.28125" style="5" customWidth="1"/>
    <col min="2" max="2" width="60.7109375" style="5" customWidth="1"/>
    <col min="3" max="3" width="3.7109375" style="5" customWidth="1"/>
    <col min="4" max="4" width="15.7109375" style="5" customWidth="1"/>
    <col min="5" max="6" width="11.7109375" style="5" customWidth="1"/>
    <col min="7" max="7" width="17.00390625" style="5" customWidth="1"/>
    <col min="8" max="8" width="3.7109375" style="5" customWidth="1"/>
    <col min="9" max="9" width="9.57421875" style="5" customWidth="1"/>
    <col min="10" max="10" width="10.00390625" style="5" customWidth="1"/>
    <col min="11" max="11" width="15.7109375" style="5" customWidth="1"/>
    <col min="12" max="13" width="11.7109375" style="5" customWidth="1"/>
    <col min="14" max="14" width="17.00390625" style="5" customWidth="1"/>
    <col min="15" max="15" width="3.7109375" style="5" customWidth="1"/>
    <col min="16" max="16" width="9.421875" style="22" customWidth="1"/>
    <col min="17" max="17" width="10.00390625" style="22" customWidth="1"/>
    <col min="18" max="18" width="15.7109375" style="22" customWidth="1"/>
    <col min="19" max="20" width="11.7109375" style="5" customWidth="1"/>
    <col min="21" max="21" width="36.7109375" style="5" customWidth="1"/>
    <col min="22" max="22" width="3.7109375" style="5" customWidth="1"/>
    <col min="23" max="23" width="9.140625" style="22" customWidth="1"/>
    <col min="24" max="24" width="10.00390625" style="22" customWidth="1"/>
    <col min="25" max="25" width="15.7109375" style="22" customWidth="1"/>
    <col min="26" max="27" width="11.7109375" style="5" customWidth="1"/>
    <col min="28" max="28" width="29.8515625" style="5" customWidth="1"/>
    <col min="29" max="29" width="3.7109375" style="5" customWidth="1"/>
    <col min="30" max="16384" width="9.140625" style="5" customWidth="1"/>
  </cols>
  <sheetData>
    <row r="1" spans="1:22" ht="15.75">
      <c r="A1" s="353" t="s">
        <v>115</v>
      </c>
      <c r="B1" s="353"/>
      <c r="C1" s="353"/>
      <c r="D1" s="353"/>
      <c r="E1" s="353"/>
      <c r="F1" s="353"/>
      <c r="G1" s="353"/>
      <c r="H1" s="353"/>
      <c r="I1" s="353"/>
      <c r="J1" s="353"/>
      <c r="K1" s="353"/>
      <c r="L1" s="353"/>
      <c r="M1" s="353"/>
      <c r="N1" s="353"/>
      <c r="O1" s="4"/>
      <c r="P1" s="352"/>
      <c r="Q1" s="352"/>
      <c r="R1" s="352"/>
      <c r="S1" s="352"/>
      <c r="T1" s="352"/>
      <c r="U1" s="352"/>
      <c r="V1" s="4"/>
    </row>
    <row r="2" spans="1:22" ht="15">
      <c r="A2" s="6"/>
      <c r="B2" s="6"/>
      <c r="C2" s="6"/>
      <c r="D2" s="6"/>
      <c r="E2" s="6"/>
      <c r="F2" s="6"/>
      <c r="G2" s="6"/>
      <c r="H2" s="6"/>
      <c r="I2" s="6"/>
      <c r="J2" s="6"/>
      <c r="K2" s="6"/>
      <c r="L2" s="6"/>
      <c r="M2" s="6"/>
      <c r="N2" s="6"/>
      <c r="O2" s="6"/>
      <c r="P2" s="20"/>
      <c r="Q2" s="20"/>
      <c r="R2" s="20"/>
      <c r="S2" s="7"/>
      <c r="T2" s="7"/>
      <c r="U2" s="7"/>
      <c r="V2" s="6"/>
    </row>
    <row r="3" spans="1:28" s="14" customFormat="1" ht="12">
      <c r="A3" s="19"/>
      <c r="B3" s="18"/>
      <c r="C3" s="18"/>
      <c r="D3" s="344" t="s">
        <v>1233</v>
      </c>
      <c r="E3" s="344"/>
      <c r="F3" s="344"/>
      <c r="G3" s="344"/>
      <c r="H3" s="18"/>
      <c r="I3" s="354" t="s">
        <v>116</v>
      </c>
      <c r="J3" s="354"/>
      <c r="K3" s="354"/>
      <c r="L3" s="354"/>
      <c r="M3" s="354"/>
      <c r="N3" s="354"/>
      <c r="O3" s="18"/>
      <c r="P3" s="341" t="s">
        <v>0</v>
      </c>
      <c r="Q3" s="341"/>
      <c r="R3" s="341"/>
      <c r="S3" s="341"/>
      <c r="T3" s="341"/>
      <c r="U3" s="341"/>
      <c r="V3" s="18"/>
      <c r="W3" s="342" t="s">
        <v>1098</v>
      </c>
      <c r="X3" s="342"/>
      <c r="Y3" s="342"/>
      <c r="Z3" s="342"/>
      <c r="AA3" s="342"/>
      <c r="AB3" s="342"/>
    </row>
    <row r="4" spans="1:22" ht="15">
      <c r="A4" s="1"/>
      <c r="B4" s="1"/>
      <c r="C4" s="1"/>
      <c r="D4" s="1"/>
      <c r="E4" s="1"/>
      <c r="F4" s="1"/>
      <c r="G4" s="1"/>
      <c r="H4" s="1"/>
      <c r="I4" s="1"/>
      <c r="J4" s="1"/>
      <c r="K4" s="1"/>
      <c r="L4" s="1"/>
      <c r="M4" s="8"/>
      <c r="N4" s="8"/>
      <c r="O4" s="1"/>
      <c r="P4" s="21"/>
      <c r="Q4" s="2"/>
      <c r="R4" s="2"/>
      <c r="S4" s="1"/>
      <c r="T4" s="9"/>
      <c r="U4" s="10"/>
      <c r="V4" s="1"/>
    </row>
    <row r="5" spans="1:29" ht="15" customHeight="1">
      <c r="A5" s="351" t="s">
        <v>4</v>
      </c>
      <c r="B5" s="351" t="s">
        <v>5</v>
      </c>
      <c r="C5" s="16"/>
      <c r="D5" s="349" t="s">
        <v>7</v>
      </c>
      <c r="E5" s="337" t="s">
        <v>8</v>
      </c>
      <c r="F5" s="338"/>
      <c r="G5" s="338"/>
      <c r="H5" s="16"/>
      <c r="I5" s="343" t="s">
        <v>1097</v>
      </c>
      <c r="J5" s="347" t="s">
        <v>6</v>
      </c>
      <c r="K5" s="349" t="s">
        <v>7</v>
      </c>
      <c r="L5" s="337" t="s">
        <v>8</v>
      </c>
      <c r="M5" s="338"/>
      <c r="N5" s="338"/>
      <c r="O5" s="16"/>
      <c r="P5" s="343" t="s">
        <v>1097</v>
      </c>
      <c r="Q5" s="339" t="s">
        <v>6</v>
      </c>
      <c r="R5" s="345" t="s">
        <v>7</v>
      </c>
      <c r="S5" s="337" t="s">
        <v>8</v>
      </c>
      <c r="T5" s="338"/>
      <c r="U5" s="338"/>
      <c r="V5" s="16"/>
      <c r="W5" s="343" t="s">
        <v>1097</v>
      </c>
      <c r="X5" s="339" t="s">
        <v>6</v>
      </c>
      <c r="Y5" s="345" t="s">
        <v>7</v>
      </c>
      <c r="Z5" s="337" t="s">
        <v>8</v>
      </c>
      <c r="AA5" s="338"/>
      <c r="AB5" s="338"/>
      <c r="AC5" s="16"/>
    </row>
    <row r="6" spans="1:29" ht="26.25">
      <c r="A6" s="351"/>
      <c r="B6" s="351"/>
      <c r="C6" s="16"/>
      <c r="D6" s="350"/>
      <c r="E6" s="166" t="s">
        <v>9</v>
      </c>
      <c r="F6" s="166" t="s">
        <v>10</v>
      </c>
      <c r="G6" s="166" t="s">
        <v>11</v>
      </c>
      <c r="H6" s="16"/>
      <c r="I6" s="343"/>
      <c r="J6" s="348"/>
      <c r="K6" s="350"/>
      <c r="L6" s="12" t="s">
        <v>9</v>
      </c>
      <c r="M6" s="12" t="s">
        <v>10</v>
      </c>
      <c r="N6" s="12" t="s">
        <v>11</v>
      </c>
      <c r="O6" s="16"/>
      <c r="P6" s="343"/>
      <c r="Q6" s="340"/>
      <c r="R6" s="346"/>
      <c r="S6" s="12" t="s">
        <v>9</v>
      </c>
      <c r="T6" s="12" t="s">
        <v>10</v>
      </c>
      <c r="U6" s="12" t="s">
        <v>11</v>
      </c>
      <c r="V6" s="16"/>
      <c r="W6" s="343"/>
      <c r="X6" s="340"/>
      <c r="Y6" s="346"/>
      <c r="Z6" s="12" t="s">
        <v>9</v>
      </c>
      <c r="AA6" s="12" t="s">
        <v>10</v>
      </c>
      <c r="AB6" s="12" t="s">
        <v>11</v>
      </c>
      <c r="AC6" s="16"/>
    </row>
    <row r="7" spans="1:29" s="15" customFormat="1" ht="36">
      <c r="A7" s="13">
        <v>1</v>
      </c>
      <c r="B7" s="13" t="s">
        <v>117</v>
      </c>
      <c r="C7" s="17"/>
      <c r="D7" s="229"/>
      <c r="E7" s="228"/>
      <c r="F7" s="228"/>
      <c r="G7" s="228"/>
      <c r="H7" s="17"/>
      <c r="I7" s="187">
        <v>125.00125</v>
      </c>
      <c r="J7" s="188">
        <v>81.25</v>
      </c>
      <c r="K7" s="189">
        <v>86.25</v>
      </c>
      <c r="L7" s="190"/>
      <c r="M7" s="190"/>
      <c r="N7" s="190"/>
      <c r="O7" s="140"/>
      <c r="P7" s="193">
        <f>'[1]Seating'!$N$4</f>
        <v>149</v>
      </c>
      <c r="Q7" s="193">
        <v>70.03</v>
      </c>
      <c r="R7" s="193">
        <f>'[1]Seating'!$AA$4</f>
        <v>75.59886363636362</v>
      </c>
      <c r="S7" s="194" t="s">
        <v>624</v>
      </c>
      <c r="T7" s="194" t="s">
        <v>625</v>
      </c>
      <c r="U7" s="194" t="str">
        <f>'[1]Seating'!$B$4</f>
        <v>Airley Shell on a 17.5''h C-Frame. Black Airley Shell on a 1.25''diam Charcoal Metallic C-Frame.</v>
      </c>
      <c r="V7" s="140"/>
      <c r="W7" s="199"/>
      <c r="X7" s="199"/>
      <c r="Y7" s="199"/>
      <c r="Z7" s="200"/>
      <c r="AA7" s="200"/>
      <c r="AB7" s="200"/>
      <c r="AC7" s="140"/>
    </row>
    <row r="8" spans="1:29" s="15" customFormat="1" ht="36">
      <c r="A8" s="13">
        <v>2</v>
      </c>
      <c r="B8" s="13" t="s">
        <v>118</v>
      </c>
      <c r="C8" s="17"/>
      <c r="D8" s="229"/>
      <c r="E8" s="228"/>
      <c r="F8" s="228"/>
      <c r="G8" s="228"/>
      <c r="H8" s="17"/>
      <c r="I8" s="191">
        <v>115</v>
      </c>
      <c r="J8" s="189">
        <v>74.75</v>
      </c>
      <c r="K8" s="189">
        <v>79.35</v>
      </c>
      <c r="L8" s="190"/>
      <c r="M8" s="190"/>
      <c r="N8" s="190"/>
      <c r="O8" s="140"/>
      <c r="P8" s="193">
        <v>134</v>
      </c>
      <c r="Q8" s="193">
        <v>62.98</v>
      </c>
      <c r="R8" s="193">
        <v>68.39</v>
      </c>
      <c r="S8" s="194" t="s">
        <v>624</v>
      </c>
      <c r="T8" s="194" t="s">
        <v>626</v>
      </c>
      <c r="U8" s="194" t="str">
        <f>'[1]Seating'!$B$6</f>
        <v>Airley Shell on 4-Leg Frame, 17.5''h, Black shell with Charcoal Metallic powder coated frame finish, Nylon Glides</v>
      </c>
      <c r="V8" s="140"/>
      <c r="W8" s="199"/>
      <c r="X8" s="199"/>
      <c r="Y8" s="199"/>
      <c r="Z8" s="200"/>
      <c r="AA8" s="200"/>
      <c r="AB8" s="200"/>
      <c r="AC8" s="140"/>
    </row>
    <row r="9" spans="1:29" s="15" customFormat="1" ht="12">
      <c r="A9" s="13">
        <v>3</v>
      </c>
      <c r="B9" s="13" t="s">
        <v>119</v>
      </c>
      <c r="C9" s="17"/>
      <c r="D9" s="229"/>
      <c r="E9" s="228"/>
      <c r="F9" s="228"/>
      <c r="G9" s="228"/>
      <c r="H9" s="17"/>
      <c r="I9" s="191">
        <v>83</v>
      </c>
      <c r="J9" s="189">
        <v>53.95</v>
      </c>
      <c r="K9" s="189">
        <v>57.27</v>
      </c>
      <c r="L9" s="190"/>
      <c r="M9" s="190"/>
      <c r="N9" s="190"/>
      <c r="O9" s="140"/>
      <c r="P9" s="193">
        <v>83</v>
      </c>
      <c r="Q9" s="193">
        <v>44.98</v>
      </c>
      <c r="R9" s="193">
        <v>49.98</v>
      </c>
      <c r="S9" s="194"/>
      <c r="T9" s="195"/>
      <c r="U9" s="194"/>
      <c r="V9" s="140"/>
      <c r="W9" s="199"/>
      <c r="X9" s="199"/>
      <c r="Y9" s="199"/>
      <c r="Z9" s="200"/>
      <c r="AA9" s="200"/>
      <c r="AB9" s="200"/>
      <c r="AC9" s="140"/>
    </row>
    <row r="10" spans="1:29" s="15" customFormat="1" ht="12">
      <c r="A10" s="13">
        <v>4</v>
      </c>
      <c r="B10" s="13" t="s">
        <v>120</v>
      </c>
      <c r="C10" s="17"/>
      <c r="D10" s="229"/>
      <c r="E10" s="228"/>
      <c r="F10" s="228"/>
      <c r="G10" s="228"/>
      <c r="H10" s="17"/>
      <c r="I10" s="191">
        <v>85</v>
      </c>
      <c r="J10" s="189">
        <v>55.25</v>
      </c>
      <c r="K10" s="189">
        <v>58.65</v>
      </c>
      <c r="L10" s="190"/>
      <c r="M10" s="190"/>
      <c r="N10" s="190"/>
      <c r="O10" s="140"/>
      <c r="P10" s="193">
        <v>85</v>
      </c>
      <c r="Q10" s="193">
        <v>45.93</v>
      </c>
      <c r="R10" s="193">
        <v>50.95</v>
      </c>
      <c r="S10" s="194" t="s">
        <v>627</v>
      </c>
      <c r="T10" s="195"/>
      <c r="U10" s="194"/>
      <c r="V10" s="140"/>
      <c r="W10" s="199"/>
      <c r="X10" s="199"/>
      <c r="Y10" s="199"/>
      <c r="Z10" s="200"/>
      <c r="AA10" s="200"/>
      <c r="AB10" s="200"/>
      <c r="AC10" s="140"/>
    </row>
    <row r="11" spans="1:29" s="15" customFormat="1" ht="24">
      <c r="A11" s="13">
        <v>5</v>
      </c>
      <c r="B11" s="13" t="s">
        <v>121</v>
      </c>
      <c r="C11" s="17"/>
      <c r="D11" s="229"/>
      <c r="E11" s="228"/>
      <c r="F11" s="228"/>
      <c r="G11" s="228"/>
      <c r="H11" s="17"/>
      <c r="I11" s="189">
        <v>1052</v>
      </c>
      <c r="J11" s="189">
        <v>494.44</v>
      </c>
      <c r="K11" s="189">
        <v>526</v>
      </c>
      <c r="L11" s="192" t="s">
        <v>122</v>
      </c>
      <c r="M11" s="192" t="s">
        <v>123</v>
      </c>
      <c r="N11" s="192" t="s">
        <v>124</v>
      </c>
      <c r="O11" s="140"/>
      <c r="P11" s="196">
        <v>860</v>
      </c>
      <c r="Q11" s="193">
        <v>387</v>
      </c>
      <c r="R11" s="193">
        <v>407.48</v>
      </c>
      <c r="S11" s="194" t="s">
        <v>628</v>
      </c>
      <c r="T11" s="195">
        <v>3725</v>
      </c>
      <c r="U11" s="197" t="s">
        <v>629</v>
      </c>
      <c r="V11" s="140"/>
      <c r="W11" s="201">
        <v>1357</v>
      </c>
      <c r="X11" s="201">
        <v>574.32</v>
      </c>
      <c r="Y11" s="201">
        <v>574.32</v>
      </c>
      <c r="Z11" s="202" t="s">
        <v>993</v>
      </c>
      <c r="AA11" s="202" t="s">
        <v>1017</v>
      </c>
      <c r="AB11" s="202" t="s">
        <v>1018</v>
      </c>
      <c r="AC11" s="140"/>
    </row>
    <row r="12" spans="1:29" s="15" customFormat="1" ht="24">
      <c r="A12" s="13">
        <v>6</v>
      </c>
      <c r="B12" s="13" t="s">
        <v>125</v>
      </c>
      <c r="C12" s="17"/>
      <c r="D12" s="229"/>
      <c r="E12" s="228"/>
      <c r="F12" s="228"/>
      <c r="G12" s="228"/>
      <c r="H12" s="17"/>
      <c r="I12" s="189">
        <v>565</v>
      </c>
      <c r="J12" s="189">
        <v>271.2</v>
      </c>
      <c r="K12" s="189">
        <v>288.15</v>
      </c>
      <c r="L12" s="192" t="s">
        <v>126</v>
      </c>
      <c r="M12" s="192" t="s">
        <v>127</v>
      </c>
      <c r="N12" s="192" t="s">
        <v>128</v>
      </c>
      <c r="O12" s="140"/>
      <c r="P12" s="196">
        <v>420</v>
      </c>
      <c r="Q12" s="193">
        <v>168</v>
      </c>
      <c r="R12" s="193">
        <v>183.5</v>
      </c>
      <c r="S12" s="194" t="s">
        <v>628</v>
      </c>
      <c r="T12" s="195">
        <v>2700</v>
      </c>
      <c r="U12" s="197" t="s">
        <v>630</v>
      </c>
      <c r="V12" s="140"/>
      <c r="W12" s="201">
        <v>484</v>
      </c>
      <c r="X12" s="201">
        <v>204.84</v>
      </c>
      <c r="Y12" s="201">
        <v>204.84</v>
      </c>
      <c r="Z12" s="202"/>
      <c r="AA12" s="202"/>
      <c r="AB12" s="202"/>
      <c r="AC12" s="140"/>
    </row>
    <row r="13" spans="1:29" s="15" customFormat="1" ht="24">
      <c r="A13" s="13">
        <v>7</v>
      </c>
      <c r="B13" s="13" t="s">
        <v>129</v>
      </c>
      <c r="C13" s="17"/>
      <c r="D13" s="229"/>
      <c r="E13" s="228"/>
      <c r="F13" s="228"/>
      <c r="G13" s="228"/>
      <c r="H13" s="17"/>
      <c r="I13" s="189">
        <v>492</v>
      </c>
      <c r="J13" s="189">
        <v>236.16</v>
      </c>
      <c r="K13" s="189">
        <v>250.92</v>
      </c>
      <c r="L13" s="192" t="s">
        <v>126</v>
      </c>
      <c r="M13" s="192" t="s">
        <v>130</v>
      </c>
      <c r="N13" s="192" t="s">
        <v>131</v>
      </c>
      <c r="O13" s="140"/>
      <c r="P13" s="196">
        <v>315</v>
      </c>
      <c r="Q13" s="193">
        <v>126</v>
      </c>
      <c r="R13" s="193">
        <v>140.55</v>
      </c>
      <c r="S13" s="194" t="s">
        <v>628</v>
      </c>
      <c r="T13" s="195">
        <v>2782</v>
      </c>
      <c r="U13" s="197" t="s">
        <v>631</v>
      </c>
      <c r="V13" s="140"/>
      <c r="W13" s="201">
        <v>375</v>
      </c>
      <c r="X13" s="201">
        <v>158.71</v>
      </c>
      <c r="Y13" s="201">
        <v>158.71</v>
      </c>
      <c r="Z13" s="202"/>
      <c r="AA13" s="202"/>
      <c r="AB13" s="202"/>
      <c r="AC13" s="140"/>
    </row>
    <row r="14" spans="1:29" s="15" customFormat="1" ht="24">
      <c r="A14" s="13">
        <v>8</v>
      </c>
      <c r="B14" s="13" t="s">
        <v>132</v>
      </c>
      <c r="C14" s="17"/>
      <c r="D14" s="229"/>
      <c r="E14" s="228"/>
      <c r="F14" s="228"/>
      <c r="G14" s="228"/>
      <c r="H14" s="17"/>
      <c r="I14" s="189">
        <v>633</v>
      </c>
      <c r="J14" s="189">
        <v>297.51</v>
      </c>
      <c r="K14" s="189">
        <v>316.5</v>
      </c>
      <c r="L14" s="192" t="s">
        <v>122</v>
      </c>
      <c r="M14" s="192" t="s">
        <v>133</v>
      </c>
      <c r="N14" s="192" t="s">
        <v>134</v>
      </c>
      <c r="O14" s="140"/>
      <c r="P14" s="196">
        <v>435</v>
      </c>
      <c r="Q14" s="193">
        <v>174</v>
      </c>
      <c r="R14" s="193">
        <v>189.64</v>
      </c>
      <c r="S14" s="194" t="s">
        <v>628</v>
      </c>
      <c r="T14" s="195" t="s">
        <v>632</v>
      </c>
      <c r="U14" s="197" t="s">
        <v>633</v>
      </c>
      <c r="V14" s="140"/>
      <c r="W14" s="201">
        <v>823</v>
      </c>
      <c r="X14" s="201">
        <v>348.31</v>
      </c>
      <c r="Y14" s="201">
        <v>348.31</v>
      </c>
      <c r="Z14" s="202"/>
      <c r="AA14" s="202"/>
      <c r="AB14" s="202"/>
      <c r="AC14" s="140"/>
    </row>
    <row r="15" spans="1:29" s="15" customFormat="1" ht="24">
      <c r="A15" s="13">
        <v>9</v>
      </c>
      <c r="B15" s="13" t="s">
        <v>135</v>
      </c>
      <c r="C15" s="17"/>
      <c r="D15" s="229"/>
      <c r="E15" s="228"/>
      <c r="F15" s="228"/>
      <c r="G15" s="228"/>
      <c r="H15" s="17"/>
      <c r="I15" s="189">
        <v>597</v>
      </c>
      <c r="J15" s="189">
        <v>45.59</v>
      </c>
      <c r="K15" s="189">
        <v>298.5</v>
      </c>
      <c r="L15" s="192" t="s">
        <v>136</v>
      </c>
      <c r="M15" s="192" t="s">
        <v>137</v>
      </c>
      <c r="N15" s="192" t="s">
        <v>138</v>
      </c>
      <c r="O15" s="140"/>
      <c r="P15" s="196">
        <v>506</v>
      </c>
      <c r="Q15" s="193">
        <v>227.7</v>
      </c>
      <c r="R15" s="193">
        <v>242.34</v>
      </c>
      <c r="S15" s="194" t="s">
        <v>628</v>
      </c>
      <c r="T15" s="195">
        <v>3222</v>
      </c>
      <c r="U15" s="194" t="s">
        <v>634</v>
      </c>
      <c r="V15" s="140"/>
      <c r="W15" s="201">
        <v>591</v>
      </c>
      <c r="X15" s="201">
        <v>250.12</v>
      </c>
      <c r="Y15" s="201">
        <v>250.12</v>
      </c>
      <c r="Z15" s="202" t="s">
        <v>993</v>
      </c>
      <c r="AA15" s="202" t="s">
        <v>1019</v>
      </c>
      <c r="AB15" s="202" t="s">
        <v>1020</v>
      </c>
      <c r="AC15" s="140"/>
    </row>
    <row r="16" spans="1:29" s="15" customFormat="1" ht="24">
      <c r="A16" s="13">
        <v>10</v>
      </c>
      <c r="B16" s="13" t="s">
        <v>139</v>
      </c>
      <c r="C16" s="17"/>
      <c r="D16" s="229">
        <v>175.53</v>
      </c>
      <c r="E16" s="228" t="s">
        <v>1234</v>
      </c>
      <c r="F16" s="228" t="s">
        <v>1235</v>
      </c>
      <c r="G16" s="228" t="s">
        <v>1236</v>
      </c>
      <c r="H16" s="17"/>
      <c r="I16" s="189">
        <v>564</v>
      </c>
      <c r="J16" s="189">
        <v>270.72</v>
      </c>
      <c r="K16" s="189">
        <v>287.64</v>
      </c>
      <c r="L16" s="192" t="s">
        <v>126</v>
      </c>
      <c r="M16" s="192" t="s">
        <v>140</v>
      </c>
      <c r="N16" s="192" t="s">
        <v>141</v>
      </c>
      <c r="O16" s="140"/>
      <c r="P16" s="196">
        <v>373</v>
      </c>
      <c r="Q16" s="193">
        <v>167.85</v>
      </c>
      <c r="R16" s="193">
        <v>181.13</v>
      </c>
      <c r="S16" s="194" t="s">
        <v>628</v>
      </c>
      <c r="T16" s="195">
        <v>4888</v>
      </c>
      <c r="U16" s="197" t="s">
        <v>635</v>
      </c>
      <c r="V16" s="140"/>
      <c r="W16" s="201">
        <v>624</v>
      </c>
      <c r="X16" s="201">
        <v>264.1</v>
      </c>
      <c r="Y16" s="201">
        <v>264.1</v>
      </c>
      <c r="Z16" s="202"/>
      <c r="AA16" s="202"/>
      <c r="AB16" s="202"/>
      <c r="AC16" s="140"/>
    </row>
    <row r="17" spans="1:29" s="15" customFormat="1" ht="24">
      <c r="A17" s="13">
        <v>11</v>
      </c>
      <c r="B17" s="13" t="s">
        <v>142</v>
      </c>
      <c r="C17" s="17"/>
      <c r="D17" s="229"/>
      <c r="E17" s="228"/>
      <c r="F17" s="228"/>
      <c r="G17" s="228"/>
      <c r="H17" s="17"/>
      <c r="I17" s="189">
        <v>196</v>
      </c>
      <c r="J17" s="189">
        <v>127.4</v>
      </c>
      <c r="K17" s="189">
        <v>135.24</v>
      </c>
      <c r="L17" s="192"/>
      <c r="M17" s="192"/>
      <c r="N17" s="192"/>
      <c r="O17" s="140"/>
      <c r="P17" s="193">
        <v>196</v>
      </c>
      <c r="Q17" s="193">
        <v>98.66</v>
      </c>
      <c r="R17" s="193">
        <v>110.36</v>
      </c>
      <c r="S17" s="194"/>
      <c r="T17" s="195"/>
      <c r="U17" s="194"/>
      <c r="V17" s="140"/>
      <c r="W17" s="201">
        <v>341</v>
      </c>
      <c r="X17" s="201">
        <v>144.32</v>
      </c>
      <c r="Y17" s="201">
        <v>144.32</v>
      </c>
      <c r="Z17" s="202" t="s">
        <v>993</v>
      </c>
      <c r="AA17" s="202" t="s">
        <v>1021</v>
      </c>
      <c r="AB17" s="202" t="s">
        <v>1022</v>
      </c>
      <c r="AC17" s="140"/>
    </row>
    <row r="18" spans="1:29" s="15" customFormat="1" ht="24">
      <c r="A18" s="13">
        <v>12</v>
      </c>
      <c r="B18" s="13" t="s">
        <v>143</v>
      </c>
      <c r="C18" s="17"/>
      <c r="D18" s="229">
        <v>52.93</v>
      </c>
      <c r="E18" s="228" t="s">
        <v>1234</v>
      </c>
      <c r="F18" s="228" t="s">
        <v>1237</v>
      </c>
      <c r="G18" s="228" t="s">
        <v>1238</v>
      </c>
      <c r="H18" s="17"/>
      <c r="I18" s="189">
        <v>86</v>
      </c>
      <c r="J18" s="189">
        <v>55.9</v>
      </c>
      <c r="K18" s="189">
        <v>59.34</v>
      </c>
      <c r="L18" s="192" t="s">
        <v>144</v>
      </c>
      <c r="M18" s="192">
        <v>1000</v>
      </c>
      <c r="N18" s="192" t="s">
        <v>145</v>
      </c>
      <c r="O18" s="140"/>
      <c r="P18" s="196">
        <v>150</v>
      </c>
      <c r="Q18" s="193">
        <v>67.5</v>
      </c>
      <c r="R18" s="193">
        <v>76.73</v>
      </c>
      <c r="S18" s="194" t="s">
        <v>628</v>
      </c>
      <c r="T18" s="195">
        <v>6621</v>
      </c>
      <c r="U18" s="194" t="s">
        <v>636</v>
      </c>
      <c r="V18" s="140"/>
      <c r="W18" s="201">
        <v>116.73</v>
      </c>
      <c r="X18" s="201">
        <v>49.4</v>
      </c>
      <c r="Y18" s="201">
        <v>49.4</v>
      </c>
      <c r="Z18" s="202" t="s">
        <v>993</v>
      </c>
      <c r="AA18" s="202" t="s">
        <v>1023</v>
      </c>
      <c r="AB18" s="202" t="s">
        <v>1024</v>
      </c>
      <c r="AC18" s="140"/>
    </row>
    <row r="19" spans="1:29" s="15" customFormat="1" ht="24">
      <c r="A19" s="13">
        <v>13</v>
      </c>
      <c r="B19" s="13" t="s">
        <v>146</v>
      </c>
      <c r="C19" s="17"/>
      <c r="D19" s="229"/>
      <c r="E19" s="228"/>
      <c r="F19" s="228"/>
      <c r="G19" s="228"/>
      <c r="H19" s="17"/>
      <c r="I19" s="189">
        <v>2198</v>
      </c>
      <c r="J19" s="189">
        <v>1208.9</v>
      </c>
      <c r="K19" s="189">
        <v>1318.8</v>
      </c>
      <c r="L19" s="190"/>
      <c r="M19" s="190"/>
      <c r="N19" s="190"/>
      <c r="O19" s="140"/>
      <c r="P19" s="196">
        <v>1287</v>
      </c>
      <c r="Q19" s="193">
        <v>579.15</v>
      </c>
      <c r="R19" s="193">
        <v>601.78</v>
      </c>
      <c r="S19" s="194" t="s">
        <v>628</v>
      </c>
      <c r="T19" s="195">
        <v>2730</v>
      </c>
      <c r="U19" s="194" t="s">
        <v>637</v>
      </c>
      <c r="V19" s="140"/>
      <c r="W19" s="201">
        <v>1646</v>
      </c>
      <c r="X19" s="201">
        <v>696.63</v>
      </c>
      <c r="Y19" s="201">
        <v>696.63</v>
      </c>
      <c r="Z19" s="202" t="s">
        <v>993</v>
      </c>
      <c r="AA19" s="202" t="s">
        <v>1025</v>
      </c>
      <c r="AB19" s="202" t="s">
        <v>1026</v>
      </c>
      <c r="AC19" s="140"/>
    </row>
    <row r="20" spans="1:29" s="15" customFormat="1" ht="24">
      <c r="A20" s="13">
        <v>14</v>
      </c>
      <c r="B20" s="13" t="s">
        <v>147</v>
      </c>
      <c r="C20" s="17"/>
      <c r="D20" s="229"/>
      <c r="E20" s="228"/>
      <c r="F20" s="228"/>
      <c r="G20" s="228"/>
      <c r="H20" s="17"/>
      <c r="I20" s="189">
        <v>824</v>
      </c>
      <c r="J20" s="189">
        <v>387.28</v>
      </c>
      <c r="K20" s="189">
        <v>412</v>
      </c>
      <c r="L20" s="190"/>
      <c r="M20" s="190"/>
      <c r="N20" s="190"/>
      <c r="O20" s="140"/>
      <c r="P20" s="196">
        <v>712</v>
      </c>
      <c r="Q20" s="193">
        <v>320.4</v>
      </c>
      <c r="R20" s="193">
        <v>337.15</v>
      </c>
      <c r="S20" s="194" t="s">
        <v>628</v>
      </c>
      <c r="T20" s="195">
        <v>3722</v>
      </c>
      <c r="U20" s="194" t="s">
        <v>638</v>
      </c>
      <c r="V20" s="140"/>
      <c r="W20" s="201">
        <v>591</v>
      </c>
      <c r="X20" s="201">
        <v>250.12</v>
      </c>
      <c r="Y20" s="201">
        <v>250.12</v>
      </c>
      <c r="Z20" s="202" t="s">
        <v>993</v>
      </c>
      <c r="AA20" s="202" t="s">
        <v>1019</v>
      </c>
      <c r="AB20" s="202" t="s">
        <v>1027</v>
      </c>
      <c r="AC20" s="140"/>
    </row>
    <row r="21" spans="1:29" s="15" customFormat="1" ht="24">
      <c r="A21" s="13">
        <v>15</v>
      </c>
      <c r="B21" s="13" t="s">
        <v>148</v>
      </c>
      <c r="C21" s="17"/>
      <c r="D21" s="229">
        <v>115.3</v>
      </c>
      <c r="E21" s="228" t="s">
        <v>1234</v>
      </c>
      <c r="F21" s="228" t="s">
        <v>1239</v>
      </c>
      <c r="G21" s="228" t="s">
        <v>1240</v>
      </c>
      <c r="H21" s="17"/>
      <c r="I21" s="189">
        <v>421</v>
      </c>
      <c r="J21" s="189">
        <v>202.08</v>
      </c>
      <c r="K21" s="189">
        <v>214.71</v>
      </c>
      <c r="L21" s="190"/>
      <c r="M21" s="190"/>
      <c r="N21" s="190"/>
      <c r="O21" s="140"/>
      <c r="P21" s="193">
        <v>403</v>
      </c>
      <c r="Q21" s="193">
        <v>181.35</v>
      </c>
      <c r="R21" s="193">
        <v>194.94</v>
      </c>
      <c r="S21" s="194" t="s">
        <v>639</v>
      </c>
      <c r="T21" s="195" t="s">
        <v>640</v>
      </c>
      <c r="U21" s="194" t="s">
        <v>641</v>
      </c>
      <c r="V21" s="140"/>
      <c r="W21" s="201">
        <v>279.5</v>
      </c>
      <c r="X21" s="201">
        <v>118.3</v>
      </c>
      <c r="Y21" s="201">
        <v>118.3</v>
      </c>
      <c r="Z21" s="202" t="s">
        <v>993</v>
      </c>
      <c r="AA21" s="202" t="s">
        <v>1028</v>
      </c>
      <c r="AB21" s="202" t="s">
        <v>1029</v>
      </c>
      <c r="AC21" s="140"/>
    </row>
    <row r="22" spans="1:29" s="15" customFormat="1" ht="24">
      <c r="A22" s="13">
        <v>16</v>
      </c>
      <c r="B22" s="13" t="s">
        <v>149</v>
      </c>
      <c r="C22" s="17"/>
      <c r="D22" s="229">
        <v>103.92</v>
      </c>
      <c r="E22" s="228" t="s">
        <v>1234</v>
      </c>
      <c r="F22" s="228" t="s">
        <v>1241</v>
      </c>
      <c r="G22" s="228" t="s">
        <v>1240</v>
      </c>
      <c r="H22" s="17"/>
      <c r="I22" s="189">
        <v>375</v>
      </c>
      <c r="J22" s="189">
        <v>180</v>
      </c>
      <c r="K22" s="189">
        <v>191.25</v>
      </c>
      <c r="L22" s="190"/>
      <c r="M22" s="190"/>
      <c r="N22" s="190"/>
      <c r="O22" s="140"/>
      <c r="P22" s="193">
        <v>319</v>
      </c>
      <c r="Q22" s="193">
        <v>143.55</v>
      </c>
      <c r="R22" s="193">
        <v>156.28</v>
      </c>
      <c r="S22" s="194" t="s">
        <v>639</v>
      </c>
      <c r="T22" s="195" t="s">
        <v>642</v>
      </c>
      <c r="U22" s="194" t="s">
        <v>643</v>
      </c>
      <c r="V22" s="140"/>
      <c r="W22" s="201">
        <v>263.5</v>
      </c>
      <c r="X22" s="201">
        <v>111.52</v>
      </c>
      <c r="Y22" s="201">
        <v>111.52</v>
      </c>
      <c r="Z22" s="202" t="s">
        <v>993</v>
      </c>
      <c r="AA22" s="202" t="s">
        <v>1030</v>
      </c>
      <c r="AB22" s="202" t="s">
        <v>1029</v>
      </c>
      <c r="AC22" s="140"/>
    </row>
    <row r="23" spans="1:29" s="15" customFormat="1" ht="24">
      <c r="A23" s="13">
        <v>17</v>
      </c>
      <c r="B23" s="13" t="s">
        <v>150</v>
      </c>
      <c r="C23" s="17"/>
      <c r="D23" s="229"/>
      <c r="E23" s="228"/>
      <c r="F23" s="228"/>
      <c r="G23" s="228"/>
      <c r="H23" s="17"/>
      <c r="I23" s="189">
        <v>69</v>
      </c>
      <c r="J23" s="189">
        <v>37.95</v>
      </c>
      <c r="K23" s="189">
        <v>41.4</v>
      </c>
      <c r="L23" s="190"/>
      <c r="M23" s="190"/>
      <c r="N23" s="190"/>
      <c r="O23" s="140"/>
      <c r="P23" s="193">
        <v>43</v>
      </c>
      <c r="Q23" s="193">
        <v>34.04</v>
      </c>
      <c r="R23" s="193">
        <v>42.51</v>
      </c>
      <c r="S23" s="194" t="s">
        <v>308</v>
      </c>
      <c r="T23" s="195" t="s">
        <v>644</v>
      </c>
      <c r="U23" s="194" t="s">
        <v>645</v>
      </c>
      <c r="V23" s="140"/>
      <c r="W23" s="199"/>
      <c r="X23" s="199"/>
      <c r="Y23" s="199"/>
      <c r="Z23" s="200"/>
      <c r="AA23" s="200"/>
      <c r="AB23" s="200"/>
      <c r="AC23" s="140"/>
    </row>
    <row r="24" spans="1:29" s="15" customFormat="1" ht="24">
      <c r="A24" s="13">
        <v>18</v>
      </c>
      <c r="B24" s="13" t="s">
        <v>151</v>
      </c>
      <c r="C24" s="17"/>
      <c r="D24" s="229"/>
      <c r="E24" s="228"/>
      <c r="F24" s="228"/>
      <c r="G24" s="228"/>
      <c r="H24" s="17"/>
      <c r="I24" s="189">
        <v>95</v>
      </c>
      <c r="J24" s="189">
        <v>52.25</v>
      </c>
      <c r="K24" s="189">
        <v>57</v>
      </c>
      <c r="L24" s="190"/>
      <c r="M24" s="190"/>
      <c r="N24" s="190"/>
      <c r="O24" s="140"/>
      <c r="P24" s="193" t="s">
        <v>14</v>
      </c>
      <c r="Q24" s="193"/>
      <c r="R24" s="193"/>
      <c r="S24" s="194"/>
      <c r="T24" s="195"/>
      <c r="U24" s="194"/>
      <c r="V24" s="140"/>
      <c r="W24" s="199"/>
      <c r="X24" s="199"/>
      <c r="Y24" s="199"/>
      <c r="Z24" s="200"/>
      <c r="AA24" s="200"/>
      <c r="AB24" s="200"/>
      <c r="AC24" s="140"/>
    </row>
    <row r="25" spans="1:29" s="15" customFormat="1" ht="24">
      <c r="A25" s="13">
        <v>19</v>
      </c>
      <c r="B25" s="13" t="s">
        <v>152</v>
      </c>
      <c r="C25" s="17"/>
      <c r="D25" s="229"/>
      <c r="E25" s="228"/>
      <c r="F25" s="228"/>
      <c r="G25" s="228"/>
      <c r="H25" s="17"/>
      <c r="I25" s="189">
        <v>121</v>
      </c>
      <c r="J25" s="189">
        <v>66.55</v>
      </c>
      <c r="K25" s="189">
        <v>72.6</v>
      </c>
      <c r="L25" s="190"/>
      <c r="M25" s="190"/>
      <c r="N25" s="190"/>
      <c r="O25" s="140"/>
      <c r="P25" s="193" t="s">
        <v>14</v>
      </c>
      <c r="Q25" s="193"/>
      <c r="R25" s="193"/>
      <c r="S25" s="194"/>
      <c r="T25" s="195"/>
      <c r="U25" s="194"/>
      <c r="V25" s="140"/>
      <c r="W25" s="199"/>
      <c r="X25" s="199"/>
      <c r="Y25" s="199"/>
      <c r="Z25" s="200"/>
      <c r="AA25" s="200"/>
      <c r="AB25" s="200"/>
      <c r="AC25" s="140"/>
    </row>
    <row r="26" spans="1:29" s="15" customFormat="1" ht="36">
      <c r="A26" s="13">
        <v>20</v>
      </c>
      <c r="B26" s="13" t="s">
        <v>153</v>
      </c>
      <c r="C26" s="17"/>
      <c r="D26" s="229"/>
      <c r="E26" s="228"/>
      <c r="F26" s="228"/>
      <c r="G26" s="228"/>
      <c r="H26" s="17"/>
      <c r="I26" s="189">
        <v>75</v>
      </c>
      <c r="J26" s="189">
        <v>41.25</v>
      </c>
      <c r="K26" s="189">
        <v>45</v>
      </c>
      <c r="L26" s="190"/>
      <c r="M26" s="190"/>
      <c r="N26" s="190"/>
      <c r="O26" s="140"/>
      <c r="P26" s="193">
        <v>146</v>
      </c>
      <c r="Q26" s="193">
        <v>69.35</v>
      </c>
      <c r="R26" s="193">
        <v>78.62</v>
      </c>
      <c r="S26" s="194" t="s">
        <v>624</v>
      </c>
      <c r="T26" s="194" t="s">
        <v>646</v>
      </c>
      <c r="U26" s="194" t="s">
        <v>647</v>
      </c>
      <c r="V26" s="140"/>
      <c r="W26" s="199"/>
      <c r="X26" s="199"/>
      <c r="Y26" s="199"/>
      <c r="Z26" s="200"/>
      <c r="AA26" s="200"/>
      <c r="AB26" s="200"/>
      <c r="AC26" s="140"/>
    </row>
    <row r="27" spans="1:29" s="15" customFormat="1" ht="36">
      <c r="A27" s="13">
        <v>21</v>
      </c>
      <c r="B27" s="13" t="s">
        <v>154</v>
      </c>
      <c r="C27" s="17"/>
      <c r="D27" s="229"/>
      <c r="E27" s="228"/>
      <c r="F27" s="228"/>
      <c r="G27" s="228"/>
      <c r="H27" s="17"/>
      <c r="I27" s="189">
        <v>101</v>
      </c>
      <c r="J27" s="189">
        <v>55.55</v>
      </c>
      <c r="K27" s="189">
        <v>60.6</v>
      </c>
      <c r="L27" s="190"/>
      <c r="M27" s="190"/>
      <c r="N27" s="190"/>
      <c r="O27" s="140"/>
      <c r="P27" s="193">
        <v>146</v>
      </c>
      <c r="Q27" s="193">
        <v>69.35</v>
      </c>
      <c r="R27" s="193">
        <v>78.62</v>
      </c>
      <c r="S27" s="194" t="s">
        <v>624</v>
      </c>
      <c r="T27" s="194" t="s">
        <v>646</v>
      </c>
      <c r="U27" s="194" t="s">
        <v>647</v>
      </c>
      <c r="V27" s="140"/>
      <c r="W27" s="199"/>
      <c r="X27" s="199"/>
      <c r="Y27" s="199"/>
      <c r="Z27" s="200"/>
      <c r="AA27" s="200"/>
      <c r="AB27" s="200"/>
      <c r="AC27" s="140"/>
    </row>
    <row r="28" spans="1:29" s="15" customFormat="1" ht="36">
      <c r="A28" s="13">
        <v>22</v>
      </c>
      <c r="B28" s="13" t="s">
        <v>155</v>
      </c>
      <c r="C28" s="17"/>
      <c r="D28" s="229"/>
      <c r="E28" s="228"/>
      <c r="F28" s="228"/>
      <c r="G28" s="228"/>
      <c r="H28" s="17"/>
      <c r="I28" s="189">
        <v>127</v>
      </c>
      <c r="J28" s="189">
        <v>69.85</v>
      </c>
      <c r="K28" s="189">
        <v>76.2</v>
      </c>
      <c r="L28" s="190"/>
      <c r="M28" s="190"/>
      <c r="N28" s="190"/>
      <c r="O28" s="140"/>
      <c r="P28" s="193">
        <v>146</v>
      </c>
      <c r="Q28" s="193">
        <v>69.35</v>
      </c>
      <c r="R28" s="193">
        <v>78.62</v>
      </c>
      <c r="S28" s="194" t="s">
        <v>624</v>
      </c>
      <c r="T28" s="194" t="s">
        <v>646</v>
      </c>
      <c r="U28" s="194" t="s">
        <v>647</v>
      </c>
      <c r="V28" s="140"/>
      <c r="W28" s="199"/>
      <c r="X28" s="199"/>
      <c r="Y28" s="199"/>
      <c r="Z28" s="200"/>
      <c r="AA28" s="200"/>
      <c r="AB28" s="200"/>
      <c r="AC28" s="140"/>
    </row>
    <row r="29" spans="1:29" s="15" customFormat="1" ht="36">
      <c r="A29" s="13">
        <v>23</v>
      </c>
      <c r="B29" s="13" t="s">
        <v>156</v>
      </c>
      <c r="C29" s="17"/>
      <c r="D29" s="229"/>
      <c r="E29" s="228"/>
      <c r="F29" s="228"/>
      <c r="G29" s="228"/>
      <c r="H29" s="17"/>
      <c r="I29" s="189">
        <v>39.2</v>
      </c>
      <c r="J29" s="189">
        <v>29.4</v>
      </c>
      <c r="K29" s="189">
        <v>31.36</v>
      </c>
      <c r="L29" s="190"/>
      <c r="M29" s="190"/>
      <c r="N29" s="190"/>
      <c r="O29" s="140"/>
      <c r="P29" s="193">
        <v>134</v>
      </c>
      <c r="Q29" s="193">
        <v>63.65</v>
      </c>
      <c r="R29" s="193">
        <v>72.79</v>
      </c>
      <c r="S29" s="194" t="s">
        <v>624</v>
      </c>
      <c r="T29" s="194" t="s">
        <v>648</v>
      </c>
      <c r="U29" s="194" t="s">
        <v>649</v>
      </c>
      <c r="V29" s="140"/>
      <c r="W29" s="199"/>
      <c r="X29" s="199"/>
      <c r="Y29" s="199"/>
      <c r="Z29" s="200"/>
      <c r="AA29" s="200"/>
      <c r="AB29" s="200"/>
      <c r="AC29" s="140"/>
    </row>
    <row r="30" spans="1:29" s="15" customFormat="1" ht="36">
      <c r="A30" s="13">
        <v>24</v>
      </c>
      <c r="B30" s="13" t="s">
        <v>157</v>
      </c>
      <c r="C30" s="17"/>
      <c r="D30" s="229"/>
      <c r="E30" s="228"/>
      <c r="F30" s="228"/>
      <c r="G30" s="228"/>
      <c r="H30" s="17"/>
      <c r="I30" s="189">
        <v>85</v>
      </c>
      <c r="J30" s="189">
        <v>46.75</v>
      </c>
      <c r="K30" s="189">
        <v>51</v>
      </c>
      <c r="L30" s="190"/>
      <c r="M30" s="190"/>
      <c r="N30" s="190"/>
      <c r="O30" s="140"/>
      <c r="P30" s="193">
        <v>134</v>
      </c>
      <c r="Q30" s="193">
        <v>63.65</v>
      </c>
      <c r="R30" s="193">
        <v>72.79</v>
      </c>
      <c r="S30" s="194" t="s">
        <v>624</v>
      </c>
      <c r="T30" s="194" t="s">
        <v>648</v>
      </c>
      <c r="U30" s="194" t="s">
        <v>649</v>
      </c>
      <c r="V30" s="140"/>
      <c r="W30" s="199"/>
      <c r="X30" s="199"/>
      <c r="Y30" s="199"/>
      <c r="Z30" s="200"/>
      <c r="AA30" s="200"/>
      <c r="AB30" s="200"/>
      <c r="AC30" s="140"/>
    </row>
    <row r="31" spans="1:29" s="15" customFormat="1" ht="36">
      <c r="A31" s="13">
        <v>25</v>
      </c>
      <c r="B31" s="13" t="s">
        <v>158</v>
      </c>
      <c r="C31" s="17"/>
      <c r="D31" s="229"/>
      <c r="E31" s="228"/>
      <c r="F31" s="228"/>
      <c r="G31" s="228"/>
      <c r="H31" s="17"/>
      <c r="I31" s="189">
        <v>105</v>
      </c>
      <c r="J31" s="189">
        <v>57.75</v>
      </c>
      <c r="K31" s="189">
        <v>63</v>
      </c>
      <c r="L31" s="190"/>
      <c r="M31" s="190"/>
      <c r="N31" s="190"/>
      <c r="O31" s="140"/>
      <c r="P31" s="193">
        <v>134</v>
      </c>
      <c r="Q31" s="193">
        <v>63.65</v>
      </c>
      <c r="R31" s="193">
        <v>72.79</v>
      </c>
      <c r="S31" s="194" t="s">
        <v>624</v>
      </c>
      <c r="T31" s="194" t="s">
        <v>648</v>
      </c>
      <c r="U31" s="194" t="s">
        <v>649</v>
      </c>
      <c r="V31" s="140"/>
      <c r="W31" s="199"/>
      <c r="X31" s="199"/>
      <c r="Y31" s="199"/>
      <c r="Z31" s="200"/>
      <c r="AA31" s="200"/>
      <c r="AB31" s="200"/>
      <c r="AC31" s="140"/>
    </row>
    <row r="32" spans="1:29" s="15" customFormat="1" ht="36">
      <c r="A32" s="13">
        <v>26</v>
      </c>
      <c r="B32" s="13" t="s">
        <v>159</v>
      </c>
      <c r="C32" s="17"/>
      <c r="D32" s="229"/>
      <c r="E32" s="228"/>
      <c r="F32" s="228"/>
      <c r="G32" s="228"/>
      <c r="H32" s="17"/>
      <c r="I32" s="189">
        <v>143</v>
      </c>
      <c r="J32" s="189">
        <v>78.65</v>
      </c>
      <c r="K32" s="189">
        <v>85.8</v>
      </c>
      <c r="L32" s="190"/>
      <c r="M32" s="190"/>
      <c r="N32" s="190"/>
      <c r="O32" s="140"/>
      <c r="P32" s="193">
        <v>134</v>
      </c>
      <c r="Q32" s="193">
        <v>63.65</v>
      </c>
      <c r="R32" s="193">
        <v>72.79</v>
      </c>
      <c r="S32" s="194" t="s">
        <v>624</v>
      </c>
      <c r="T32" s="194" t="s">
        <v>648</v>
      </c>
      <c r="U32" s="194" t="s">
        <v>649</v>
      </c>
      <c r="V32" s="140"/>
      <c r="W32" s="199"/>
      <c r="X32" s="199"/>
      <c r="Y32" s="199"/>
      <c r="Z32" s="200"/>
      <c r="AA32" s="200"/>
      <c r="AB32" s="200"/>
      <c r="AC32" s="140"/>
    </row>
    <row r="33" spans="1:29" s="15" customFormat="1" ht="36">
      <c r="A33" s="13">
        <v>27</v>
      </c>
      <c r="B33" s="13" t="s">
        <v>160</v>
      </c>
      <c r="C33" s="17"/>
      <c r="D33" s="229"/>
      <c r="E33" s="228"/>
      <c r="F33" s="228"/>
      <c r="G33" s="228"/>
      <c r="H33" s="17"/>
      <c r="I33" s="189">
        <v>149</v>
      </c>
      <c r="J33" s="189">
        <v>81.95</v>
      </c>
      <c r="K33" s="189">
        <v>89.4</v>
      </c>
      <c r="L33" s="190"/>
      <c r="M33" s="190"/>
      <c r="N33" s="190"/>
      <c r="O33" s="140"/>
      <c r="P33" s="193">
        <v>134</v>
      </c>
      <c r="Q33" s="193">
        <v>63.65</v>
      </c>
      <c r="R33" s="193">
        <v>72.79</v>
      </c>
      <c r="S33" s="194" t="s">
        <v>624</v>
      </c>
      <c r="T33" s="194" t="s">
        <v>626</v>
      </c>
      <c r="U33" s="194" t="s">
        <v>650</v>
      </c>
      <c r="V33" s="140"/>
      <c r="W33" s="199"/>
      <c r="X33" s="199"/>
      <c r="Y33" s="199"/>
      <c r="Z33" s="200"/>
      <c r="AA33" s="200"/>
      <c r="AB33" s="200"/>
      <c r="AC33" s="140"/>
    </row>
    <row r="34" spans="1:29" s="15" customFormat="1" ht="36">
      <c r="A34" s="13">
        <v>28</v>
      </c>
      <c r="B34" s="13" t="s">
        <v>161</v>
      </c>
      <c r="C34" s="17"/>
      <c r="D34" s="229"/>
      <c r="E34" s="228"/>
      <c r="F34" s="228"/>
      <c r="G34" s="228"/>
      <c r="H34" s="17"/>
      <c r="I34" s="189">
        <v>87</v>
      </c>
      <c r="J34" s="189">
        <v>47.85</v>
      </c>
      <c r="K34" s="189">
        <v>52.2</v>
      </c>
      <c r="L34" s="190"/>
      <c r="M34" s="190"/>
      <c r="N34" s="190"/>
      <c r="O34" s="140"/>
      <c r="P34" s="193">
        <v>134</v>
      </c>
      <c r="Q34" s="193">
        <v>63.65</v>
      </c>
      <c r="R34" s="193">
        <v>72.79</v>
      </c>
      <c r="S34" s="194" t="s">
        <v>624</v>
      </c>
      <c r="T34" s="194" t="s">
        <v>626</v>
      </c>
      <c r="U34" s="194" t="s">
        <v>650</v>
      </c>
      <c r="V34" s="140"/>
      <c r="W34" s="199"/>
      <c r="X34" s="199"/>
      <c r="Y34" s="199"/>
      <c r="Z34" s="200"/>
      <c r="AA34" s="200"/>
      <c r="AB34" s="200"/>
      <c r="AC34" s="140"/>
    </row>
    <row r="35" spans="1:29" s="15" customFormat="1" ht="36">
      <c r="A35" s="13">
        <v>29</v>
      </c>
      <c r="B35" s="13" t="s">
        <v>162</v>
      </c>
      <c r="C35" s="17"/>
      <c r="D35" s="229"/>
      <c r="E35" s="228"/>
      <c r="F35" s="228"/>
      <c r="G35" s="228"/>
      <c r="H35" s="17"/>
      <c r="I35" s="189">
        <v>120</v>
      </c>
      <c r="J35" s="189">
        <v>66</v>
      </c>
      <c r="K35" s="189">
        <v>72</v>
      </c>
      <c r="L35" s="190"/>
      <c r="M35" s="190"/>
      <c r="N35" s="190"/>
      <c r="O35" s="140"/>
      <c r="P35" s="193">
        <v>134</v>
      </c>
      <c r="Q35" s="193">
        <v>63.65</v>
      </c>
      <c r="R35" s="193">
        <v>72.79</v>
      </c>
      <c r="S35" s="194" t="s">
        <v>624</v>
      </c>
      <c r="T35" s="194" t="s">
        <v>626</v>
      </c>
      <c r="U35" s="194" t="s">
        <v>650</v>
      </c>
      <c r="V35" s="140"/>
      <c r="W35" s="199"/>
      <c r="X35" s="199"/>
      <c r="Y35" s="199"/>
      <c r="Z35" s="200"/>
      <c r="AA35" s="200"/>
      <c r="AB35" s="200"/>
      <c r="AC35" s="140"/>
    </row>
    <row r="36" spans="1:29" s="15" customFormat="1" ht="24">
      <c r="A36" s="13">
        <v>30</v>
      </c>
      <c r="B36" s="13" t="s">
        <v>163</v>
      </c>
      <c r="C36" s="17"/>
      <c r="D36" s="229"/>
      <c r="E36" s="228"/>
      <c r="F36" s="228"/>
      <c r="G36" s="228"/>
      <c r="H36" s="17"/>
      <c r="I36" s="189">
        <v>90</v>
      </c>
      <c r="J36" s="189">
        <v>49.5</v>
      </c>
      <c r="K36" s="189">
        <v>54</v>
      </c>
      <c r="L36" s="190"/>
      <c r="M36" s="190"/>
      <c r="N36" s="190"/>
      <c r="O36" s="140"/>
      <c r="P36" s="193" t="s">
        <v>14</v>
      </c>
      <c r="Q36" s="193"/>
      <c r="R36" s="193"/>
      <c r="S36" s="194"/>
      <c r="T36" s="195"/>
      <c r="U36" s="194"/>
      <c r="V36" s="140"/>
      <c r="W36" s="199"/>
      <c r="X36" s="199"/>
      <c r="Y36" s="199"/>
      <c r="Z36" s="200"/>
      <c r="AA36" s="200"/>
      <c r="AB36" s="200"/>
      <c r="AC36" s="140"/>
    </row>
    <row r="37" spans="1:29" s="15" customFormat="1" ht="24">
      <c r="A37" s="13">
        <v>31</v>
      </c>
      <c r="B37" s="13" t="s">
        <v>164</v>
      </c>
      <c r="C37" s="17"/>
      <c r="D37" s="229"/>
      <c r="E37" s="228"/>
      <c r="F37" s="228"/>
      <c r="G37" s="228"/>
      <c r="H37" s="17"/>
      <c r="I37" s="189">
        <v>116</v>
      </c>
      <c r="J37" s="189">
        <v>63.8</v>
      </c>
      <c r="K37" s="189">
        <v>69.6</v>
      </c>
      <c r="L37" s="190"/>
      <c r="M37" s="190"/>
      <c r="N37" s="190"/>
      <c r="O37" s="140"/>
      <c r="P37" s="193" t="s">
        <v>14</v>
      </c>
      <c r="Q37" s="193"/>
      <c r="R37" s="193"/>
      <c r="S37" s="194"/>
      <c r="T37" s="195"/>
      <c r="U37" s="194"/>
      <c r="V37" s="140"/>
      <c r="W37" s="199"/>
      <c r="X37" s="199"/>
      <c r="Y37" s="199"/>
      <c r="Z37" s="200"/>
      <c r="AA37" s="200"/>
      <c r="AB37" s="200"/>
      <c r="AC37" s="140"/>
    </row>
    <row r="38" spans="1:29" s="15" customFormat="1" ht="24">
      <c r="A38" s="13">
        <v>32</v>
      </c>
      <c r="B38" s="13" t="s">
        <v>165</v>
      </c>
      <c r="C38" s="17"/>
      <c r="D38" s="229"/>
      <c r="E38" s="228"/>
      <c r="F38" s="228"/>
      <c r="G38" s="228"/>
      <c r="H38" s="17"/>
      <c r="I38" s="189">
        <v>77</v>
      </c>
      <c r="J38" s="189">
        <v>42.35</v>
      </c>
      <c r="K38" s="189">
        <v>46.2</v>
      </c>
      <c r="L38" s="190"/>
      <c r="M38" s="190"/>
      <c r="N38" s="190"/>
      <c r="O38" s="140"/>
      <c r="P38" s="193">
        <v>38.4</v>
      </c>
      <c r="Q38" s="193">
        <v>31.38</v>
      </c>
      <c r="R38" s="193">
        <v>39.78</v>
      </c>
      <c r="S38" s="194" t="s">
        <v>308</v>
      </c>
      <c r="T38" s="195" t="s">
        <v>651</v>
      </c>
      <c r="U38" s="194" t="s">
        <v>652</v>
      </c>
      <c r="V38" s="140"/>
      <c r="W38" s="199"/>
      <c r="X38" s="199"/>
      <c r="Y38" s="199"/>
      <c r="Z38" s="200"/>
      <c r="AA38" s="200"/>
      <c r="AB38" s="200"/>
      <c r="AC38" s="140"/>
    </row>
    <row r="39" spans="1:29" s="15" customFormat="1" ht="36">
      <c r="A39" s="13">
        <v>33</v>
      </c>
      <c r="B39" s="13" t="s">
        <v>166</v>
      </c>
      <c r="C39" s="17"/>
      <c r="D39" s="229"/>
      <c r="E39" s="228"/>
      <c r="F39" s="228"/>
      <c r="G39" s="228"/>
      <c r="H39" s="17"/>
      <c r="I39" s="189">
        <v>83</v>
      </c>
      <c r="J39" s="189">
        <v>45.65</v>
      </c>
      <c r="K39" s="191" t="s">
        <v>167</v>
      </c>
      <c r="L39" s="190"/>
      <c r="M39" s="190"/>
      <c r="N39" s="190"/>
      <c r="O39" s="140"/>
      <c r="P39" s="193">
        <v>146</v>
      </c>
      <c r="Q39" s="193">
        <v>69.35</v>
      </c>
      <c r="R39" s="193">
        <v>78.62</v>
      </c>
      <c r="S39" s="194" t="s">
        <v>624</v>
      </c>
      <c r="T39" s="194" t="s">
        <v>646</v>
      </c>
      <c r="U39" s="194" t="s">
        <v>647</v>
      </c>
      <c r="V39" s="140"/>
      <c r="W39" s="199"/>
      <c r="X39" s="199"/>
      <c r="Y39" s="199"/>
      <c r="Z39" s="200"/>
      <c r="AA39" s="200"/>
      <c r="AB39" s="200"/>
      <c r="AC39" s="140"/>
    </row>
    <row r="40" spans="1:29" s="15" customFormat="1" ht="36">
      <c r="A40" s="13">
        <v>34</v>
      </c>
      <c r="B40" s="13" t="s">
        <v>168</v>
      </c>
      <c r="C40" s="17"/>
      <c r="D40" s="229"/>
      <c r="E40" s="228"/>
      <c r="F40" s="228"/>
      <c r="G40" s="228"/>
      <c r="H40" s="17"/>
      <c r="I40" s="189">
        <v>85</v>
      </c>
      <c r="J40" s="189">
        <v>46.75</v>
      </c>
      <c r="K40" s="189">
        <v>51</v>
      </c>
      <c r="L40" s="190"/>
      <c r="M40" s="190"/>
      <c r="N40" s="190"/>
      <c r="O40" s="140"/>
      <c r="P40" s="193">
        <v>134</v>
      </c>
      <c r="Q40" s="193">
        <v>63.65</v>
      </c>
      <c r="R40" s="193">
        <v>72.79</v>
      </c>
      <c r="S40" s="194" t="s">
        <v>624</v>
      </c>
      <c r="T40" s="194" t="s">
        <v>648</v>
      </c>
      <c r="U40" s="194" t="s">
        <v>649</v>
      </c>
      <c r="V40" s="140"/>
      <c r="W40" s="199"/>
      <c r="X40" s="199"/>
      <c r="Y40" s="199"/>
      <c r="Z40" s="200"/>
      <c r="AA40" s="200"/>
      <c r="AB40" s="200"/>
      <c r="AC40" s="140"/>
    </row>
    <row r="41" spans="1:29" s="15" customFormat="1" ht="36">
      <c r="A41" s="13">
        <v>35</v>
      </c>
      <c r="B41" s="13" t="s">
        <v>169</v>
      </c>
      <c r="C41" s="17"/>
      <c r="D41" s="229"/>
      <c r="E41" s="228"/>
      <c r="F41" s="228"/>
      <c r="G41" s="228"/>
      <c r="H41" s="17"/>
      <c r="I41" s="189">
        <v>87</v>
      </c>
      <c r="J41" s="189">
        <v>47.85</v>
      </c>
      <c r="K41" s="189">
        <v>52.2</v>
      </c>
      <c r="L41" s="190"/>
      <c r="M41" s="190"/>
      <c r="N41" s="190"/>
      <c r="O41" s="140"/>
      <c r="P41" s="193">
        <v>134</v>
      </c>
      <c r="Q41" s="193">
        <v>63.65</v>
      </c>
      <c r="R41" s="193">
        <v>72.79</v>
      </c>
      <c r="S41" s="194" t="s">
        <v>624</v>
      </c>
      <c r="T41" s="194" t="s">
        <v>626</v>
      </c>
      <c r="U41" s="194" t="s">
        <v>650</v>
      </c>
      <c r="V41" s="140"/>
      <c r="W41" s="199"/>
      <c r="X41" s="199"/>
      <c r="Y41" s="199"/>
      <c r="Z41" s="200"/>
      <c r="AA41" s="200"/>
      <c r="AB41" s="200"/>
      <c r="AC41" s="140"/>
    </row>
    <row r="42" spans="1:29" s="15" customFormat="1" ht="24">
      <c r="A42" s="13">
        <v>36</v>
      </c>
      <c r="B42" s="13" t="s">
        <v>170</v>
      </c>
      <c r="C42" s="17"/>
      <c r="D42" s="229"/>
      <c r="E42" s="228"/>
      <c r="F42" s="228"/>
      <c r="G42" s="228"/>
      <c r="H42" s="17"/>
      <c r="I42" s="189">
        <v>66</v>
      </c>
      <c r="J42" s="189">
        <v>36.3</v>
      </c>
      <c r="K42" s="189">
        <v>39.6</v>
      </c>
      <c r="L42" s="190"/>
      <c r="M42" s="190"/>
      <c r="N42" s="190"/>
      <c r="O42" s="140"/>
      <c r="P42" s="193">
        <v>37.8</v>
      </c>
      <c r="Q42" s="193">
        <v>31.06111111111111</v>
      </c>
      <c r="R42" s="193">
        <v>39.460227272727266</v>
      </c>
      <c r="S42" s="194" t="s">
        <v>308</v>
      </c>
      <c r="T42" s="195" t="s">
        <v>653</v>
      </c>
      <c r="U42" s="194" t="s">
        <v>654</v>
      </c>
      <c r="V42" s="140"/>
      <c r="W42" s="199"/>
      <c r="X42" s="199"/>
      <c r="Y42" s="199"/>
      <c r="Z42" s="200"/>
      <c r="AA42" s="200"/>
      <c r="AB42" s="200"/>
      <c r="AC42" s="140"/>
    </row>
    <row r="43" spans="1:29" s="15" customFormat="1" ht="24">
      <c r="A43" s="13">
        <v>37</v>
      </c>
      <c r="B43" s="13" t="s">
        <v>171</v>
      </c>
      <c r="C43" s="17"/>
      <c r="D43" s="229"/>
      <c r="E43" s="228"/>
      <c r="F43" s="228"/>
      <c r="G43" s="228"/>
      <c r="H43" s="17"/>
      <c r="I43" s="189">
        <v>72</v>
      </c>
      <c r="J43" s="189">
        <v>39.6</v>
      </c>
      <c r="K43" s="189">
        <v>43.2</v>
      </c>
      <c r="L43" s="190"/>
      <c r="M43" s="190"/>
      <c r="N43" s="190"/>
      <c r="O43" s="140"/>
      <c r="P43" s="193">
        <v>37.8</v>
      </c>
      <c r="Q43" s="193">
        <v>31.06111111111111</v>
      </c>
      <c r="R43" s="193">
        <v>39.460227272727266</v>
      </c>
      <c r="S43" s="194" t="s">
        <v>308</v>
      </c>
      <c r="T43" s="195" t="s">
        <v>655</v>
      </c>
      <c r="U43" s="194" t="s">
        <v>656</v>
      </c>
      <c r="V43" s="140"/>
      <c r="W43" s="199"/>
      <c r="X43" s="199"/>
      <c r="Y43" s="199"/>
      <c r="Z43" s="200"/>
      <c r="AA43" s="200"/>
      <c r="AB43" s="200"/>
      <c r="AC43" s="140"/>
    </row>
    <row r="44" spans="1:29" s="15" customFormat="1" ht="24">
      <c r="A44" s="13">
        <v>38</v>
      </c>
      <c r="B44" s="13" t="s">
        <v>172</v>
      </c>
      <c r="C44" s="17"/>
      <c r="D44" s="229">
        <v>44.66</v>
      </c>
      <c r="E44" s="228" t="s">
        <v>1234</v>
      </c>
      <c r="F44" s="228" t="s">
        <v>1237</v>
      </c>
      <c r="G44" s="228" t="s">
        <v>1238</v>
      </c>
      <c r="H44" s="17"/>
      <c r="I44" s="189">
        <v>560</v>
      </c>
      <c r="J44" s="189">
        <v>268.8</v>
      </c>
      <c r="K44" s="189">
        <v>285.6</v>
      </c>
      <c r="L44" s="192" t="s">
        <v>126</v>
      </c>
      <c r="M44" s="192" t="s">
        <v>173</v>
      </c>
      <c r="N44" s="192" t="s">
        <v>174</v>
      </c>
      <c r="O44" s="140"/>
      <c r="P44" s="193">
        <v>150</v>
      </c>
      <c r="Q44" s="198">
        <v>60</v>
      </c>
      <c r="R44" s="193">
        <v>69.05681818181817</v>
      </c>
      <c r="S44" s="194" t="s">
        <v>628</v>
      </c>
      <c r="T44" s="195">
        <v>11700</v>
      </c>
      <c r="U44" s="194" t="s">
        <v>657</v>
      </c>
      <c r="V44" s="140"/>
      <c r="W44" s="201">
        <v>116.73</v>
      </c>
      <c r="X44" s="201">
        <v>49.41</v>
      </c>
      <c r="Y44" s="201">
        <v>49.41</v>
      </c>
      <c r="Z44" s="202" t="s">
        <v>993</v>
      </c>
      <c r="AA44" s="202"/>
      <c r="AB44" s="202"/>
      <c r="AC44" s="140"/>
    </row>
    <row r="45" spans="1:29" s="15" customFormat="1" ht="24">
      <c r="A45" s="13">
        <v>39</v>
      </c>
      <c r="B45" s="13" t="s">
        <v>175</v>
      </c>
      <c r="C45" s="17"/>
      <c r="D45" s="229">
        <v>61.83</v>
      </c>
      <c r="E45" s="228" t="s">
        <v>1234</v>
      </c>
      <c r="F45" s="228"/>
      <c r="G45" s="228" t="s">
        <v>1242</v>
      </c>
      <c r="H45" s="17"/>
      <c r="I45" s="189">
        <v>472</v>
      </c>
      <c r="J45" s="189">
        <v>226.56</v>
      </c>
      <c r="K45" s="189">
        <v>240.72</v>
      </c>
      <c r="L45" s="192" t="s">
        <v>126</v>
      </c>
      <c r="M45" s="192" t="s">
        <v>176</v>
      </c>
      <c r="N45" s="192" t="s">
        <v>177</v>
      </c>
      <c r="O45" s="140"/>
      <c r="P45" s="193">
        <v>150</v>
      </c>
      <c r="Q45" s="198">
        <v>67.5</v>
      </c>
      <c r="R45" s="193">
        <v>76.72727272727273</v>
      </c>
      <c r="S45" s="194" t="s">
        <v>628</v>
      </c>
      <c r="T45" s="195">
        <v>6621</v>
      </c>
      <c r="U45" s="194" t="s">
        <v>636</v>
      </c>
      <c r="V45" s="140"/>
      <c r="W45" s="201">
        <v>149</v>
      </c>
      <c r="X45" s="201">
        <v>63.06</v>
      </c>
      <c r="Y45" s="201">
        <v>63.06</v>
      </c>
      <c r="Z45" s="202" t="s">
        <v>993</v>
      </c>
      <c r="AA45" s="202"/>
      <c r="AB45" s="202"/>
      <c r="AC45" s="140"/>
    </row>
    <row r="46" spans="1:29" s="15" customFormat="1" ht="24">
      <c r="A46" s="13">
        <v>40</v>
      </c>
      <c r="B46" s="13" t="s">
        <v>178</v>
      </c>
      <c r="C46" s="17"/>
      <c r="D46" s="229">
        <v>351</v>
      </c>
      <c r="E46" s="228" t="s">
        <v>1234</v>
      </c>
      <c r="F46" s="228"/>
      <c r="G46" s="228" t="s">
        <v>1243</v>
      </c>
      <c r="H46" s="17"/>
      <c r="I46" s="189">
        <v>748</v>
      </c>
      <c r="J46" s="189">
        <v>359.04</v>
      </c>
      <c r="K46" s="189">
        <v>381.48</v>
      </c>
      <c r="L46" s="190"/>
      <c r="M46" s="190"/>
      <c r="N46" s="190"/>
      <c r="O46" s="140"/>
      <c r="P46" s="193">
        <v>772</v>
      </c>
      <c r="Q46" s="198">
        <v>347.40000000000003</v>
      </c>
      <c r="R46" s="193">
        <v>366.97727272727275</v>
      </c>
      <c r="S46" s="194" t="s">
        <v>628</v>
      </c>
      <c r="T46" s="195" t="s">
        <v>658</v>
      </c>
      <c r="U46" s="194" t="s">
        <v>659</v>
      </c>
      <c r="V46" s="140"/>
      <c r="W46" s="201">
        <v>883</v>
      </c>
      <c r="X46" s="201">
        <v>373.71</v>
      </c>
      <c r="Y46" s="201">
        <v>373.71</v>
      </c>
      <c r="Z46" s="202" t="s">
        <v>993</v>
      </c>
      <c r="AA46" s="202" t="s">
        <v>1031</v>
      </c>
      <c r="AB46" s="202" t="s">
        <v>1032</v>
      </c>
      <c r="AC46" s="140"/>
    </row>
    <row r="47" spans="1:29" s="15" customFormat="1" ht="48">
      <c r="A47" s="13">
        <v>41</v>
      </c>
      <c r="B47" s="13" t="s">
        <v>179</v>
      </c>
      <c r="C47" s="17"/>
      <c r="D47" s="229">
        <v>283.5</v>
      </c>
      <c r="E47" s="228" t="s">
        <v>1234</v>
      </c>
      <c r="F47" s="228"/>
      <c r="G47" s="228" t="s">
        <v>1243</v>
      </c>
      <c r="H47" s="17"/>
      <c r="I47" s="189">
        <v>568</v>
      </c>
      <c r="J47" s="189">
        <v>272.64</v>
      </c>
      <c r="K47" s="189">
        <v>289.68</v>
      </c>
      <c r="L47" s="190"/>
      <c r="M47" s="190"/>
      <c r="N47" s="190"/>
      <c r="O47" s="140"/>
      <c r="P47" s="193">
        <v>866</v>
      </c>
      <c r="Q47" s="198">
        <v>389.7</v>
      </c>
      <c r="R47" s="193">
        <v>410.2386363636364</v>
      </c>
      <c r="S47" s="194" t="s">
        <v>628</v>
      </c>
      <c r="T47" s="195" t="s">
        <v>660</v>
      </c>
      <c r="U47" s="194" t="s">
        <v>661</v>
      </c>
      <c r="V47" s="140"/>
      <c r="W47" s="201">
        <v>932</v>
      </c>
      <c r="X47" s="201">
        <v>394.43</v>
      </c>
      <c r="Y47" s="201">
        <v>394.45</v>
      </c>
      <c r="Z47" s="202" t="s">
        <v>993</v>
      </c>
      <c r="AA47" s="202" t="s">
        <v>1033</v>
      </c>
      <c r="AB47" s="202" t="s">
        <v>1032</v>
      </c>
      <c r="AC47" s="140"/>
    </row>
    <row r="48" spans="1:29" s="15" customFormat="1" ht="24">
      <c r="A48" s="13">
        <v>42</v>
      </c>
      <c r="B48" s="13" t="s">
        <v>180</v>
      </c>
      <c r="C48" s="17"/>
      <c r="D48" s="229">
        <v>212.36</v>
      </c>
      <c r="E48" s="228" t="s">
        <v>1234</v>
      </c>
      <c r="F48" s="228"/>
      <c r="G48" s="228" t="s">
        <v>1244</v>
      </c>
      <c r="H48" s="17"/>
      <c r="I48" s="189">
        <v>529</v>
      </c>
      <c r="J48" s="189">
        <v>253.92</v>
      </c>
      <c r="K48" s="189">
        <v>269.79</v>
      </c>
      <c r="L48" s="192" t="s">
        <v>126</v>
      </c>
      <c r="M48" s="192" t="s">
        <v>181</v>
      </c>
      <c r="N48" s="192" t="s">
        <v>182</v>
      </c>
      <c r="O48" s="140"/>
      <c r="P48" s="193">
        <v>452</v>
      </c>
      <c r="Q48" s="198">
        <v>203.4</v>
      </c>
      <c r="R48" s="193">
        <v>219.70454545454547</v>
      </c>
      <c r="S48" s="194" t="s">
        <v>628</v>
      </c>
      <c r="T48" s="195" t="s">
        <v>662</v>
      </c>
      <c r="U48" s="194" t="s">
        <v>663</v>
      </c>
      <c r="V48" s="140"/>
      <c r="W48" s="201">
        <v>473</v>
      </c>
      <c r="X48" s="201">
        <v>200.19</v>
      </c>
      <c r="Y48" s="201">
        <v>200.19</v>
      </c>
      <c r="Z48" s="202"/>
      <c r="AA48" s="202"/>
      <c r="AB48" s="202"/>
      <c r="AC48" s="140"/>
    </row>
    <row r="49" spans="1:29" s="15" customFormat="1" ht="24">
      <c r="A49" s="13">
        <v>43</v>
      </c>
      <c r="B49" s="13" t="s">
        <v>183</v>
      </c>
      <c r="C49" s="17"/>
      <c r="D49" s="229">
        <v>212.4</v>
      </c>
      <c r="E49" s="228" t="s">
        <v>1234</v>
      </c>
      <c r="F49" s="228"/>
      <c r="G49" s="228" t="s">
        <v>1244</v>
      </c>
      <c r="H49" s="17"/>
      <c r="I49" s="189">
        <v>420</v>
      </c>
      <c r="J49" s="189">
        <v>201.6</v>
      </c>
      <c r="K49" s="189">
        <v>214.2</v>
      </c>
      <c r="L49" s="192" t="s">
        <v>126</v>
      </c>
      <c r="M49" s="192" t="s">
        <v>184</v>
      </c>
      <c r="N49" s="192" t="s">
        <v>182</v>
      </c>
      <c r="O49" s="140"/>
      <c r="P49" s="193">
        <v>389</v>
      </c>
      <c r="Q49" s="198">
        <v>175.05</v>
      </c>
      <c r="R49" s="193">
        <v>190.71022727272728</v>
      </c>
      <c r="S49" s="194" t="s">
        <v>628</v>
      </c>
      <c r="T49" s="195" t="s">
        <v>664</v>
      </c>
      <c r="U49" s="194" t="s">
        <v>665</v>
      </c>
      <c r="V49" s="140"/>
      <c r="W49" s="201">
        <v>509</v>
      </c>
      <c r="X49" s="201">
        <v>215.42</v>
      </c>
      <c r="Y49" s="201">
        <v>215.42</v>
      </c>
      <c r="Z49" s="202"/>
      <c r="AA49" s="202"/>
      <c r="AB49" s="202"/>
      <c r="AC49" s="140"/>
    </row>
    <row r="50" spans="11:25" ht="15">
      <c r="K50" s="11"/>
      <c r="Y50" s="23"/>
    </row>
  </sheetData>
  <sheetProtection/>
  <protectedRanges>
    <protectedRange sqref="P11:P16" name="Range2_1"/>
    <protectedRange sqref="P18:P20" name="Range2_2"/>
  </protectedRanges>
  <mergeCells count="22">
    <mergeCell ref="I3:N3"/>
    <mergeCell ref="K5:K6"/>
    <mergeCell ref="J5:J6"/>
    <mergeCell ref="D5:D6"/>
    <mergeCell ref="B5:B6"/>
    <mergeCell ref="P1:U1"/>
    <mergeCell ref="P5:P6"/>
    <mergeCell ref="R5:R6"/>
    <mergeCell ref="I5:I6"/>
    <mergeCell ref="A1:N1"/>
    <mergeCell ref="A5:A6"/>
    <mergeCell ref="L5:N5"/>
    <mergeCell ref="E5:G5"/>
    <mergeCell ref="X5:X6"/>
    <mergeCell ref="Q5:Q6"/>
    <mergeCell ref="P3:U3"/>
    <mergeCell ref="W3:AB3"/>
    <mergeCell ref="W5:W6"/>
    <mergeCell ref="Z5:AB5"/>
    <mergeCell ref="D3:G3"/>
    <mergeCell ref="Y5:Y6"/>
    <mergeCell ref="S5:U5"/>
  </mergeCells>
  <printOptions horizontalCentered="1"/>
  <pageMargins left="0.25" right="0.25" top="0.75" bottom="0.75" header="0.3" footer="0.3"/>
  <pageSetup horizontalDpi="600" verticalDpi="600" orientation="portrait" scale="68" r:id="rId1"/>
  <headerFooter>
    <oddHeader>&amp;CGSS11479-FURNITURE
Pricing Spreadsheet - Addendum #10</oddHeader>
    <oddFooter>&amp;REffective: 11/01/12</oddFooter>
  </headerFooter>
  <rowBreaks count="1" manualBreakCount="1">
    <brk id="28" max="29" man="1"/>
  </rowBreaks>
  <colBreaks count="2" manualBreakCount="2">
    <brk id="14" max="65535" man="1"/>
    <brk id="21" max="65535" man="1"/>
  </colBreaks>
</worksheet>
</file>

<file path=xl/worksheets/sheet4.xml><?xml version="1.0" encoding="utf-8"?>
<worksheet xmlns="http://schemas.openxmlformats.org/spreadsheetml/2006/main" xmlns:r="http://schemas.openxmlformats.org/officeDocument/2006/relationships">
  <dimension ref="A1:AJ58"/>
  <sheetViews>
    <sheetView zoomScalePageLayoutView="0" workbookViewId="0" topLeftCell="A1">
      <pane ySplit="3" topLeftCell="A4" activePane="bottomLeft" state="frozen"/>
      <selection pane="topLeft" activeCell="A1" sqref="A1:C1"/>
      <selection pane="bottomLeft" activeCell="A1" sqref="A1:C1"/>
    </sheetView>
  </sheetViews>
  <sheetFormatPr defaultColWidth="9.140625" defaultRowHeight="15"/>
  <cols>
    <col min="1" max="1" width="6.421875" style="141" customWidth="1"/>
    <col min="2" max="2" width="60.7109375" style="141" customWidth="1"/>
    <col min="3" max="3" width="3.7109375" style="141" customWidth="1"/>
    <col min="4" max="4" width="15.7109375" style="141" customWidth="1"/>
    <col min="5" max="6" width="11.7109375" style="141" customWidth="1"/>
    <col min="7" max="7" width="17.00390625" style="141" customWidth="1"/>
    <col min="8" max="8" width="3.7109375" style="141" customWidth="1"/>
    <col min="9" max="9" width="9.57421875" style="241" customWidth="1"/>
    <col min="10" max="10" width="10.00390625" style="241" customWidth="1"/>
    <col min="11" max="11" width="15.7109375" style="241" customWidth="1"/>
    <col min="12" max="13" width="11.7109375" style="141" customWidth="1"/>
    <col min="14" max="14" width="18.00390625" style="141" customWidth="1"/>
    <col min="15" max="15" width="3.7109375" style="141" customWidth="1"/>
    <col min="16" max="16" width="9.421875" style="241" customWidth="1"/>
    <col min="17" max="17" width="10.00390625" style="241" customWidth="1"/>
    <col min="18" max="18" width="15.7109375" style="241" customWidth="1"/>
    <col min="19" max="20" width="11.7109375" style="141" customWidth="1"/>
    <col min="21" max="21" width="36.7109375" style="141" customWidth="1"/>
    <col min="22" max="22" width="3.7109375" style="141" customWidth="1"/>
    <col min="23" max="23" width="9.140625" style="244" customWidth="1"/>
    <col min="24" max="24" width="10.00390625" style="241" customWidth="1"/>
    <col min="25" max="25" width="15.7109375" style="241" customWidth="1"/>
    <col min="26" max="27" width="11.7109375" style="141" customWidth="1"/>
    <col min="28" max="28" width="12.28125" style="141" customWidth="1"/>
    <col min="29" max="29" width="3.7109375" style="141" customWidth="1"/>
    <col min="30" max="30" width="9.421875" style="241" customWidth="1"/>
    <col min="31" max="31" width="10.00390625" style="241" customWidth="1"/>
    <col min="32" max="32" width="15.7109375" style="241" customWidth="1"/>
    <col min="33" max="34" width="11.7109375" style="141" customWidth="1"/>
    <col min="35" max="35" width="21.140625" style="141" customWidth="1"/>
    <col min="36" max="36" width="3.7109375" style="141" customWidth="1"/>
    <col min="37" max="16384" width="9.140625" style="141" customWidth="1"/>
  </cols>
  <sheetData>
    <row r="1" spans="1:27" ht="15.75">
      <c r="A1" s="362" t="s">
        <v>185</v>
      </c>
      <c r="B1" s="362"/>
      <c r="C1" s="362"/>
      <c r="D1" s="362"/>
      <c r="E1" s="362"/>
      <c r="F1" s="362"/>
      <c r="G1" s="362"/>
      <c r="H1" s="362"/>
      <c r="I1" s="362"/>
      <c r="J1" s="362"/>
      <c r="K1" s="362"/>
      <c r="L1" s="362"/>
      <c r="M1" s="362"/>
      <c r="N1" s="362"/>
      <c r="P1" s="362"/>
      <c r="Q1" s="362"/>
      <c r="R1" s="362"/>
      <c r="S1" s="362"/>
      <c r="T1" s="362"/>
      <c r="U1" s="362"/>
      <c r="W1" s="362"/>
      <c r="X1" s="362"/>
      <c r="Y1" s="362"/>
      <c r="Z1" s="362"/>
      <c r="AA1" s="362"/>
    </row>
    <row r="2" spans="1:27" ht="15">
      <c r="A2" s="142"/>
      <c r="B2" s="142"/>
      <c r="C2" s="142"/>
      <c r="D2" s="142"/>
      <c r="E2" s="142"/>
      <c r="F2" s="142"/>
      <c r="G2" s="142"/>
      <c r="H2" s="142"/>
      <c r="I2" s="239"/>
      <c r="J2" s="239"/>
      <c r="K2" s="239"/>
      <c r="L2" s="142"/>
      <c r="M2" s="142"/>
      <c r="N2" s="142"/>
      <c r="P2" s="239"/>
      <c r="Q2" s="239"/>
      <c r="R2" s="239"/>
      <c r="S2" s="142"/>
      <c r="T2" s="142"/>
      <c r="U2" s="142"/>
      <c r="W2" s="242"/>
      <c r="X2" s="239"/>
      <c r="Y2" s="239"/>
      <c r="Z2" s="142"/>
      <c r="AA2" s="142"/>
    </row>
    <row r="3" spans="1:35" s="144" customFormat="1" ht="12">
      <c r="A3" s="143"/>
      <c r="B3" s="24"/>
      <c r="C3" s="24"/>
      <c r="D3" s="344" t="s">
        <v>1233</v>
      </c>
      <c r="E3" s="344"/>
      <c r="F3" s="344"/>
      <c r="G3" s="344"/>
      <c r="H3" s="24"/>
      <c r="I3" s="354" t="s">
        <v>116</v>
      </c>
      <c r="J3" s="354"/>
      <c r="K3" s="354"/>
      <c r="L3" s="354"/>
      <c r="M3" s="354"/>
      <c r="N3" s="354"/>
      <c r="P3" s="341" t="s">
        <v>0</v>
      </c>
      <c r="Q3" s="341"/>
      <c r="R3" s="341"/>
      <c r="S3" s="341"/>
      <c r="T3" s="341"/>
      <c r="U3" s="341"/>
      <c r="W3" s="363" t="s">
        <v>992</v>
      </c>
      <c r="X3" s="363"/>
      <c r="Y3" s="363"/>
      <c r="Z3" s="363"/>
      <c r="AA3" s="363"/>
      <c r="AB3" s="363"/>
      <c r="AD3" s="342" t="s">
        <v>1098</v>
      </c>
      <c r="AE3" s="342"/>
      <c r="AF3" s="342"/>
      <c r="AG3" s="342"/>
      <c r="AH3" s="342"/>
      <c r="AI3" s="342"/>
    </row>
    <row r="4" spans="1:25" ht="15">
      <c r="A4" s="1"/>
      <c r="B4" s="1"/>
      <c r="C4" s="1"/>
      <c r="D4" s="1"/>
      <c r="E4" s="1"/>
      <c r="F4" s="1"/>
      <c r="G4" s="1"/>
      <c r="H4" s="1"/>
      <c r="I4" s="2"/>
      <c r="J4" s="2"/>
      <c r="K4" s="2"/>
      <c r="L4" s="1"/>
      <c r="M4" s="145"/>
      <c r="N4" s="145"/>
      <c r="P4" s="2"/>
      <c r="Q4" s="2"/>
      <c r="R4" s="2"/>
      <c r="S4" s="1"/>
      <c r="T4" s="145"/>
      <c r="U4" s="145"/>
      <c r="W4" s="243"/>
      <c r="X4" s="2"/>
      <c r="Y4" s="2"/>
    </row>
    <row r="5" spans="1:36" s="147" customFormat="1" ht="15" customHeight="1">
      <c r="A5" s="364" t="s">
        <v>4</v>
      </c>
      <c r="B5" s="364" t="s">
        <v>5</v>
      </c>
      <c r="C5" s="146"/>
      <c r="D5" s="349" t="s">
        <v>7</v>
      </c>
      <c r="E5" s="337" t="s">
        <v>8</v>
      </c>
      <c r="F5" s="338"/>
      <c r="G5" s="338"/>
      <c r="H5" s="146"/>
      <c r="I5" s="361" t="s">
        <v>1097</v>
      </c>
      <c r="J5" s="339" t="s">
        <v>6</v>
      </c>
      <c r="K5" s="358" t="s">
        <v>7</v>
      </c>
      <c r="L5" s="337" t="s">
        <v>8</v>
      </c>
      <c r="M5" s="338"/>
      <c r="N5" s="338"/>
      <c r="O5" s="146"/>
      <c r="P5" s="361" t="s">
        <v>1097</v>
      </c>
      <c r="Q5" s="339" t="s">
        <v>6</v>
      </c>
      <c r="R5" s="358" t="s">
        <v>7</v>
      </c>
      <c r="S5" s="337" t="s">
        <v>8</v>
      </c>
      <c r="T5" s="338"/>
      <c r="U5" s="338"/>
      <c r="V5" s="146"/>
      <c r="W5" s="360" t="s">
        <v>1097</v>
      </c>
      <c r="X5" s="339" t="s">
        <v>6</v>
      </c>
      <c r="Y5" s="358" t="s">
        <v>7</v>
      </c>
      <c r="Z5" s="337" t="s">
        <v>8</v>
      </c>
      <c r="AA5" s="338"/>
      <c r="AB5" s="338"/>
      <c r="AC5" s="146"/>
      <c r="AD5" s="361" t="s">
        <v>1097</v>
      </c>
      <c r="AE5" s="339" t="s">
        <v>6</v>
      </c>
      <c r="AF5" s="358" t="s">
        <v>7</v>
      </c>
      <c r="AG5" s="337" t="s">
        <v>8</v>
      </c>
      <c r="AH5" s="338"/>
      <c r="AI5" s="338"/>
      <c r="AJ5" s="146"/>
    </row>
    <row r="6" spans="1:36" s="147" customFormat="1" ht="26.25">
      <c r="A6" s="364"/>
      <c r="B6" s="364"/>
      <c r="C6" s="146"/>
      <c r="D6" s="350"/>
      <c r="E6" s="166" t="s">
        <v>9</v>
      </c>
      <c r="F6" s="166" t="s">
        <v>10</v>
      </c>
      <c r="G6" s="166" t="s">
        <v>11</v>
      </c>
      <c r="H6" s="146"/>
      <c r="I6" s="361"/>
      <c r="J6" s="340"/>
      <c r="K6" s="359"/>
      <c r="L6" s="70" t="s">
        <v>9</v>
      </c>
      <c r="M6" s="70" t="s">
        <v>10</v>
      </c>
      <c r="N6" s="70" t="s">
        <v>11</v>
      </c>
      <c r="O6" s="146"/>
      <c r="P6" s="361"/>
      <c r="Q6" s="340"/>
      <c r="R6" s="359"/>
      <c r="S6" s="70" t="s">
        <v>9</v>
      </c>
      <c r="T6" s="70" t="s">
        <v>10</v>
      </c>
      <c r="U6" s="70" t="s">
        <v>11</v>
      </c>
      <c r="V6" s="146"/>
      <c r="W6" s="360"/>
      <c r="X6" s="340"/>
      <c r="Y6" s="359"/>
      <c r="Z6" s="70" t="s">
        <v>9</v>
      </c>
      <c r="AA6" s="70" t="s">
        <v>10</v>
      </c>
      <c r="AB6" s="70" t="s">
        <v>11</v>
      </c>
      <c r="AC6" s="146"/>
      <c r="AD6" s="361"/>
      <c r="AE6" s="340"/>
      <c r="AF6" s="359"/>
      <c r="AG6" s="70" t="s">
        <v>9</v>
      </c>
      <c r="AH6" s="70" t="s">
        <v>10</v>
      </c>
      <c r="AI6" s="70" t="s">
        <v>11</v>
      </c>
      <c r="AJ6" s="146"/>
    </row>
    <row r="7" spans="1:36" s="150" customFormat="1" ht="12.75">
      <c r="A7" s="148"/>
      <c r="B7" s="149" t="s">
        <v>186</v>
      </c>
      <c r="C7" s="146"/>
      <c r="D7" s="365" t="s">
        <v>186</v>
      </c>
      <c r="E7" s="366"/>
      <c r="F7" s="366"/>
      <c r="G7" s="367"/>
      <c r="H7" s="165"/>
      <c r="I7" s="355" t="s">
        <v>186</v>
      </c>
      <c r="J7" s="356"/>
      <c r="K7" s="356"/>
      <c r="L7" s="356"/>
      <c r="M7" s="356"/>
      <c r="N7" s="357"/>
      <c r="O7" s="146"/>
      <c r="P7" s="355" t="s">
        <v>186</v>
      </c>
      <c r="Q7" s="356"/>
      <c r="R7" s="356"/>
      <c r="S7" s="356"/>
      <c r="T7" s="356"/>
      <c r="U7" s="357"/>
      <c r="V7" s="146"/>
      <c r="W7" s="355" t="s">
        <v>186</v>
      </c>
      <c r="X7" s="356"/>
      <c r="Y7" s="356"/>
      <c r="Z7" s="356"/>
      <c r="AA7" s="356"/>
      <c r="AB7" s="357"/>
      <c r="AC7" s="146"/>
      <c r="AD7" s="355" t="s">
        <v>186</v>
      </c>
      <c r="AE7" s="356"/>
      <c r="AF7" s="356"/>
      <c r="AG7" s="356"/>
      <c r="AH7" s="356"/>
      <c r="AI7" s="357"/>
      <c r="AJ7" s="146"/>
    </row>
    <row r="8" spans="1:36" s="152" customFormat="1" ht="24">
      <c r="A8" s="151">
        <v>1</v>
      </c>
      <c r="B8" s="151" t="s">
        <v>187</v>
      </c>
      <c r="C8" s="146"/>
      <c r="D8" s="231"/>
      <c r="E8" s="230"/>
      <c r="F8" s="230"/>
      <c r="G8" s="230"/>
      <c r="H8" s="146"/>
      <c r="I8" s="189">
        <v>695</v>
      </c>
      <c r="J8" s="189">
        <v>382.25</v>
      </c>
      <c r="K8" s="246">
        <v>417</v>
      </c>
      <c r="L8" s="192" t="s">
        <v>188</v>
      </c>
      <c r="M8" s="192" t="s">
        <v>189</v>
      </c>
      <c r="N8" s="192" t="s">
        <v>190</v>
      </c>
      <c r="O8" s="146"/>
      <c r="P8" s="214">
        <v>936</v>
      </c>
      <c r="Q8" s="214">
        <v>448.98</v>
      </c>
      <c r="R8" s="214">
        <v>487.11</v>
      </c>
      <c r="S8" s="194" t="s">
        <v>628</v>
      </c>
      <c r="T8" s="194" t="s">
        <v>666</v>
      </c>
      <c r="U8" s="194" t="s">
        <v>667</v>
      </c>
      <c r="V8" s="146"/>
      <c r="W8" s="240">
        <v>850</v>
      </c>
      <c r="X8" s="245">
        <v>337.90000000000003</v>
      </c>
      <c r="Y8" s="245">
        <v>348.3</v>
      </c>
      <c r="Z8" s="205"/>
      <c r="AA8" s="205"/>
      <c r="AB8" s="206"/>
      <c r="AC8" s="146"/>
      <c r="AD8" s="201">
        <v>884</v>
      </c>
      <c r="AE8" s="201">
        <v>374.11</v>
      </c>
      <c r="AF8" s="199">
        <v>389</v>
      </c>
      <c r="AG8" s="202"/>
      <c r="AH8" s="202"/>
      <c r="AI8" s="202"/>
      <c r="AJ8" s="146"/>
    </row>
    <row r="9" spans="1:36" s="152" customFormat="1" ht="24">
      <c r="A9" s="151">
        <v>2</v>
      </c>
      <c r="B9" s="151" t="s">
        <v>191</v>
      </c>
      <c r="C9" s="146"/>
      <c r="D9" s="231"/>
      <c r="E9" s="230"/>
      <c r="F9" s="230"/>
      <c r="G9" s="230"/>
      <c r="H9" s="146"/>
      <c r="I9" s="189">
        <v>1066</v>
      </c>
      <c r="J9" s="246">
        <v>479.7</v>
      </c>
      <c r="K9" s="246">
        <v>533</v>
      </c>
      <c r="L9" s="192" t="s">
        <v>122</v>
      </c>
      <c r="M9" s="192" t="s">
        <v>192</v>
      </c>
      <c r="N9" s="192" t="s">
        <v>193</v>
      </c>
      <c r="O9" s="146"/>
      <c r="P9" s="214">
        <v>1766</v>
      </c>
      <c r="Q9" s="214">
        <v>737.8</v>
      </c>
      <c r="R9" s="214">
        <v>782.49</v>
      </c>
      <c r="S9" s="194" t="s">
        <v>668</v>
      </c>
      <c r="T9" s="194" t="s">
        <v>669</v>
      </c>
      <c r="U9" s="197" t="s">
        <v>670</v>
      </c>
      <c r="V9" s="146"/>
      <c r="W9" s="240"/>
      <c r="X9" s="245"/>
      <c r="Y9" s="245"/>
      <c r="Z9" s="205"/>
      <c r="AA9" s="205"/>
      <c r="AB9" s="206"/>
      <c r="AC9" s="146"/>
      <c r="AD9" s="201">
        <v>1019</v>
      </c>
      <c r="AE9" s="201">
        <v>431.26</v>
      </c>
      <c r="AF9" s="199">
        <v>447</v>
      </c>
      <c r="AG9" s="202" t="s">
        <v>993</v>
      </c>
      <c r="AH9" s="202" t="s">
        <v>1034</v>
      </c>
      <c r="AI9" s="202" t="s">
        <v>1035</v>
      </c>
      <c r="AJ9" s="146"/>
    </row>
    <row r="10" spans="1:36" s="152" customFormat="1" ht="24">
      <c r="A10" s="151">
        <v>3</v>
      </c>
      <c r="B10" s="151" t="s">
        <v>194</v>
      </c>
      <c r="C10" s="146"/>
      <c r="D10" s="231"/>
      <c r="E10" s="230"/>
      <c r="F10" s="230"/>
      <c r="G10" s="230"/>
      <c r="H10" s="146"/>
      <c r="I10" s="189">
        <v>1180</v>
      </c>
      <c r="J10" s="246">
        <v>649</v>
      </c>
      <c r="K10" s="246">
        <v>708</v>
      </c>
      <c r="L10" s="192" t="s">
        <v>188</v>
      </c>
      <c r="M10" s="192" t="s">
        <v>195</v>
      </c>
      <c r="N10" s="192" t="s">
        <v>190</v>
      </c>
      <c r="O10" s="146"/>
      <c r="P10" s="214">
        <v>1599</v>
      </c>
      <c r="Q10" s="214">
        <v>747.93</v>
      </c>
      <c r="R10" s="214">
        <v>809.73</v>
      </c>
      <c r="S10" s="194" t="s">
        <v>628</v>
      </c>
      <c r="T10" s="194" t="s">
        <v>671</v>
      </c>
      <c r="U10" s="194" t="s">
        <v>672</v>
      </c>
      <c r="V10" s="146"/>
      <c r="W10" s="240">
        <v>1599</v>
      </c>
      <c r="X10" s="245">
        <v>635.6</v>
      </c>
      <c r="Y10" s="245">
        <v>655.2</v>
      </c>
      <c r="Z10" s="205"/>
      <c r="AA10" s="205"/>
      <c r="AB10" s="206"/>
      <c r="AC10" s="146"/>
      <c r="AD10" s="201">
        <v>1663</v>
      </c>
      <c r="AE10" s="201">
        <v>703.92</v>
      </c>
      <c r="AF10" s="199">
        <v>703.92</v>
      </c>
      <c r="AG10" s="202"/>
      <c r="AH10" s="202"/>
      <c r="AI10" s="202"/>
      <c r="AJ10" s="146"/>
    </row>
    <row r="11" spans="1:36" s="152" customFormat="1" ht="24">
      <c r="A11" s="151">
        <v>4</v>
      </c>
      <c r="B11" s="151" t="s">
        <v>196</v>
      </c>
      <c r="C11" s="146"/>
      <c r="D11" s="231"/>
      <c r="E11" s="230"/>
      <c r="F11" s="230"/>
      <c r="G11" s="230"/>
      <c r="H11" s="146"/>
      <c r="I11" s="189">
        <v>1343</v>
      </c>
      <c r="J11" s="246">
        <v>604.35</v>
      </c>
      <c r="K11" s="246">
        <v>671.5</v>
      </c>
      <c r="L11" s="192" t="s">
        <v>122</v>
      </c>
      <c r="M11" s="192" t="s">
        <v>197</v>
      </c>
      <c r="N11" s="192" t="s">
        <v>193</v>
      </c>
      <c r="O11" s="146"/>
      <c r="P11" s="214">
        <v>2435</v>
      </c>
      <c r="Q11" s="214">
        <v>1017.2888888888888</v>
      </c>
      <c r="R11" s="214">
        <v>1068.340909090909</v>
      </c>
      <c r="S11" s="194" t="s">
        <v>668</v>
      </c>
      <c r="T11" s="194" t="s">
        <v>673</v>
      </c>
      <c r="U11" s="197" t="s">
        <v>674</v>
      </c>
      <c r="V11" s="146"/>
      <c r="W11" s="240"/>
      <c r="X11" s="245"/>
      <c r="Y11" s="245"/>
      <c r="Z11" s="205"/>
      <c r="AA11" s="205"/>
      <c r="AB11" s="206"/>
      <c r="AC11" s="146"/>
      <c r="AD11" s="201">
        <v>1773</v>
      </c>
      <c r="AE11" s="201">
        <v>750.38</v>
      </c>
      <c r="AF11" s="199">
        <v>750.38</v>
      </c>
      <c r="AG11" s="202" t="s">
        <v>1036</v>
      </c>
      <c r="AH11" s="202" t="s">
        <v>1037</v>
      </c>
      <c r="AI11" s="202" t="s">
        <v>1035</v>
      </c>
      <c r="AJ11" s="146"/>
    </row>
    <row r="12" spans="1:36" s="152" customFormat="1" ht="24">
      <c r="A12" s="151">
        <v>5</v>
      </c>
      <c r="B12" s="151" t="s">
        <v>198</v>
      </c>
      <c r="C12" s="146"/>
      <c r="D12" s="231"/>
      <c r="E12" s="230"/>
      <c r="F12" s="230"/>
      <c r="G12" s="230"/>
      <c r="H12" s="146"/>
      <c r="I12" s="189">
        <v>273</v>
      </c>
      <c r="J12" s="246">
        <v>177.45</v>
      </c>
      <c r="K12" s="246">
        <v>188.37</v>
      </c>
      <c r="L12" s="190"/>
      <c r="M12" s="190"/>
      <c r="N12" s="190"/>
      <c r="O12" s="146"/>
      <c r="P12" s="214">
        <v>273</v>
      </c>
      <c r="Q12" s="214">
        <v>153.07</v>
      </c>
      <c r="R12" s="214">
        <v>140.79</v>
      </c>
      <c r="S12" s="194"/>
      <c r="T12" s="194"/>
      <c r="U12" s="194"/>
      <c r="V12" s="146"/>
      <c r="W12" s="240">
        <v>259</v>
      </c>
      <c r="X12" s="245">
        <v>155</v>
      </c>
      <c r="Y12" s="245">
        <v>159.7</v>
      </c>
      <c r="Z12" s="205"/>
      <c r="AA12" s="205"/>
      <c r="AB12" s="206"/>
      <c r="AC12" s="146"/>
      <c r="AD12" s="199"/>
      <c r="AE12" s="199"/>
      <c r="AF12" s="199"/>
      <c r="AG12" s="200"/>
      <c r="AH12" s="200"/>
      <c r="AI12" s="200"/>
      <c r="AJ12" s="146"/>
    </row>
    <row r="13" spans="1:36" s="152" customFormat="1" ht="24">
      <c r="A13" s="151">
        <v>6</v>
      </c>
      <c r="B13" s="151" t="s">
        <v>199</v>
      </c>
      <c r="C13" s="146"/>
      <c r="D13" s="231"/>
      <c r="E13" s="230"/>
      <c r="F13" s="230"/>
      <c r="G13" s="230"/>
      <c r="H13" s="146"/>
      <c r="I13" s="189">
        <v>280</v>
      </c>
      <c r="J13" s="246">
        <v>182</v>
      </c>
      <c r="K13" s="246">
        <v>193.2</v>
      </c>
      <c r="L13" s="192" t="s">
        <v>144</v>
      </c>
      <c r="M13" s="192" t="s">
        <v>200</v>
      </c>
      <c r="N13" s="192" t="s">
        <v>201</v>
      </c>
      <c r="O13" s="146"/>
      <c r="P13" s="214"/>
      <c r="Q13" s="214" t="s">
        <v>14</v>
      </c>
      <c r="R13" s="214" t="s">
        <v>14</v>
      </c>
      <c r="S13" s="194"/>
      <c r="T13" s="194"/>
      <c r="U13" s="194"/>
      <c r="V13" s="146"/>
      <c r="W13" s="240"/>
      <c r="X13" s="245"/>
      <c r="Y13" s="245"/>
      <c r="Z13" s="205"/>
      <c r="AA13" s="205"/>
      <c r="AB13" s="206"/>
      <c r="AC13" s="146"/>
      <c r="AD13" s="199"/>
      <c r="AE13" s="199"/>
      <c r="AF13" s="199"/>
      <c r="AG13" s="200"/>
      <c r="AH13" s="200"/>
      <c r="AI13" s="200"/>
      <c r="AJ13" s="146"/>
    </row>
    <row r="14" spans="1:36" s="152" customFormat="1" ht="24">
      <c r="A14" s="151">
        <v>7</v>
      </c>
      <c r="B14" s="151" t="s">
        <v>202</v>
      </c>
      <c r="C14" s="146"/>
      <c r="D14" s="231"/>
      <c r="E14" s="230"/>
      <c r="F14" s="230"/>
      <c r="G14" s="230"/>
      <c r="H14" s="146"/>
      <c r="I14" s="189">
        <v>265</v>
      </c>
      <c r="J14" s="246">
        <v>172.25</v>
      </c>
      <c r="K14" s="246">
        <v>182.85</v>
      </c>
      <c r="L14" s="190"/>
      <c r="M14" s="190"/>
      <c r="N14" s="190"/>
      <c r="O14" s="146"/>
      <c r="P14" s="214">
        <v>265</v>
      </c>
      <c r="Q14" s="214">
        <v>149.19</v>
      </c>
      <c r="R14" s="214">
        <v>136.98</v>
      </c>
      <c r="S14" s="194"/>
      <c r="T14" s="194"/>
      <c r="U14" s="194"/>
      <c r="V14" s="146"/>
      <c r="W14" s="240">
        <v>251</v>
      </c>
      <c r="X14" s="245">
        <v>142</v>
      </c>
      <c r="Y14" s="245">
        <v>146.3</v>
      </c>
      <c r="Z14" s="205"/>
      <c r="AA14" s="205"/>
      <c r="AB14" s="206"/>
      <c r="AC14" s="146"/>
      <c r="AD14" s="199"/>
      <c r="AE14" s="199"/>
      <c r="AF14" s="199"/>
      <c r="AG14" s="200"/>
      <c r="AH14" s="200"/>
      <c r="AI14" s="200"/>
      <c r="AJ14" s="146"/>
    </row>
    <row r="15" spans="1:36" s="152" customFormat="1" ht="24">
      <c r="A15" s="151">
        <v>8</v>
      </c>
      <c r="B15" s="151" t="s">
        <v>203</v>
      </c>
      <c r="C15" s="146"/>
      <c r="D15" s="231"/>
      <c r="E15" s="230"/>
      <c r="F15" s="230"/>
      <c r="G15" s="230"/>
      <c r="H15" s="146"/>
      <c r="I15" s="189">
        <v>321</v>
      </c>
      <c r="J15" s="246">
        <v>208.65</v>
      </c>
      <c r="K15" s="246">
        <v>221.49</v>
      </c>
      <c r="L15" s="190"/>
      <c r="M15" s="190"/>
      <c r="N15" s="190"/>
      <c r="O15" s="146"/>
      <c r="P15" s="214">
        <v>321</v>
      </c>
      <c r="Q15" s="214">
        <v>176.39</v>
      </c>
      <c r="R15" s="214">
        <v>163.58</v>
      </c>
      <c r="S15" s="194"/>
      <c r="T15" s="194"/>
      <c r="U15" s="194"/>
      <c r="V15" s="146"/>
      <c r="W15" s="240">
        <v>291</v>
      </c>
      <c r="X15" s="245">
        <v>177.9</v>
      </c>
      <c r="Y15" s="245">
        <v>183.4</v>
      </c>
      <c r="Z15" s="205"/>
      <c r="AA15" s="205"/>
      <c r="AB15" s="206"/>
      <c r="AC15" s="146"/>
      <c r="AD15" s="199"/>
      <c r="AE15" s="199"/>
      <c r="AF15" s="199"/>
      <c r="AG15" s="200"/>
      <c r="AH15" s="200"/>
      <c r="AI15" s="200"/>
      <c r="AJ15" s="146"/>
    </row>
    <row r="16" spans="1:36" s="152" customFormat="1" ht="24">
      <c r="A16" s="151">
        <v>9</v>
      </c>
      <c r="B16" s="151" t="s">
        <v>204</v>
      </c>
      <c r="C16" s="146"/>
      <c r="D16" s="231"/>
      <c r="E16" s="230"/>
      <c r="F16" s="230"/>
      <c r="G16" s="230"/>
      <c r="H16" s="146"/>
      <c r="I16" s="189">
        <v>272</v>
      </c>
      <c r="J16" s="246">
        <v>176.8</v>
      </c>
      <c r="K16" s="246">
        <v>187.68</v>
      </c>
      <c r="L16" s="192" t="s">
        <v>144</v>
      </c>
      <c r="M16" s="192" t="s">
        <v>205</v>
      </c>
      <c r="N16" s="192" t="s">
        <v>201</v>
      </c>
      <c r="O16" s="146"/>
      <c r="P16" s="214"/>
      <c r="Q16" s="214" t="s">
        <v>14</v>
      </c>
      <c r="R16" s="214" t="s">
        <v>14</v>
      </c>
      <c r="S16" s="194"/>
      <c r="T16" s="194"/>
      <c r="U16" s="194"/>
      <c r="V16" s="146"/>
      <c r="W16" s="240"/>
      <c r="X16" s="245"/>
      <c r="Y16" s="245"/>
      <c r="Z16" s="205"/>
      <c r="AA16" s="205"/>
      <c r="AB16" s="206"/>
      <c r="AC16" s="146"/>
      <c r="AD16" s="199"/>
      <c r="AE16" s="199"/>
      <c r="AF16" s="199"/>
      <c r="AG16" s="200"/>
      <c r="AH16" s="200"/>
      <c r="AI16" s="200"/>
      <c r="AJ16" s="146"/>
    </row>
    <row r="17" spans="1:36" s="152" customFormat="1" ht="24">
      <c r="A17" s="151">
        <v>10</v>
      </c>
      <c r="B17" s="151" t="s">
        <v>206</v>
      </c>
      <c r="C17" s="146"/>
      <c r="D17" s="231"/>
      <c r="E17" s="230"/>
      <c r="F17" s="230"/>
      <c r="G17" s="230"/>
      <c r="H17" s="146"/>
      <c r="I17" s="189">
        <v>176</v>
      </c>
      <c r="J17" s="246">
        <v>114.4</v>
      </c>
      <c r="K17" s="246">
        <v>121.44</v>
      </c>
      <c r="L17" s="190"/>
      <c r="M17" s="190"/>
      <c r="N17" s="190"/>
      <c r="O17" s="146"/>
      <c r="P17" s="214">
        <v>176</v>
      </c>
      <c r="Q17" s="214">
        <v>105.95</v>
      </c>
      <c r="R17" s="214">
        <v>94.71</v>
      </c>
      <c r="S17" s="194"/>
      <c r="T17" s="194"/>
      <c r="U17" s="194"/>
      <c r="V17" s="146"/>
      <c r="W17" s="240">
        <v>167</v>
      </c>
      <c r="X17" s="245">
        <v>94.1</v>
      </c>
      <c r="Y17" s="245">
        <v>97</v>
      </c>
      <c r="Z17" s="205"/>
      <c r="AA17" s="205"/>
      <c r="AB17" s="206"/>
      <c r="AC17" s="146"/>
      <c r="AD17" s="199"/>
      <c r="AE17" s="199"/>
      <c r="AF17" s="199"/>
      <c r="AG17" s="200"/>
      <c r="AH17" s="200"/>
      <c r="AI17" s="200"/>
      <c r="AJ17" s="146"/>
    </row>
    <row r="18" spans="1:36" s="152" customFormat="1" ht="24">
      <c r="A18" s="151">
        <v>11</v>
      </c>
      <c r="B18" s="151" t="s">
        <v>207</v>
      </c>
      <c r="C18" s="146"/>
      <c r="D18" s="231"/>
      <c r="E18" s="230"/>
      <c r="F18" s="230"/>
      <c r="G18" s="230"/>
      <c r="H18" s="146"/>
      <c r="I18" s="189">
        <v>351</v>
      </c>
      <c r="J18" s="246">
        <v>228.15</v>
      </c>
      <c r="K18" s="246">
        <v>242.19</v>
      </c>
      <c r="L18" s="190"/>
      <c r="M18" s="190"/>
      <c r="N18" s="190"/>
      <c r="O18" s="146"/>
      <c r="P18" s="214">
        <v>351</v>
      </c>
      <c r="Q18" s="214">
        <v>177.84</v>
      </c>
      <c r="R18" s="214">
        <v>190.97</v>
      </c>
      <c r="S18" s="194"/>
      <c r="T18" s="194"/>
      <c r="U18" s="194"/>
      <c r="V18" s="146"/>
      <c r="W18" s="240">
        <v>277</v>
      </c>
      <c r="X18" s="245">
        <v>194.7</v>
      </c>
      <c r="Y18" s="245">
        <v>200.7</v>
      </c>
      <c r="Z18" s="205"/>
      <c r="AA18" s="205"/>
      <c r="AB18" s="206"/>
      <c r="AC18" s="146"/>
      <c r="AD18" s="199"/>
      <c r="AE18" s="199"/>
      <c r="AF18" s="199"/>
      <c r="AG18" s="200"/>
      <c r="AH18" s="200"/>
      <c r="AI18" s="200"/>
      <c r="AJ18" s="146"/>
    </row>
    <row r="19" spans="1:36" s="152" customFormat="1" ht="48">
      <c r="A19" s="151">
        <v>12</v>
      </c>
      <c r="B19" s="151" t="s">
        <v>208</v>
      </c>
      <c r="C19" s="146"/>
      <c r="D19" s="231"/>
      <c r="E19" s="230"/>
      <c r="F19" s="230"/>
      <c r="G19" s="230"/>
      <c r="H19" s="146"/>
      <c r="I19" s="189">
        <v>1188</v>
      </c>
      <c r="J19" s="246">
        <v>653.4</v>
      </c>
      <c r="K19" s="246">
        <v>712.8</v>
      </c>
      <c r="L19" s="192" t="s">
        <v>209</v>
      </c>
      <c r="M19" s="192">
        <v>24010</v>
      </c>
      <c r="N19" s="192" t="s">
        <v>210</v>
      </c>
      <c r="O19" s="146"/>
      <c r="P19" s="214">
        <v>1072</v>
      </c>
      <c r="Q19" s="214">
        <v>503.84</v>
      </c>
      <c r="R19" s="214">
        <v>560.71</v>
      </c>
      <c r="S19" s="194" t="s">
        <v>624</v>
      </c>
      <c r="T19" s="194" t="s">
        <v>675</v>
      </c>
      <c r="U19" s="194" t="s">
        <v>676</v>
      </c>
      <c r="V19" s="146"/>
      <c r="W19" s="240">
        <v>950</v>
      </c>
      <c r="X19" s="245">
        <v>379.5</v>
      </c>
      <c r="Y19" s="245">
        <v>391.2</v>
      </c>
      <c r="Z19" s="205"/>
      <c r="AA19" s="205"/>
      <c r="AB19" s="206"/>
      <c r="AC19" s="146"/>
      <c r="AD19" s="201">
        <v>993</v>
      </c>
      <c r="AE19" s="201">
        <v>420.26</v>
      </c>
      <c r="AF19" s="199">
        <v>434.61</v>
      </c>
      <c r="AG19" s="202"/>
      <c r="AH19" s="202"/>
      <c r="AI19" s="202"/>
      <c r="AJ19" s="146"/>
    </row>
    <row r="20" spans="1:36" s="152" customFormat="1" ht="24">
      <c r="A20" s="151">
        <v>13</v>
      </c>
      <c r="B20" s="151" t="s">
        <v>211</v>
      </c>
      <c r="C20" s="146"/>
      <c r="D20" s="231"/>
      <c r="E20" s="230"/>
      <c r="F20" s="230"/>
      <c r="G20" s="230"/>
      <c r="H20" s="146"/>
      <c r="I20" s="189">
        <v>179</v>
      </c>
      <c r="J20" s="246">
        <v>116.35</v>
      </c>
      <c r="K20" s="246">
        <v>123.51</v>
      </c>
      <c r="L20" s="190"/>
      <c r="M20" s="190"/>
      <c r="N20" s="190"/>
      <c r="O20" s="146"/>
      <c r="P20" s="214">
        <v>179</v>
      </c>
      <c r="Q20" s="214">
        <v>96.14</v>
      </c>
      <c r="R20" s="214">
        <v>107.41</v>
      </c>
      <c r="S20" s="194"/>
      <c r="T20" s="194"/>
      <c r="U20" s="194"/>
      <c r="V20" s="146"/>
      <c r="W20" s="240">
        <v>179</v>
      </c>
      <c r="X20" s="245">
        <v>96.19999999999999</v>
      </c>
      <c r="Y20" s="245">
        <v>99.1</v>
      </c>
      <c r="Z20" s="205"/>
      <c r="AA20" s="205"/>
      <c r="AB20" s="206"/>
      <c r="AC20" s="146"/>
      <c r="AD20" s="199"/>
      <c r="AE20" s="199"/>
      <c r="AF20" s="199"/>
      <c r="AG20" s="200"/>
      <c r="AH20" s="200"/>
      <c r="AI20" s="200"/>
      <c r="AJ20" s="146"/>
    </row>
    <row r="21" spans="1:36" s="152" customFormat="1" ht="24">
      <c r="A21" s="151">
        <v>14</v>
      </c>
      <c r="B21" s="151" t="s">
        <v>212</v>
      </c>
      <c r="C21" s="146"/>
      <c r="D21" s="231"/>
      <c r="E21" s="230"/>
      <c r="F21" s="230"/>
      <c r="G21" s="230"/>
      <c r="H21" s="146"/>
      <c r="I21" s="189">
        <v>269</v>
      </c>
      <c r="J21" s="246">
        <v>174.85</v>
      </c>
      <c r="K21" s="246">
        <v>185.61</v>
      </c>
      <c r="L21" s="190"/>
      <c r="M21" s="190"/>
      <c r="N21" s="190"/>
      <c r="O21" s="146"/>
      <c r="P21" s="214">
        <v>269</v>
      </c>
      <c r="Q21" s="214">
        <v>138.88</v>
      </c>
      <c r="R21" s="214">
        <v>151.13</v>
      </c>
      <c r="S21" s="194"/>
      <c r="T21" s="194"/>
      <c r="U21" s="194"/>
      <c r="V21" s="146"/>
      <c r="W21" s="240">
        <v>258</v>
      </c>
      <c r="X21" s="245">
        <v>142.6</v>
      </c>
      <c r="Y21" s="245">
        <v>147</v>
      </c>
      <c r="Z21" s="205"/>
      <c r="AA21" s="205"/>
      <c r="AB21" s="206"/>
      <c r="AC21" s="146"/>
      <c r="AD21" s="199"/>
      <c r="AE21" s="199"/>
      <c r="AF21" s="199"/>
      <c r="AG21" s="200"/>
      <c r="AH21" s="200"/>
      <c r="AI21" s="200"/>
      <c r="AJ21" s="146"/>
    </row>
    <row r="22" spans="1:36" s="152" customFormat="1" ht="24">
      <c r="A22" s="151">
        <v>15</v>
      </c>
      <c r="B22" s="151" t="s">
        <v>213</v>
      </c>
      <c r="C22" s="146"/>
      <c r="D22" s="231"/>
      <c r="E22" s="230"/>
      <c r="F22" s="230"/>
      <c r="G22" s="230"/>
      <c r="H22" s="146"/>
      <c r="I22" s="247">
        <v>241</v>
      </c>
      <c r="J22" s="246">
        <v>156.65</v>
      </c>
      <c r="K22" s="246">
        <v>166.29</v>
      </c>
      <c r="L22" s="190"/>
      <c r="M22" s="190"/>
      <c r="N22" s="190"/>
      <c r="O22" s="146"/>
      <c r="P22" s="214">
        <v>241</v>
      </c>
      <c r="Q22" s="214">
        <v>125.58</v>
      </c>
      <c r="R22" s="214">
        <v>137.53</v>
      </c>
      <c r="S22" s="194"/>
      <c r="T22" s="194"/>
      <c r="U22" s="194"/>
      <c r="V22" s="146"/>
      <c r="W22" s="240">
        <v>231</v>
      </c>
      <c r="X22" s="245">
        <v>127.89999999999999</v>
      </c>
      <c r="Y22" s="245">
        <v>131.8</v>
      </c>
      <c r="Z22" s="205"/>
      <c r="AA22" s="205"/>
      <c r="AB22" s="206"/>
      <c r="AC22" s="146"/>
      <c r="AD22" s="199"/>
      <c r="AE22" s="199"/>
      <c r="AF22" s="199"/>
      <c r="AG22" s="200"/>
      <c r="AH22" s="200"/>
      <c r="AI22" s="200"/>
      <c r="AJ22" s="146"/>
    </row>
    <row r="23" spans="1:36" s="152" customFormat="1" ht="24">
      <c r="A23" s="151">
        <v>16</v>
      </c>
      <c r="B23" s="151" t="s">
        <v>214</v>
      </c>
      <c r="C23" s="146"/>
      <c r="D23" s="231"/>
      <c r="E23" s="230"/>
      <c r="F23" s="230"/>
      <c r="G23" s="230"/>
      <c r="H23" s="146"/>
      <c r="I23" s="189">
        <v>185</v>
      </c>
      <c r="J23" s="246">
        <v>120.25</v>
      </c>
      <c r="K23" s="246">
        <v>127.65</v>
      </c>
      <c r="L23" s="190"/>
      <c r="M23" s="190"/>
      <c r="N23" s="190"/>
      <c r="O23" s="146"/>
      <c r="P23" s="214">
        <v>185</v>
      </c>
      <c r="Q23" s="214">
        <v>98.98</v>
      </c>
      <c r="R23" s="214">
        <v>110.32</v>
      </c>
      <c r="S23" s="194"/>
      <c r="T23" s="194"/>
      <c r="U23" s="194"/>
      <c r="V23" s="146"/>
      <c r="W23" s="240">
        <v>175</v>
      </c>
      <c r="X23" s="245">
        <v>99.19999999999999</v>
      </c>
      <c r="Y23" s="245">
        <v>102.2</v>
      </c>
      <c r="Z23" s="205"/>
      <c r="AA23" s="205"/>
      <c r="AB23" s="206"/>
      <c r="AC23" s="146"/>
      <c r="AD23" s="199"/>
      <c r="AE23" s="199"/>
      <c r="AF23" s="199"/>
      <c r="AG23" s="200"/>
      <c r="AH23" s="200"/>
      <c r="AI23" s="200"/>
      <c r="AJ23" s="146"/>
    </row>
    <row r="24" spans="1:36" s="152" customFormat="1" ht="24">
      <c r="A24" s="151">
        <v>17</v>
      </c>
      <c r="B24" s="151" t="s">
        <v>215</v>
      </c>
      <c r="C24" s="146"/>
      <c r="D24" s="231"/>
      <c r="E24" s="230"/>
      <c r="F24" s="230"/>
      <c r="G24" s="230"/>
      <c r="H24" s="146"/>
      <c r="I24" s="189">
        <v>170</v>
      </c>
      <c r="J24" s="246">
        <v>110.5</v>
      </c>
      <c r="K24" s="246">
        <v>117.3</v>
      </c>
      <c r="L24" s="190"/>
      <c r="M24" s="190"/>
      <c r="N24" s="190"/>
      <c r="O24" s="146"/>
      <c r="P24" s="214">
        <v>170</v>
      </c>
      <c r="Q24" s="214">
        <v>91.86</v>
      </c>
      <c r="R24" s="214">
        <v>103.03</v>
      </c>
      <c r="S24" s="194"/>
      <c r="T24" s="194"/>
      <c r="U24" s="194"/>
      <c r="V24" s="146"/>
      <c r="W24" s="240">
        <v>160</v>
      </c>
      <c r="X24" s="245">
        <v>86.5</v>
      </c>
      <c r="Y24" s="245">
        <v>89.1</v>
      </c>
      <c r="Z24" s="205"/>
      <c r="AA24" s="205"/>
      <c r="AB24" s="206"/>
      <c r="AC24" s="146"/>
      <c r="AD24" s="199"/>
      <c r="AE24" s="199"/>
      <c r="AF24" s="199"/>
      <c r="AG24" s="200"/>
      <c r="AH24" s="200"/>
      <c r="AI24" s="200"/>
      <c r="AJ24" s="146"/>
    </row>
    <row r="25" spans="1:36" s="152" customFormat="1" ht="24">
      <c r="A25" s="151">
        <v>18</v>
      </c>
      <c r="B25" s="151" t="s">
        <v>216</v>
      </c>
      <c r="C25" s="146"/>
      <c r="D25" s="231"/>
      <c r="E25" s="230"/>
      <c r="F25" s="230"/>
      <c r="G25" s="230"/>
      <c r="H25" s="146"/>
      <c r="I25" s="189">
        <v>239</v>
      </c>
      <c r="J25" s="246">
        <v>155.35</v>
      </c>
      <c r="K25" s="246">
        <v>164.91</v>
      </c>
      <c r="L25" s="190"/>
      <c r="M25" s="190"/>
      <c r="N25" s="190"/>
      <c r="O25" s="146"/>
      <c r="P25" s="214">
        <v>239</v>
      </c>
      <c r="Q25" s="214">
        <v>124.63</v>
      </c>
      <c r="R25" s="214">
        <v>136.55</v>
      </c>
      <c r="S25" s="194"/>
      <c r="T25" s="194"/>
      <c r="U25" s="194"/>
      <c r="V25" s="146"/>
      <c r="W25" s="240">
        <v>213</v>
      </c>
      <c r="X25" s="245">
        <v>120.8</v>
      </c>
      <c r="Y25" s="245">
        <v>124.5</v>
      </c>
      <c r="Z25" s="205"/>
      <c r="AA25" s="205"/>
      <c r="AB25" s="206"/>
      <c r="AC25" s="146"/>
      <c r="AD25" s="199"/>
      <c r="AE25" s="199"/>
      <c r="AF25" s="199"/>
      <c r="AG25" s="200"/>
      <c r="AH25" s="200"/>
      <c r="AI25" s="200"/>
      <c r="AJ25" s="146"/>
    </row>
    <row r="26" spans="1:36" s="152" customFormat="1" ht="24">
      <c r="A26" s="151">
        <v>19</v>
      </c>
      <c r="B26" s="151" t="s">
        <v>217</v>
      </c>
      <c r="C26" s="146"/>
      <c r="D26" s="231"/>
      <c r="E26" s="230"/>
      <c r="F26" s="230"/>
      <c r="G26" s="230"/>
      <c r="H26" s="146"/>
      <c r="I26" s="189">
        <v>1072</v>
      </c>
      <c r="J26" s="189">
        <v>589.6</v>
      </c>
      <c r="K26" s="246">
        <v>643.2</v>
      </c>
      <c r="L26" s="192" t="s">
        <v>218</v>
      </c>
      <c r="M26" s="192" t="s">
        <v>219</v>
      </c>
      <c r="N26" s="192" t="s">
        <v>220</v>
      </c>
      <c r="O26" s="146"/>
      <c r="P26" s="214">
        <v>788</v>
      </c>
      <c r="Q26" s="214">
        <v>329.25</v>
      </c>
      <c r="R26" s="214">
        <v>364.62</v>
      </c>
      <c r="S26" s="194" t="s">
        <v>668</v>
      </c>
      <c r="T26" s="194" t="s">
        <v>677</v>
      </c>
      <c r="U26" s="194" t="s">
        <v>678</v>
      </c>
      <c r="V26" s="146"/>
      <c r="W26" s="240"/>
      <c r="X26" s="245"/>
      <c r="Y26" s="245"/>
      <c r="Z26" s="205"/>
      <c r="AA26" s="205"/>
      <c r="AB26" s="206"/>
      <c r="AC26" s="146"/>
      <c r="AD26" s="201">
        <v>998</v>
      </c>
      <c r="AE26" s="201">
        <v>424.36</v>
      </c>
      <c r="AF26" s="199">
        <v>438</v>
      </c>
      <c r="AG26" s="202" t="s">
        <v>996</v>
      </c>
      <c r="AH26" s="202" t="s">
        <v>1038</v>
      </c>
      <c r="AI26" s="202" t="s">
        <v>1039</v>
      </c>
      <c r="AJ26" s="146"/>
    </row>
    <row r="27" spans="1:36" s="152" customFormat="1" ht="24">
      <c r="A27" s="151">
        <v>20</v>
      </c>
      <c r="B27" s="151" t="s">
        <v>221</v>
      </c>
      <c r="C27" s="146"/>
      <c r="D27" s="231"/>
      <c r="E27" s="230"/>
      <c r="F27" s="230"/>
      <c r="G27" s="230"/>
      <c r="H27" s="146"/>
      <c r="I27" s="189">
        <v>1533</v>
      </c>
      <c r="J27" s="189">
        <v>843.15</v>
      </c>
      <c r="K27" s="246">
        <v>919.8</v>
      </c>
      <c r="L27" s="192" t="s">
        <v>218</v>
      </c>
      <c r="M27" s="192" t="s">
        <v>222</v>
      </c>
      <c r="N27" s="192" t="s">
        <v>223</v>
      </c>
      <c r="O27" s="146"/>
      <c r="P27" s="214">
        <v>1532</v>
      </c>
      <c r="Q27" s="214">
        <v>640.03</v>
      </c>
      <c r="R27" s="214">
        <v>682.51</v>
      </c>
      <c r="S27" s="194" t="s">
        <v>668</v>
      </c>
      <c r="T27" s="194" t="s">
        <v>679</v>
      </c>
      <c r="U27" s="194" t="s">
        <v>680</v>
      </c>
      <c r="V27" s="146"/>
      <c r="W27" s="240"/>
      <c r="X27" s="245"/>
      <c r="Y27" s="245"/>
      <c r="Z27" s="205"/>
      <c r="AA27" s="205"/>
      <c r="AB27" s="206"/>
      <c r="AC27" s="146"/>
      <c r="AD27" s="201">
        <v>1871</v>
      </c>
      <c r="AE27" s="201">
        <v>791.85</v>
      </c>
      <c r="AF27" s="199">
        <v>806</v>
      </c>
      <c r="AG27" s="202" t="s">
        <v>993</v>
      </c>
      <c r="AH27" s="202" t="s">
        <v>1040</v>
      </c>
      <c r="AI27" s="202" t="s">
        <v>1041</v>
      </c>
      <c r="AJ27" s="146"/>
    </row>
    <row r="28" spans="1:36" s="152" customFormat="1" ht="24">
      <c r="A28" s="151">
        <v>21</v>
      </c>
      <c r="B28" s="151" t="s">
        <v>224</v>
      </c>
      <c r="C28" s="146"/>
      <c r="D28" s="231"/>
      <c r="E28" s="230"/>
      <c r="F28" s="230"/>
      <c r="G28" s="230"/>
      <c r="H28" s="146"/>
      <c r="I28" s="189">
        <v>1003</v>
      </c>
      <c r="J28" s="189">
        <v>551.65</v>
      </c>
      <c r="K28" s="246">
        <v>601.8</v>
      </c>
      <c r="L28" s="192" t="s">
        <v>218</v>
      </c>
      <c r="M28" s="192" t="s">
        <v>225</v>
      </c>
      <c r="N28" s="192" t="s">
        <v>226</v>
      </c>
      <c r="O28" s="146"/>
      <c r="P28" s="214">
        <v>788</v>
      </c>
      <c r="Q28" s="214">
        <v>329.2</v>
      </c>
      <c r="R28" s="214">
        <v>364.62</v>
      </c>
      <c r="S28" s="194" t="s">
        <v>668</v>
      </c>
      <c r="T28" s="194" t="s">
        <v>677</v>
      </c>
      <c r="U28" s="194" t="s">
        <v>681</v>
      </c>
      <c r="V28" s="146"/>
      <c r="W28" s="240"/>
      <c r="X28" s="245"/>
      <c r="Y28" s="245"/>
      <c r="Z28" s="205"/>
      <c r="AA28" s="205"/>
      <c r="AB28" s="206"/>
      <c r="AC28" s="146"/>
      <c r="AD28" s="201">
        <v>998</v>
      </c>
      <c r="AE28" s="201">
        <v>424.36</v>
      </c>
      <c r="AF28" s="199">
        <v>438</v>
      </c>
      <c r="AG28" s="202" t="s">
        <v>993</v>
      </c>
      <c r="AH28" s="202" t="s">
        <v>1042</v>
      </c>
      <c r="AI28" s="202" t="s">
        <v>1043</v>
      </c>
      <c r="AJ28" s="146"/>
    </row>
    <row r="29" spans="1:36" s="152" customFormat="1" ht="24">
      <c r="A29" s="151">
        <v>22</v>
      </c>
      <c r="B29" s="151" t="s">
        <v>227</v>
      </c>
      <c r="C29" s="146"/>
      <c r="D29" s="231"/>
      <c r="E29" s="230"/>
      <c r="F29" s="230"/>
      <c r="G29" s="230"/>
      <c r="H29" s="146"/>
      <c r="I29" s="189">
        <v>1325</v>
      </c>
      <c r="J29" s="189">
        <v>728.75</v>
      </c>
      <c r="K29" s="246">
        <v>795</v>
      </c>
      <c r="L29" s="192" t="s">
        <v>218</v>
      </c>
      <c r="M29" s="192" t="s">
        <v>228</v>
      </c>
      <c r="N29" s="192" t="s">
        <v>226</v>
      </c>
      <c r="O29" s="146"/>
      <c r="P29" s="214">
        <v>1541</v>
      </c>
      <c r="Q29" s="214">
        <v>643.79</v>
      </c>
      <c r="R29" s="214">
        <v>703.84</v>
      </c>
      <c r="S29" s="194" t="s">
        <v>668</v>
      </c>
      <c r="T29" s="194" t="s">
        <v>682</v>
      </c>
      <c r="U29" s="194" t="s">
        <v>683</v>
      </c>
      <c r="V29" s="146"/>
      <c r="W29" s="240"/>
      <c r="X29" s="245"/>
      <c r="Y29" s="245"/>
      <c r="Z29" s="205"/>
      <c r="AA29" s="205"/>
      <c r="AB29" s="206"/>
      <c r="AC29" s="146"/>
      <c r="AD29" s="201">
        <v>1581</v>
      </c>
      <c r="AE29" s="201">
        <v>669.12</v>
      </c>
      <c r="AF29" s="199">
        <v>669.12</v>
      </c>
      <c r="AG29" s="202" t="s">
        <v>993</v>
      </c>
      <c r="AH29" s="202" t="s">
        <v>1044</v>
      </c>
      <c r="AI29" s="202" t="s">
        <v>1043</v>
      </c>
      <c r="AJ29" s="146"/>
    </row>
    <row r="30" spans="1:36" s="152" customFormat="1" ht="24">
      <c r="A30" s="151">
        <v>23</v>
      </c>
      <c r="B30" s="151" t="s">
        <v>229</v>
      </c>
      <c r="C30" s="146"/>
      <c r="D30" s="231"/>
      <c r="E30" s="230"/>
      <c r="F30" s="230"/>
      <c r="G30" s="230"/>
      <c r="H30" s="146"/>
      <c r="I30" s="189">
        <v>2622</v>
      </c>
      <c r="J30" s="189">
        <v>1442.1</v>
      </c>
      <c r="K30" s="246">
        <v>1573.2</v>
      </c>
      <c r="L30" s="192" t="s">
        <v>218</v>
      </c>
      <c r="M30" s="192" t="s">
        <v>230</v>
      </c>
      <c r="N30" s="192" t="s">
        <v>231</v>
      </c>
      <c r="O30" s="146"/>
      <c r="P30" s="214">
        <v>2359</v>
      </c>
      <c r="Q30" s="214">
        <v>985.53</v>
      </c>
      <c r="R30" s="214">
        <v>1053.35</v>
      </c>
      <c r="S30" s="194" t="s">
        <v>668</v>
      </c>
      <c r="T30" s="194" t="s">
        <v>684</v>
      </c>
      <c r="U30" s="194" t="s">
        <v>685</v>
      </c>
      <c r="V30" s="146"/>
      <c r="W30" s="240"/>
      <c r="X30" s="245"/>
      <c r="Y30" s="245"/>
      <c r="Z30" s="205"/>
      <c r="AA30" s="205"/>
      <c r="AB30" s="206"/>
      <c r="AC30" s="146"/>
      <c r="AD30" s="201">
        <v>2612</v>
      </c>
      <c r="AE30" s="201">
        <v>1105.46</v>
      </c>
      <c r="AF30" s="199">
        <v>1105.46</v>
      </c>
      <c r="AG30" s="202" t="s">
        <v>993</v>
      </c>
      <c r="AH30" s="202" t="s">
        <v>1045</v>
      </c>
      <c r="AI30" s="202" t="s">
        <v>1046</v>
      </c>
      <c r="AJ30" s="146"/>
    </row>
    <row r="31" spans="1:36" s="152" customFormat="1" ht="24">
      <c r="A31" s="151">
        <v>24</v>
      </c>
      <c r="B31" s="151" t="s">
        <v>232</v>
      </c>
      <c r="C31" s="146"/>
      <c r="D31" s="231"/>
      <c r="E31" s="230"/>
      <c r="F31" s="230"/>
      <c r="G31" s="230"/>
      <c r="H31" s="146"/>
      <c r="I31" s="189">
        <v>1799</v>
      </c>
      <c r="J31" s="189">
        <v>989.45</v>
      </c>
      <c r="K31" s="246">
        <v>1079.4</v>
      </c>
      <c r="L31" s="192" t="s">
        <v>218</v>
      </c>
      <c r="M31" s="192" t="s">
        <v>233</v>
      </c>
      <c r="N31" s="192" t="s">
        <v>220</v>
      </c>
      <c r="O31" s="146"/>
      <c r="P31" s="214">
        <v>1541</v>
      </c>
      <c r="Q31" s="214">
        <v>643.79</v>
      </c>
      <c r="R31" s="214">
        <v>703.84</v>
      </c>
      <c r="S31" s="194" t="s">
        <v>668</v>
      </c>
      <c r="T31" s="194" t="s">
        <v>682</v>
      </c>
      <c r="U31" s="194" t="s">
        <v>686</v>
      </c>
      <c r="V31" s="146"/>
      <c r="W31" s="240"/>
      <c r="X31" s="245"/>
      <c r="Y31" s="245"/>
      <c r="Z31" s="205"/>
      <c r="AA31" s="205"/>
      <c r="AB31" s="206"/>
      <c r="AC31" s="146"/>
      <c r="AD31" s="201">
        <v>1581</v>
      </c>
      <c r="AE31" s="201">
        <v>669.12</v>
      </c>
      <c r="AF31" s="199">
        <v>669.12</v>
      </c>
      <c r="AG31" s="202" t="s">
        <v>993</v>
      </c>
      <c r="AH31" s="202" t="s">
        <v>1047</v>
      </c>
      <c r="AI31" s="202" t="s">
        <v>1043</v>
      </c>
      <c r="AJ31" s="146"/>
    </row>
    <row r="32" spans="1:36" s="152" customFormat="1" ht="12.75">
      <c r="A32" s="151"/>
      <c r="B32" s="149" t="s">
        <v>234</v>
      </c>
      <c r="C32" s="146"/>
      <c r="D32" s="368" t="s">
        <v>234</v>
      </c>
      <c r="E32" s="369"/>
      <c r="F32" s="369"/>
      <c r="G32" s="370"/>
      <c r="H32" s="165"/>
      <c r="I32" s="355" t="s">
        <v>234</v>
      </c>
      <c r="J32" s="356"/>
      <c r="K32" s="356"/>
      <c r="L32" s="356"/>
      <c r="M32" s="356"/>
      <c r="N32" s="357"/>
      <c r="O32" s="146"/>
      <c r="P32" s="355" t="s">
        <v>234</v>
      </c>
      <c r="Q32" s="356"/>
      <c r="R32" s="356"/>
      <c r="S32" s="356"/>
      <c r="T32" s="356"/>
      <c r="U32" s="357"/>
      <c r="V32" s="146"/>
      <c r="W32" s="355" t="s">
        <v>234</v>
      </c>
      <c r="X32" s="356"/>
      <c r="Y32" s="356"/>
      <c r="Z32" s="356"/>
      <c r="AA32" s="356"/>
      <c r="AB32" s="357"/>
      <c r="AC32" s="146"/>
      <c r="AD32" s="355" t="s">
        <v>234</v>
      </c>
      <c r="AE32" s="356"/>
      <c r="AF32" s="356"/>
      <c r="AG32" s="356"/>
      <c r="AH32" s="356"/>
      <c r="AI32" s="357"/>
      <c r="AJ32" s="146"/>
    </row>
    <row r="33" spans="1:36" s="152" customFormat="1" ht="24">
      <c r="A33" s="151">
        <v>1</v>
      </c>
      <c r="B33" s="151" t="s">
        <v>235</v>
      </c>
      <c r="C33" s="146"/>
      <c r="D33" s="232">
        <v>92.4</v>
      </c>
      <c r="E33" s="233" t="s">
        <v>1234</v>
      </c>
      <c r="F33" s="233" t="s">
        <v>1245</v>
      </c>
      <c r="G33" s="233" t="s">
        <v>1246</v>
      </c>
      <c r="H33" s="146"/>
      <c r="I33" s="189">
        <v>225</v>
      </c>
      <c r="J33" s="246">
        <v>123.75</v>
      </c>
      <c r="K33" s="246">
        <v>135</v>
      </c>
      <c r="L33" s="190"/>
      <c r="M33" s="190"/>
      <c r="N33" s="190"/>
      <c r="O33" s="146"/>
      <c r="P33" s="214">
        <v>210</v>
      </c>
      <c r="Q33" s="214">
        <v>60.67</v>
      </c>
      <c r="R33" s="214">
        <v>77.95</v>
      </c>
      <c r="S33" s="194" t="s">
        <v>687</v>
      </c>
      <c r="T33" s="194" t="s">
        <v>688</v>
      </c>
      <c r="U33" s="194" t="s">
        <v>689</v>
      </c>
      <c r="V33" s="146"/>
      <c r="W33" s="240">
        <v>211</v>
      </c>
      <c r="X33" s="245">
        <v>89.69999999999999</v>
      </c>
      <c r="Y33" s="245">
        <v>92.4</v>
      </c>
      <c r="Z33" s="205"/>
      <c r="AA33" s="205"/>
      <c r="AB33" s="206"/>
      <c r="AC33" s="146"/>
      <c r="AD33" s="201">
        <v>182</v>
      </c>
      <c r="AE33" s="201">
        <v>77.03</v>
      </c>
      <c r="AF33" s="199">
        <v>92.22</v>
      </c>
      <c r="AG33" s="202" t="s">
        <v>1048</v>
      </c>
      <c r="AH33" s="202" t="s">
        <v>1049</v>
      </c>
      <c r="AI33" s="202" t="s">
        <v>1050</v>
      </c>
      <c r="AJ33" s="146"/>
    </row>
    <row r="34" spans="1:36" s="152" customFormat="1" ht="24">
      <c r="A34" s="151">
        <v>2</v>
      </c>
      <c r="B34" s="151" t="s">
        <v>236</v>
      </c>
      <c r="C34" s="146"/>
      <c r="D34" s="232"/>
      <c r="E34" s="233"/>
      <c r="F34" s="233"/>
      <c r="G34" s="233"/>
      <c r="H34" s="146"/>
      <c r="I34" s="189">
        <v>350</v>
      </c>
      <c r="J34" s="189">
        <v>227.5</v>
      </c>
      <c r="K34" s="246">
        <v>241.5</v>
      </c>
      <c r="L34" s="190"/>
      <c r="M34" s="190"/>
      <c r="N34" s="190"/>
      <c r="O34" s="146"/>
      <c r="P34" s="214">
        <v>350</v>
      </c>
      <c r="Q34" s="214">
        <v>166.25</v>
      </c>
      <c r="R34" s="214">
        <v>191.05</v>
      </c>
      <c r="S34" s="194"/>
      <c r="T34" s="194"/>
      <c r="U34" s="194"/>
      <c r="V34" s="146"/>
      <c r="W34" s="240">
        <v>350</v>
      </c>
      <c r="X34" s="245">
        <v>172.79999999999998</v>
      </c>
      <c r="Y34" s="245">
        <v>178.1</v>
      </c>
      <c r="Z34" s="205"/>
      <c r="AA34" s="205"/>
      <c r="AB34" s="206"/>
      <c r="AC34" s="146"/>
      <c r="AD34" s="207"/>
      <c r="AE34" s="201"/>
      <c r="AF34" s="199"/>
      <c r="AG34" s="202"/>
      <c r="AH34" s="202"/>
      <c r="AI34" s="202"/>
      <c r="AJ34" s="146"/>
    </row>
    <row r="35" spans="1:36" s="152" customFormat="1" ht="24">
      <c r="A35" s="151">
        <v>3</v>
      </c>
      <c r="B35" s="151" t="s">
        <v>237</v>
      </c>
      <c r="C35" s="146"/>
      <c r="D35" s="232"/>
      <c r="E35" s="233"/>
      <c r="F35" s="233"/>
      <c r="G35" s="233"/>
      <c r="H35" s="146"/>
      <c r="I35" s="189">
        <v>290</v>
      </c>
      <c r="J35" s="189">
        <v>188.5</v>
      </c>
      <c r="K35" s="246">
        <v>200.1</v>
      </c>
      <c r="L35" s="190"/>
      <c r="M35" s="190"/>
      <c r="N35" s="190"/>
      <c r="O35" s="146"/>
      <c r="P35" s="214">
        <v>208</v>
      </c>
      <c r="Q35" s="214">
        <v>121.38</v>
      </c>
      <c r="R35" s="214">
        <v>145.16</v>
      </c>
      <c r="S35" s="194" t="s">
        <v>628</v>
      </c>
      <c r="T35" s="194" t="s">
        <v>690</v>
      </c>
      <c r="U35" s="194" t="s">
        <v>691</v>
      </c>
      <c r="V35" s="146"/>
      <c r="W35" s="240">
        <v>290</v>
      </c>
      <c r="X35" s="245">
        <v>133.6</v>
      </c>
      <c r="Y35" s="245">
        <v>137.7</v>
      </c>
      <c r="Z35" s="205"/>
      <c r="AA35" s="205"/>
      <c r="AB35" s="206"/>
      <c r="AC35" s="146"/>
      <c r="AD35" s="207"/>
      <c r="AE35" s="201"/>
      <c r="AF35" s="199"/>
      <c r="AG35" s="202"/>
      <c r="AH35" s="202"/>
      <c r="AI35" s="202"/>
      <c r="AJ35" s="146"/>
    </row>
    <row r="36" spans="1:36" s="152" customFormat="1" ht="36">
      <c r="A36" s="151">
        <v>4</v>
      </c>
      <c r="B36" s="151" t="s">
        <v>238</v>
      </c>
      <c r="C36" s="146"/>
      <c r="D36" s="232"/>
      <c r="E36" s="233"/>
      <c r="F36" s="233"/>
      <c r="G36" s="233"/>
      <c r="H36" s="146"/>
      <c r="I36" s="189">
        <v>530</v>
      </c>
      <c r="J36" s="189">
        <v>344.5</v>
      </c>
      <c r="K36" s="246">
        <v>365.7</v>
      </c>
      <c r="L36" s="190"/>
      <c r="M36" s="190"/>
      <c r="N36" s="190"/>
      <c r="O36" s="146"/>
      <c r="P36" s="214">
        <v>563</v>
      </c>
      <c r="Q36" s="214">
        <v>150.13</v>
      </c>
      <c r="R36" s="214">
        <v>174.56</v>
      </c>
      <c r="S36" s="194" t="s">
        <v>692</v>
      </c>
      <c r="T36" s="194"/>
      <c r="U36" s="194" t="s">
        <v>238</v>
      </c>
      <c r="V36" s="146"/>
      <c r="W36" s="240">
        <v>503</v>
      </c>
      <c r="X36" s="245">
        <v>231.79999999999998</v>
      </c>
      <c r="Y36" s="245">
        <v>238.9</v>
      </c>
      <c r="Z36" s="205"/>
      <c r="AA36" s="205"/>
      <c r="AB36" s="206"/>
      <c r="AC36" s="146"/>
      <c r="AD36" s="207"/>
      <c r="AE36" s="201"/>
      <c r="AF36" s="199"/>
      <c r="AG36" s="202"/>
      <c r="AH36" s="202"/>
      <c r="AI36" s="202"/>
      <c r="AJ36" s="146"/>
    </row>
    <row r="37" spans="1:36" s="152" customFormat="1" ht="24">
      <c r="A37" s="151">
        <v>5</v>
      </c>
      <c r="B37" s="151" t="s">
        <v>239</v>
      </c>
      <c r="C37" s="146"/>
      <c r="D37" s="232">
        <v>96.8</v>
      </c>
      <c r="E37" s="233" t="s">
        <v>1234</v>
      </c>
      <c r="F37" s="233" t="s">
        <v>1247</v>
      </c>
      <c r="G37" s="233" t="s">
        <v>1246</v>
      </c>
      <c r="H37" s="146"/>
      <c r="I37" s="189">
        <v>185</v>
      </c>
      <c r="J37" s="189">
        <v>101.75</v>
      </c>
      <c r="K37" s="246">
        <v>111</v>
      </c>
      <c r="L37" s="190"/>
      <c r="M37" s="190"/>
      <c r="N37" s="190"/>
      <c r="O37" s="146"/>
      <c r="P37" s="214">
        <v>210</v>
      </c>
      <c r="Q37" s="214">
        <v>56</v>
      </c>
      <c r="R37" s="214">
        <v>73.18</v>
      </c>
      <c r="S37" s="194" t="s">
        <v>692</v>
      </c>
      <c r="T37" s="194" t="s">
        <v>693</v>
      </c>
      <c r="U37" s="194" t="s">
        <v>694</v>
      </c>
      <c r="V37" s="146"/>
      <c r="W37" s="240">
        <v>174</v>
      </c>
      <c r="X37" s="245">
        <v>69</v>
      </c>
      <c r="Y37" s="245">
        <v>71.1</v>
      </c>
      <c r="Z37" s="205"/>
      <c r="AA37" s="205"/>
      <c r="AB37" s="206"/>
      <c r="AC37" s="146"/>
      <c r="AD37" s="201">
        <v>200</v>
      </c>
      <c r="AE37" s="201">
        <v>84.64</v>
      </c>
      <c r="AF37" s="199">
        <v>99.64</v>
      </c>
      <c r="AG37" s="202" t="s">
        <v>1048</v>
      </c>
      <c r="AH37" s="202" t="s">
        <v>1051</v>
      </c>
      <c r="AI37" s="202" t="s">
        <v>1050</v>
      </c>
      <c r="AJ37" s="146"/>
    </row>
    <row r="38" spans="1:36" s="152" customFormat="1" ht="36">
      <c r="A38" s="151">
        <v>6</v>
      </c>
      <c r="B38" s="151" t="s">
        <v>240</v>
      </c>
      <c r="C38" s="146"/>
      <c r="D38" s="232">
        <v>220</v>
      </c>
      <c r="E38" s="233" t="s">
        <v>1234</v>
      </c>
      <c r="F38" s="233" t="s">
        <v>1248</v>
      </c>
      <c r="G38" s="233" t="s">
        <v>1252</v>
      </c>
      <c r="H38" s="146"/>
      <c r="I38" s="189">
        <v>213</v>
      </c>
      <c r="J38" s="189">
        <v>117.15</v>
      </c>
      <c r="K38" s="246">
        <v>127.8</v>
      </c>
      <c r="L38" s="192" t="s">
        <v>241</v>
      </c>
      <c r="M38" s="192" t="s">
        <v>242</v>
      </c>
      <c r="N38" s="192" t="s">
        <v>243</v>
      </c>
      <c r="O38" s="146"/>
      <c r="P38" s="214">
        <v>530</v>
      </c>
      <c r="Q38" s="214">
        <v>249.1</v>
      </c>
      <c r="R38" s="214">
        <v>287.71</v>
      </c>
      <c r="S38" s="194" t="s">
        <v>624</v>
      </c>
      <c r="T38" s="194" t="s">
        <v>695</v>
      </c>
      <c r="U38" s="194" t="s">
        <v>696</v>
      </c>
      <c r="V38" s="146"/>
      <c r="W38" s="240">
        <v>252</v>
      </c>
      <c r="X38" s="245">
        <v>100</v>
      </c>
      <c r="Y38" s="245">
        <v>103</v>
      </c>
      <c r="Z38" s="205"/>
      <c r="AA38" s="205"/>
      <c r="AB38" s="206"/>
      <c r="AC38" s="146"/>
      <c r="AD38" s="201">
        <v>763</v>
      </c>
      <c r="AE38" s="201">
        <v>322.91</v>
      </c>
      <c r="AF38" s="199">
        <v>337.74</v>
      </c>
      <c r="AG38" s="202" t="s">
        <v>993</v>
      </c>
      <c r="AH38" s="202" t="s">
        <v>1052</v>
      </c>
      <c r="AI38" s="202"/>
      <c r="AJ38" s="146"/>
    </row>
    <row r="39" spans="1:36" s="152" customFormat="1" ht="36">
      <c r="A39" s="151">
        <v>7</v>
      </c>
      <c r="B39" s="151" t="s">
        <v>244</v>
      </c>
      <c r="C39" s="146"/>
      <c r="D39" s="232">
        <v>247.5</v>
      </c>
      <c r="E39" s="233" t="s">
        <v>1234</v>
      </c>
      <c r="F39" s="233" t="s">
        <v>1249</v>
      </c>
      <c r="G39" s="233" t="s">
        <v>1252</v>
      </c>
      <c r="H39" s="146"/>
      <c r="I39" s="189">
        <v>232</v>
      </c>
      <c r="J39" s="189">
        <v>127.6</v>
      </c>
      <c r="K39" s="246">
        <v>139.2</v>
      </c>
      <c r="L39" s="192" t="s">
        <v>241</v>
      </c>
      <c r="M39" s="192" t="s">
        <v>245</v>
      </c>
      <c r="N39" s="192" t="s">
        <v>246</v>
      </c>
      <c r="O39" s="146"/>
      <c r="P39" s="214">
        <v>825</v>
      </c>
      <c r="Q39" s="214">
        <v>220</v>
      </c>
      <c r="R39" s="214">
        <v>273.86</v>
      </c>
      <c r="S39" s="194" t="s">
        <v>687</v>
      </c>
      <c r="T39" s="194" t="s">
        <v>697</v>
      </c>
      <c r="U39" s="194" t="s">
        <v>698</v>
      </c>
      <c r="V39" s="146"/>
      <c r="W39" s="240">
        <v>887</v>
      </c>
      <c r="X39" s="245">
        <v>351.8</v>
      </c>
      <c r="Y39" s="245">
        <v>362.6</v>
      </c>
      <c r="Z39" s="205"/>
      <c r="AA39" s="205"/>
      <c r="AB39" s="206"/>
      <c r="AC39" s="146"/>
      <c r="AD39" s="201">
        <v>580</v>
      </c>
      <c r="AE39" s="201">
        <v>245.47</v>
      </c>
      <c r="AF39" s="199">
        <v>260.52</v>
      </c>
      <c r="AG39" s="202" t="s">
        <v>1048</v>
      </c>
      <c r="AH39" s="202" t="s">
        <v>1053</v>
      </c>
      <c r="AI39" s="202"/>
      <c r="AJ39" s="146"/>
    </row>
    <row r="40" spans="1:36" s="152" customFormat="1" ht="36">
      <c r="A40" s="151">
        <v>8</v>
      </c>
      <c r="B40" s="151" t="s">
        <v>247</v>
      </c>
      <c r="C40" s="146"/>
      <c r="D40" s="232"/>
      <c r="E40" s="233"/>
      <c r="F40" s="233"/>
      <c r="G40" s="233"/>
      <c r="H40" s="146"/>
      <c r="I40" s="189">
        <v>1982</v>
      </c>
      <c r="J40" s="189">
        <v>1288.3</v>
      </c>
      <c r="K40" s="246">
        <v>1367.58</v>
      </c>
      <c r="L40" s="190"/>
      <c r="M40" s="190"/>
      <c r="N40" s="190"/>
      <c r="O40" s="146"/>
      <c r="P40" s="214">
        <v>1537</v>
      </c>
      <c r="Q40" s="214">
        <v>722.3899999999998</v>
      </c>
      <c r="R40" s="214">
        <v>759.83</v>
      </c>
      <c r="S40" s="194" t="s">
        <v>624</v>
      </c>
      <c r="T40" s="194" t="s">
        <v>699</v>
      </c>
      <c r="U40" s="194" t="s">
        <v>700</v>
      </c>
      <c r="V40" s="146"/>
      <c r="W40" s="240">
        <v>1982</v>
      </c>
      <c r="X40" s="245">
        <v>913.2</v>
      </c>
      <c r="Y40" s="245">
        <v>941.4</v>
      </c>
      <c r="Z40" s="205"/>
      <c r="AA40" s="205"/>
      <c r="AB40" s="206"/>
      <c r="AC40" s="146"/>
      <c r="AD40" s="199"/>
      <c r="AE40" s="199"/>
      <c r="AF40" s="199"/>
      <c r="AG40" s="200"/>
      <c r="AH40" s="200"/>
      <c r="AI40" s="200"/>
      <c r="AJ40" s="146"/>
    </row>
    <row r="41" spans="1:36" s="152" customFormat="1" ht="36">
      <c r="A41" s="151">
        <v>9</v>
      </c>
      <c r="B41" s="151" t="s">
        <v>248</v>
      </c>
      <c r="C41" s="146"/>
      <c r="D41" s="232"/>
      <c r="E41" s="233"/>
      <c r="F41" s="233"/>
      <c r="G41" s="233"/>
      <c r="H41" s="146"/>
      <c r="I41" s="189">
        <v>1955</v>
      </c>
      <c r="J41" s="189">
        <v>1270.75</v>
      </c>
      <c r="K41" s="246">
        <v>1348.95</v>
      </c>
      <c r="L41" s="190"/>
      <c r="M41" s="190"/>
      <c r="N41" s="190"/>
      <c r="O41" s="146"/>
      <c r="P41" s="214">
        <v>1711</v>
      </c>
      <c r="Q41" s="214">
        <v>804.1699999999998</v>
      </c>
      <c r="R41" s="214">
        <v>843.46</v>
      </c>
      <c r="S41" s="194" t="s">
        <v>624</v>
      </c>
      <c r="T41" s="194" t="s">
        <v>701</v>
      </c>
      <c r="U41" s="194" t="s">
        <v>702</v>
      </c>
      <c r="V41" s="146"/>
      <c r="W41" s="240">
        <v>1955</v>
      </c>
      <c r="X41" s="245">
        <v>900.8000000000001</v>
      </c>
      <c r="Y41" s="245">
        <v>928.6</v>
      </c>
      <c r="Z41" s="205"/>
      <c r="AA41" s="205"/>
      <c r="AB41" s="206"/>
      <c r="AC41" s="146"/>
      <c r="AD41" s="199"/>
      <c r="AE41" s="199"/>
      <c r="AF41" s="199"/>
      <c r="AG41" s="200"/>
      <c r="AH41" s="200"/>
      <c r="AI41" s="200"/>
      <c r="AJ41" s="146"/>
    </row>
    <row r="42" spans="1:36" s="152" customFormat="1" ht="36">
      <c r="A42" s="151">
        <v>10</v>
      </c>
      <c r="B42" s="151" t="s">
        <v>249</v>
      </c>
      <c r="C42" s="146"/>
      <c r="D42" s="232"/>
      <c r="E42" s="233"/>
      <c r="F42" s="233"/>
      <c r="G42" s="233"/>
      <c r="H42" s="146"/>
      <c r="I42" s="189">
        <v>1618</v>
      </c>
      <c r="J42" s="189">
        <v>1051.7</v>
      </c>
      <c r="K42" s="246">
        <v>1116.42</v>
      </c>
      <c r="L42" s="190"/>
      <c r="M42" s="190"/>
      <c r="N42" s="190"/>
      <c r="O42" s="146"/>
      <c r="P42" s="214">
        <v>1436</v>
      </c>
      <c r="Q42" s="214">
        <v>674.9199999999998</v>
      </c>
      <c r="R42" s="214">
        <v>711.28</v>
      </c>
      <c r="S42" s="194" t="s">
        <v>624</v>
      </c>
      <c r="T42" s="194" t="s">
        <v>703</v>
      </c>
      <c r="U42" s="194" t="s">
        <v>704</v>
      </c>
      <c r="V42" s="146"/>
      <c r="W42" s="240">
        <v>1618</v>
      </c>
      <c r="X42" s="245">
        <v>745.5</v>
      </c>
      <c r="Y42" s="245">
        <v>768.5</v>
      </c>
      <c r="Z42" s="205"/>
      <c r="AA42" s="205"/>
      <c r="AB42" s="206"/>
      <c r="AC42" s="146"/>
      <c r="AD42" s="199"/>
      <c r="AE42" s="199"/>
      <c r="AF42" s="199"/>
      <c r="AG42" s="200"/>
      <c r="AH42" s="200"/>
      <c r="AI42" s="200"/>
      <c r="AJ42" s="146"/>
    </row>
    <row r="43" spans="1:36" s="152" customFormat="1" ht="12.75">
      <c r="A43" s="151">
        <v>11</v>
      </c>
      <c r="B43" s="151" t="s">
        <v>250</v>
      </c>
      <c r="C43" s="146"/>
      <c r="D43" s="232">
        <v>170.64</v>
      </c>
      <c r="E43" s="233" t="s">
        <v>1234</v>
      </c>
      <c r="F43" s="233" t="s">
        <v>1250</v>
      </c>
      <c r="G43" s="233" t="s">
        <v>1253</v>
      </c>
      <c r="H43" s="146"/>
      <c r="I43" s="189">
        <v>650</v>
      </c>
      <c r="J43" s="189">
        <v>357.5</v>
      </c>
      <c r="K43" s="246">
        <v>390</v>
      </c>
      <c r="L43" s="190"/>
      <c r="M43" s="190"/>
      <c r="N43" s="190"/>
      <c r="O43" s="146"/>
      <c r="P43" s="214">
        <v>210</v>
      </c>
      <c r="Q43" s="214">
        <v>56</v>
      </c>
      <c r="R43" s="214">
        <v>73.18</v>
      </c>
      <c r="S43" s="194" t="s">
        <v>687</v>
      </c>
      <c r="T43" s="194" t="s">
        <v>705</v>
      </c>
      <c r="U43" s="194" t="s">
        <v>706</v>
      </c>
      <c r="V43" s="146"/>
      <c r="W43" s="240">
        <v>285</v>
      </c>
      <c r="X43" s="245">
        <v>121.1</v>
      </c>
      <c r="Y43" s="245">
        <v>124.8</v>
      </c>
      <c r="Z43" s="205"/>
      <c r="AA43" s="205"/>
      <c r="AB43" s="206"/>
      <c r="AC43" s="146"/>
      <c r="AD43" s="201">
        <v>677</v>
      </c>
      <c r="AE43" s="201">
        <v>286.53</v>
      </c>
      <c r="AF43" s="199">
        <v>296.53</v>
      </c>
      <c r="AG43" s="202" t="s">
        <v>993</v>
      </c>
      <c r="AH43" s="202" t="s">
        <v>1054</v>
      </c>
      <c r="AI43" s="202" t="s">
        <v>1055</v>
      </c>
      <c r="AJ43" s="146"/>
    </row>
    <row r="44" spans="1:36" s="152" customFormat="1" ht="24">
      <c r="A44" s="151">
        <v>12</v>
      </c>
      <c r="B44" s="151" t="s">
        <v>251</v>
      </c>
      <c r="C44" s="146"/>
      <c r="D44" s="232">
        <v>357.5</v>
      </c>
      <c r="E44" s="233" t="s">
        <v>1234</v>
      </c>
      <c r="F44" s="233" t="s">
        <v>1251</v>
      </c>
      <c r="G44" s="233" t="s">
        <v>1252</v>
      </c>
      <c r="H44" s="146"/>
      <c r="I44" s="189">
        <v>490</v>
      </c>
      <c r="J44" s="189">
        <v>269.5</v>
      </c>
      <c r="K44" s="246">
        <v>294</v>
      </c>
      <c r="L44" s="190"/>
      <c r="M44" s="190"/>
      <c r="N44" s="190"/>
      <c r="O44" s="146"/>
      <c r="P44" s="214">
        <v>513</v>
      </c>
      <c r="Q44" s="214">
        <v>136.79999999999998</v>
      </c>
      <c r="R44" s="214">
        <v>172.86</v>
      </c>
      <c r="S44" s="194" t="s">
        <v>687</v>
      </c>
      <c r="T44" s="194" t="s">
        <v>707</v>
      </c>
      <c r="U44" s="194" t="s">
        <v>708</v>
      </c>
      <c r="V44" s="146"/>
      <c r="W44" s="240">
        <v>473</v>
      </c>
      <c r="X44" s="245">
        <v>201</v>
      </c>
      <c r="Y44" s="245">
        <v>207.2</v>
      </c>
      <c r="Z44" s="205"/>
      <c r="AA44" s="205"/>
      <c r="AB44" s="206"/>
      <c r="AC44" s="146"/>
      <c r="AD44" s="201">
        <v>732</v>
      </c>
      <c r="AE44" s="201">
        <v>309.8</v>
      </c>
      <c r="AF44" s="199">
        <v>319.8</v>
      </c>
      <c r="AG44" s="202" t="s">
        <v>993</v>
      </c>
      <c r="AH44" s="202" t="s">
        <v>1056</v>
      </c>
      <c r="AI44" s="202" t="s">
        <v>1057</v>
      </c>
      <c r="AJ44" s="146"/>
    </row>
    <row r="45" spans="1:36" s="152" customFormat="1" ht="24">
      <c r="A45" s="151">
        <v>13</v>
      </c>
      <c r="B45" s="151" t="s">
        <v>252</v>
      </c>
      <c r="C45" s="146"/>
      <c r="D45" s="231"/>
      <c r="E45" s="230"/>
      <c r="F45" s="230"/>
      <c r="G45" s="230"/>
      <c r="H45" s="146"/>
      <c r="I45" s="189">
        <v>881</v>
      </c>
      <c r="J45" s="189">
        <v>572.65</v>
      </c>
      <c r="K45" s="246">
        <v>607.89</v>
      </c>
      <c r="L45" s="190"/>
      <c r="M45" s="190"/>
      <c r="N45" s="190"/>
      <c r="O45" s="146"/>
      <c r="P45" s="214">
        <v>881</v>
      </c>
      <c r="Q45" s="214">
        <v>409.66</v>
      </c>
      <c r="R45" s="214">
        <v>455.33</v>
      </c>
      <c r="S45" s="194"/>
      <c r="T45" s="194"/>
      <c r="U45" s="194"/>
      <c r="V45" s="146"/>
      <c r="W45" s="240">
        <v>881</v>
      </c>
      <c r="X45" s="245">
        <v>450.6</v>
      </c>
      <c r="Y45" s="245">
        <v>464.5</v>
      </c>
      <c r="Z45" s="205"/>
      <c r="AA45" s="205"/>
      <c r="AB45" s="206"/>
      <c r="AC45" s="146"/>
      <c r="AD45" s="201">
        <v>1021</v>
      </c>
      <c r="AE45" s="201">
        <v>404.32</v>
      </c>
      <c r="AF45" s="201">
        <v>537.05</v>
      </c>
      <c r="AG45" s="202" t="s">
        <v>1058</v>
      </c>
      <c r="AH45" s="202" t="s">
        <v>1059</v>
      </c>
      <c r="AI45" s="202"/>
      <c r="AJ45" s="146"/>
    </row>
    <row r="46" spans="1:36" s="152" customFormat="1" ht="24">
      <c r="A46" s="151">
        <v>14</v>
      </c>
      <c r="B46" s="151" t="s">
        <v>253</v>
      </c>
      <c r="C46" s="146"/>
      <c r="D46" s="231"/>
      <c r="E46" s="230"/>
      <c r="F46" s="230"/>
      <c r="G46" s="230"/>
      <c r="H46" s="146"/>
      <c r="I46" s="189">
        <v>1820</v>
      </c>
      <c r="J46" s="189">
        <v>1183</v>
      </c>
      <c r="K46" s="246">
        <v>1255.8</v>
      </c>
      <c r="L46" s="190"/>
      <c r="M46" s="190"/>
      <c r="N46" s="190"/>
      <c r="O46" s="146"/>
      <c r="P46" s="214">
        <v>1820</v>
      </c>
      <c r="Q46" s="214">
        <v>846.3</v>
      </c>
      <c r="R46" s="214">
        <v>901.89</v>
      </c>
      <c r="S46" s="194"/>
      <c r="T46" s="194"/>
      <c r="U46" s="194"/>
      <c r="V46" s="146"/>
      <c r="W46" s="240">
        <v>1820</v>
      </c>
      <c r="X46" s="245">
        <v>930.8000000000001</v>
      </c>
      <c r="Y46" s="245">
        <v>959.5</v>
      </c>
      <c r="Z46" s="205"/>
      <c r="AA46" s="205"/>
      <c r="AB46" s="206"/>
      <c r="AC46" s="146"/>
      <c r="AD46" s="201">
        <v>2273</v>
      </c>
      <c r="AE46" s="201">
        <v>900.11</v>
      </c>
      <c r="AF46" s="201">
        <v>1195.6</v>
      </c>
      <c r="AG46" s="202" t="s">
        <v>1058</v>
      </c>
      <c r="AH46" s="202" t="s">
        <v>1060</v>
      </c>
      <c r="AI46" s="202"/>
      <c r="AJ46" s="146"/>
    </row>
    <row r="47" spans="1:36" s="152" customFormat="1" ht="24">
      <c r="A47" s="151">
        <v>15</v>
      </c>
      <c r="B47" s="151" t="s">
        <v>254</v>
      </c>
      <c r="C47" s="146"/>
      <c r="D47" s="231"/>
      <c r="E47" s="230"/>
      <c r="F47" s="230"/>
      <c r="G47" s="230"/>
      <c r="H47" s="146"/>
      <c r="I47" s="189">
        <v>2383</v>
      </c>
      <c r="J47" s="189">
        <v>1548.95</v>
      </c>
      <c r="K47" s="246">
        <v>1644.27</v>
      </c>
      <c r="L47" s="190"/>
      <c r="M47" s="190"/>
      <c r="N47" s="190"/>
      <c r="O47" s="146"/>
      <c r="P47" s="214">
        <v>2383</v>
      </c>
      <c r="Q47" s="214">
        <v>1108.09</v>
      </c>
      <c r="R47" s="214">
        <v>1169.64</v>
      </c>
      <c r="S47" s="194"/>
      <c r="T47" s="194"/>
      <c r="U47" s="194"/>
      <c r="V47" s="146"/>
      <c r="W47" s="240">
        <v>2383</v>
      </c>
      <c r="X47" s="245">
        <v>1218.8</v>
      </c>
      <c r="Y47" s="245">
        <v>1256.4</v>
      </c>
      <c r="Z47" s="205"/>
      <c r="AA47" s="205"/>
      <c r="AB47" s="206"/>
      <c r="AC47" s="146"/>
      <c r="AD47" s="201">
        <v>2813</v>
      </c>
      <c r="AE47" s="201">
        <v>1113.95</v>
      </c>
      <c r="AF47" s="201">
        <v>1479.64</v>
      </c>
      <c r="AG47" s="202" t="s">
        <v>1058</v>
      </c>
      <c r="AH47" s="202" t="s">
        <v>1061</v>
      </c>
      <c r="AI47" s="202"/>
      <c r="AJ47" s="146"/>
    </row>
    <row r="48" spans="1:36" s="152" customFormat="1" ht="24">
      <c r="A48" s="151">
        <v>16</v>
      </c>
      <c r="B48" s="151" t="s">
        <v>255</v>
      </c>
      <c r="C48" s="146"/>
      <c r="D48" s="231"/>
      <c r="E48" s="230"/>
      <c r="F48" s="230"/>
      <c r="G48" s="230"/>
      <c r="H48" s="146"/>
      <c r="I48" s="189">
        <v>2395</v>
      </c>
      <c r="J48" s="189">
        <v>1556.75</v>
      </c>
      <c r="K48" s="246">
        <v>1652.55</v>
      </c>
      <c r="L48" s="190"/>
      <c r="M48" s="190"/>
      <c r="N48" s="190"/>
      <c r="O48" s="146"/>
      <c r="P48" s="214">
        <v>2395</v>
      </c>
      <c r="Q48" s="214">
        <v>1113.67</v>
      </c>
      <c r="R48" s="214">
        <v>1175.34</v>
      </c>
      <c r="S48" s="194"/>
      <c r="T48" s="194"/>
      <c r="U48" s="194"/>
      <c r="V48" s="146"/>
      <c r="W48" s="240">
        <v>2395</v>
      </c>
      <c r="X48" s="245">
        <v>1224.8999999999999</v>
      </c>
      <c r="Y48" s="245">
        <v>1262.7</v>
      </c>
      <c r="Z48" s="205"/>
      <c r="AA48" s="205"/>
      <c r="AB48" s="206"/>
      <c r="AC48" s="146"/>
      <c r="AD48" s="201">
        <v>2828</v>
      </c>
      <c r="AE48" s="201">
        <v>1119.89</v>
      </c>
      <c r="AF48" s="201">
        <v>1478.53</v>
      </c>
      <c r="AG48" s="202" t="s">
        <v>1058</v>
      </c>
      <c r="AH48" s="202" t="s">
        <v>1062</v>
      </c>
      <c r="AI48" s="202" t="s">
        <v>1063</v>
      </c>
      <c r="AJ48" s="146"/>
    </row>
    <row r="49" spans="1:36" s="152" customFormat="1" ht="12.75" customHeight="1">
      <c r="A49" s="151"/>
      <c r="B49" s="149" t="s">
        <v>256</v>
      </c>
      <c r="C49" s="146"/>
      <c r="D49" s="355" t="s">
        <v>256</v>
      </c>
      <c r="E49" s="356"/>
      <c r="F49" s="356"/>
      <c r="G49" s="357"/>
      <c r="H49" s="165"/>
      <c r="I49" s="355" t="s">
        <v>256</v>
      </c>
      <c r="J49" s="356"/>
      <c r="K49" s="356"/>
      <c r="L49" s="356"/>
      <c r="M49" s="356"/>
      <c r="N49" s="357"/>
      <c r="O49" s="146"/>
      <c r="P49" s="355" t="s">
        <v>256</v>
      </c>
      <c r="Q49" s="356"/>
      <c r="R49" s="356"/>
      <c r="S49" s="356"/>
      <c r="T49" s="356"/>
      <c r="U49" s="357"/>
      <c r="V49" s="146"/>
      <c r="W49" s="355" t="s">
        <v>256</v>
      </c>
      <c r="X49" s="356"/>
      <c r="Y49" s="356"/>
      <c r="Z49" s="356"/>
      <c r="AA49" s="356"/>
      <c r="AB49" s="357"/>
      <c r="AC49" s="146"/>
      <c r="AD49" s="355" t="s">
        <v>256</v>
      </c>
      <c r="AE49" s="356"/>
      <c r="AF49" s="356"/>
      <c r="AG49" s="356"/>
      <c r="AH49" s="356"/>
      <c r="AI49" s="357"/>
      <c r="AJ49" s="146"/>
    </row>
    <row r="50" spans="1:36" s="152" customFormat="1" ht="48">
      <c r="A50" s="151">
        <v>1</v>
      </c>
      <c r="B50" s="151" t="s">
        <v>257</v>
      </c>
      <c r="C50" s="146"/>
      <c r="D50" s="231"/>
      <c r="E50" s="230"/>
      <c r="F50" s="230"/>
      <c r="G50" s="230"/>
      <c r="H50" s="146"/>
      <c r="I50" s="189">
        <v>387</v>
      </c>
      <c r="J50" s="189">
        <v>251.55</v>
      </c>
      <c r="K50" s="189">
        <v>267.03</v>
      </c>
      <c r="L50" s="203"/>
      <c r="M50" s="203"/>
      <c r="N50" s="203"/>
      <c r="O50" s="146"/>
      <c r="P50" s="214">
        <v>431</v>
      </c>
      <c r="Q50" s="214">
        <v>202.56999999999994</v>
      </c>
      <c r="R50" s="214">
        <v>228.19</v>
      </c>
      <c r="S50" s="194" t="s">
        <v>624</v>
      </c>
      <c r="T50" s="197" t="s">
        <v>709</v>
      </c>
      <c r="U50" s="197" t="s">
        <v>710</v>
      </c>
      <c r="V50" s="146"/>
      <c r="W50" s="240">
        <v>387</v>
      </c>
      <c r="X50" s="245">
        <v>178.29999999999998</v>
      </c>
      <c r="Y50" s="245">
        <v>183.8</v>
      </c>
      <c r="Z50" s="204"/>
      <c r="AA50" s="204"/>
      <c r="AB50" s="206"/>
      <c r="AC50" s="146"/>
      <c r="AD50" s="199"/>
      <c r="AE50" s="199"/>
      <c r="AF50" s="199"/>
      <c r="AG50" s="200"/>
      <c r="AH50" s="200"/>
      <c r="AI50" s="200"/>
      <c r="AJ50" s="146"/>
    </row>
    <row r="51" spans="1:36" s="152" customFormat="1" ht="60">
      <c r="A51" s="151">
        <v>2</v>
      </c>
      <c r="B51" s="151" t="s">
        <v>258</v>
      </c>
      <c r="C51" s="146"/>
      <c r="D51" s="231"/>
      <c r="E51" s="230"/>
      <c r="F51" s="230"/>
      <c r="G51" s="230"/>
      <c r="H51" s="146"/>
      <c r="I51" s="189">
        <v>592</v>
      </c>
      <c r="J51" s="189">
        <v>384.8</v>
      </c>
      <c r="K51" s="189">
        <v>408.48</v>
      </c>
      <c r="L51" s="203"/>
      <c r="M51" s="203"/>
      <c r="N51" s="203"/>
      <c r="O51" s="146"/>
      <c r="P51" s="214">
        <v>550</v>
      </c>
      <c r="Q51" s="214">
        <v>258.49999999999994</v>
      </c>
      <c r="R51" s="214">
        <v>285.39</v>
      </c>
      <c r="S51" s="194" t="s">
        <v>624</v>
      </c>
      <c r="T51" s="197" t="s">
        <v>711</v>
      </c>
      <c r="U51" s="197" t="s">
        <v>712</v>
      </c>
      <c r="V51" s="146"/>
      <c r="W51" s="240">
        <v>582</v>
      </c>
      <c r="X51" s="245">
        <v>272.8</v>
      </c>
      <c r="Y51" s="245">
        <v>281.2</v>
      </c>
      <c r="Z51" s="204"/>
      <c r="AA51" s="204"/>
      <c r="AB51" s="206"/>
      <c r="AC51" s="146"/>
      <c r="AD51" s="199"/>
      <c r="AE51" s="199"/>
      <c r="AF51" s="199"/>
      <c r="AG51" s="200"/>
      <c r="AH51" s="200"/>
      <c r="AI51" s="200"/>
      <c r="AJ51" s="146"/>
    </row>
    <row r="52" spans="1:36" s="152" customFormat="1" ht="48">
      <c r="A52" s="151">
        <v>3</v>
      </c>
      <c r="B52" s="151" t="s">
        <v>259</v>
      </c>
      <c r="C52" s="146"/>
      <c r="D52" s="231"/>
      <c r="E52" s="230"/>
      <c r="F52" s="230"/>
      <c r="G52" s="230"/>
      <c r="H52" s="146"/>
      <c r="I52" s="189">
        <v>321</v>
      </c>
      <c r="J52" s="189">
        <v>208.65</v>
      </c>
      <c r="K52" s="189">
        <v>221.49</v>
      </c>
      <c r="L52" s="203"/>
      <c r="M52" s="203"/>
      <c r="N52" s="203"/>
      <c r="O52" s="146"/>
      <c r="P52" s="214">
        <v>346</v>
      </c>
      <c r="Q52" s="214">
        <v>162.61999999999998</v>
      </c>
      <c r="R52" s="214">
        <v>187.33</v>
      </c>
      <c r="S52" s="194" t="s">
        <v>624</v>
      </c>
      <c r="T52" s="197" t="s">
        <v>713</v>
      </c>
      <c r="U52" s="197" t="s">
        <v>714</v>
      </c>
      <c r="V52" s="146"/>
      <c r="W52" s="240">
        <v>321</v>
      </c>
      <c r="X52" s="245">
        <v>147.9</v>
      </c>
      <c r="Y52" s="245">
        <v>152.4</v>
      </c>
      <c r="Z52" s="204"/>
      <c r="AA52" s="204"/>
      <c r="AB52" s="206"/>
      <c r="AC52" s="146"/>
      <c r="AD52" s="199"/>
      <c r="AE52" s="199"/>
      <c r="AF52" s="199"/>
      <c r="AG52" s="200"/>
      <c r="AH52" s="200"/>
      <c r="AI52" s="200"/>
      <c r="AJ52" s="146"/>
    </row>
    <row r="53" spans="1:36" s="152" customFormat="1" ht="48">
      <c r="A53" s="151">
        <v>4</v>
      </c>
      <c r="B53" s="151" t="s">
        <v>260</v>
      </c>
      <c r="C53" s="146"/>
      <c r="D53" s="231"/>
      <c r="E53" s="230"/>
      <c r="F53" s="230"/>
      <c r="G53" s="230"/>
      <c r="H53" s="146"/>
      <c r="I53" s="189">
        <v>334</v>
      </c>
      <c r="J53" s="189">
        <v>217.1</v>
      </c>
      <c r="K53" s="189">
        <v>230.46</v>
      </c>
      <c r="L53" s="203"/>
      <c r="M53" s="203"/>
      <c r="N53" s="203"/>
      <c r="O53" s="146"/>
      <c r="P53" s="214">
        <v>253</v>
      </c>
      <c r="Q53" s="214">
        <v>118.90999999999997</v>
      </c>
      <c r="R53" s="214">
        <v>142.63</v>
      </c>
      <c r="S53" s="194" t="s">
        <v>624</v>
      </c>
      <c r="T53" s="197" t="s">
        <v>715</v>
      </c>
      <c r="U53" s="197" t="s">
        <v>716</v>
      </c>
      <c r="V53" s="146"/>
      <c r="W53" s="240">
        <v>334</v>
      </c>
      <c r="X53" s="245">
        <v>153.9</v>
      </c>
      <c r="Y53" s="245">
        <v>158.6</v>
      </c>
      <c r="Z53" s="204"/>
      <c r="AA53" s="204"/>
      <c r="AB53" s="206"/>
      <c r="AC53" s="146"/>
      <c r="AD53" s="199"/>
      <c r="AE53" s="199"/>
      <c r="AF53" s="199"/>
      <c r="AG53" s="200"/>
      <c r="AH53" s="200"/>
      <c r="AI53" s="200"/>
      <c r="AJ53" s="146"/>
    </row>
    <row r="54" spans="1:36" s="152" customFormat="1" ht="48">
      <c r="A54" s="151">
        <v>5</v>
      </c>
      <c r="B54" s="151" t="s">
        <v>261</v>
      </c>
      <c r="C54" s="146"/>
      <c r="D54" s="231"/>
      <c r="E54" s="230"/>
      <c r="F54" s="230"/>
      <c r="G54" s="230"/>
      <c r="H54" s="146"/>
      <c r="I54" s="189">
        <v>320</v>
      </c>
      <c r="J54" s="189">
        <v>208</v>
      </c>
      <c r="K54" s="189">
        <v>220.8</v>
      </c>
      <c r="L54" s="203"/>
      <c r="M54" s="203"/>
      <c r="N54" s="203"/>
      <c r="O54" s="146"/>
      <c r="P54" s="214">
        <v>268</v>
      </c>
      <c r="Q54" s="214">
        <v>125.95999999999997</v>
      </c>
      <c r="R54" s="214">
        <v>149.84</v>
      </c>
      <c r="S54" s="194" t="s">
        <v>624</v>
      </c>
      <c r="T54" s="197" t="s">
        <v>717</v>
      </c>
      <c r="U54" s="197" t="s">
        <v>718</v>
      </c>
      <c r="V54" s="146"/>
      <c r="W54" s="240">
        <v>320</v>
      </c>
      <c r="X54" s="245">
        <v>147.5</v>
      </c>
      <c r="Y54" s="245">
        <v>152</v>
      </c>
      <c r="Z54" s="204"/>
      <c r="AA54" s="204"/>
      <c r="AB54" s="206"/>
      <c r="AC54" s="146"/>
      <c r="AD54" s="199"/>
      <c r="AE54" s="199"/>
      <c r="AF54" s="199"/>
      <c r="AG54" s="200"/>
      <c r="AH54" s="200"/>
      <c r="AI54" s="200"/>
      <c r="AJ54" s="146"/>
    </row>
    <row r="55" spans="1:36" s="152" customFormat="1" ht="48">
      <c r="A55" s="151">
        <v>6</v>
      </c>
      <c r="B55" s="151" t="s">
        <v>262</v>
      </c>
      <c r="C55" s="146"/>
      <c r="D55" s="231"/>
      <c r="E55" s="230"/>
      <c r="F55" s="230"/>
      <c r="G55" s="230"/>
      <c r="H55" s="146"/>
      <c r="I55" s="189">
        <v>536</v>
      </c>
      <c r="J55" s="189">
        <v>348.4</v>
      </c>
      <c r="K55" s="189">
        <v>369.84</v>
      </c>
      <c r="L55" s="203"/>
      <c r="M55" s="203"/>
      <c r="N55" s="203"/>
      <c r="O55" s="146"/>
      <c r="P55" s="214">
        <v>256</v>
      </c>
      <c r="Q55" s="214">
        <v>120.31999999999998</v>
      </c>
      <c r="R55" s="214">
        <v>144.07</v>
      </c>
      <c r="S55" s="194" t="s">
        <v>624</v>
      </c>
      <c r="T55" s="197" t="s">
        <v>719</v>
      </c>
      <c r="U55" s="197" t="s">
        <v>720</v>
      </c>
      <c r="V55" s="146"/>
      <c r="W55" s="240">
        <v>536</v>
      </c>
      <c r="X55" s="245">
        <v>247</v>
      </c>
      <c r="Y55" s="245">
        <v>254.6</v>
      </c>
      <c r="Z55" s="204"/>
      <c r="AA55" s="204"/>
      <c r="AB55" s="206"/>
      <c r="AC55" s="146"/>
      <c r="AD55" s="199"/>
      <c r="AE55" s="199"/>
      <c r="AF55" s="199"/>
      <c r="AG55" s="200"/>
      <c r="AH55" s="200"/>
      <c r="AI55" s="200"/>
      <c r="AJ55" s="146"/>
    </row>
    <row r="56" spans="1:36" s="152" customFormat="1" ht="48">
      <c r="A56" s="151">
        <v>7</v>
      </c>
      <c r="B56" s="151" t="s">
        <v>263</v>
      </c>
      <c r="C56" s="146"/>
      <c r="D56" s="231"/>
      <c r="E56" s="230"/>
      <c r="F56" s="230"/>
      <c r="G56" s="230"/>
      <c r="H56" s="146"/>
      <c r="I56" s="189">
        <v>567</v>
      </c>
      <c r="J56" s="189">
        <v>368.55</v>
      </c>
      <c r="K56" s="189">
        <v>391.23</v>
      </c>
      <c r="L56" s="203"/>
      <c r="M56" s="203"/>
      <c r="N56" s="203"/>
      <c r="O56" s="146"/>
      <c r="P56" s="214">
        <v>287</v>
      </c>
      <c r="Q56" s="214">
        <v>134.89</v>
      </c>
      <c r="R56" s="214">
        <v>158.97</v>
      </c>
      <c r="S56" s="194" t="s">
        <v>624</v>
      </c>
      <c r="T56" s="197" t="s">
        <v>721</v>
      </c>
      <c r="U56" s="197" t="s">
        <v>722</v>
      </c>
      <c r="V56" s="146"/>
      <c r="W56" s="240">
        <v>567</v>
      </c>
      <c r="X56" s="245">
        <v>261.3</v>
      </c>
      <c r="Y56" s="245">
        <v>269.3</v>
      </c>
      <c r="Z56" s="204"/>
      <c r="AA56" s="204"/>
      <c r="AB56" s="206"/>
      <c r="AC56" s="146"/>
      <c r="AD56" s="199"/>
      <c r="AE56" s="199"/>
      <c r="AF56" s="199"/>
      <c r="AG56" s="200"/>
      <c r="AH56" s="200"/>
      <c r="AI56" s="200"/>
      <c r="AJ56" s="146"/>
    </row>
    <row r="57" spans="1:36" s="152" customFormat="1" ht="48">
      <c r="A57" s="151">
        <v>8</v>
      </c>
      <c r="B57" s="151" t="s">
        <v>264</v>
      </c>
      <c r="C57" s="146"/>
      <c r="D57" s="231"/>
      <c r="E57" s="230"/>
      <c r="F57" s="230"/>
      <c r="G57" s="230"/>
      <c r="H57" s="146"/>
      <c r="I57" s="189">
        <v>475</v>
      </c>
      <c r="J57" s="189">
        <v>308.75</v>
      </c>
      <c r="K57" s="189">
        <v>327.75</v>
      </c>
      <c r="L57" s="203"/>
      <c r="M57" s="203"/>
      <c r="N57" s="203"/>
      <c r="O57" s="146"/>
      <c r="P57" s="214">
        <v>229</v>
      </c>
      <c r="Q57" s="214">
        <v>107.62999999999998</v>
      </c>
      <c r="R57" s="214">
        <v>131.09</v>
      </c>
      <c r="S57" s="194" t="s">
        <v>624</v>
      </c>
      <c r="T57" s="197" t="s">
        <v>723</v>
      </c>
      <c r="U57" s="197" t="s">
        <v>724</v>
      </c>
      <c r="V57" s="146"/>
      <c r="W57" s="240">
        <v>475</v>
      </c>
      <c r="X57" s="245">
        <v>218.9</v>
      </c>
      <c r="Y57" s="245">
        <v>225.6</v>
      </c>
      <c r="Z57" s="204"/>
      <c r="AA57" s="204"/>
      <c r="AB57" s="206"/>
      <c r="AC57" s="146"/>
      <c r="AD57" s="199"/>
      <c r="AE57" s="199"/>
      <c r="AF57" s="199"/>
      <c r="AG57" s="200"/>
      <c r="AH57" s="200"/>
      <c r="AI57" s="200"/>
      <c r="AJ57" s="146"/>
    </row>
    <row r="58" spans="1:36" s="152" customFormat="1" ht="48">
      <c r="A58" s="151">
        <v>9</v>
      </c>
      <c r="B58" s="151" t="s">
        <v>265</v>
      </c>
      <c r="C58" s="146"/>
      <c r="D58" s="231"/>
      <c r="E58" s="230"/>
      <c r="F58" s="230"/>
      <c r="G58" s="230"/>
      <c r="H58" s="146"/>
      <c r="I58" s="189">
        <v>480</v>
      </c>
      <c r="J58" s="189">
        <v>312</v>
      </c>
      <c r="K58" s="189">
        <v>331.2</v>
      </c>
      <c r="L58" s="203"/>
      <c r="M58" s="203"/>
      <c r="N58" s="203"/>
      <c r="O58" s="146"/>
      <c r="P58" s="214">
        <v>268</v>
      </c>
      <c r="Q58" s="214">
        <v>166.25</v>
      </c>
      <c r="R58" s="214">
        <v>149.84</v>
      </c>
      <c r="S58" s="194" t="s">
        <v>624</v>
      </c>
      <c r="T58" s="197" t="s">
        <v>717</v>
      </c>
      <c r="U58" s="197" t="s">
        <v>718</v>
      </c>
      <c r="V58" s="146"/>
      <c r="W58" s="240">
        <v>480</v>
      </c>
      <c r="X58" s="245">
        <v>221.2</v>
      </c>
      <c r="Y58" s="245">
        <v>228</v>
      </c>
      <c r="Z58" s="204"/>
      <c r="AA58" s="204"/>
      <c r="AB58" s="206"/>
      <c r="AC58" s="146"/>
      <c r="AD58" s="199"/>
      <c r="AE58" s="199"/>
      <c r="AF58" s="199"/>
      <c r="AG58" s="200"/>
      <c r="AH58" s="200"/>
      <c r="AI58" s="200"/>
      <c r="AJ58" s="146"/>
    </row>
  </sheetData>
  <sheetProtection/>
  <mergeCells count="43">
    <mergeCell ref="D3:G3"/>
    <mergeCell ref="D5:D6"/>
    <mergeCell ref="E5:G5"/>
    <mergeCell ref="D7:G7"/>
    <mergeCell ref="D32:G32"/>
    <mergeCell ref="D49:G49"/>
    <mergeCell ref="P1:U1"/>
    <mergeCell ref="S5:U5"/>
    <mergeCell ref="AD5:AD6"/>
    <mergeCell ref="P7:U7"/>
    <mergeCell ref="A1:N1"/>
    <mergeCell ref="A5:A6"/>
    <mergeCell ref="B5:B6"/>
    <mergeCell ref="I5:I6"/>
    <mergeCell ref="L5:N5"/>
    <mergeCell ref="I3:N3"/>
    <mergeCell ref="W1:AA1"/>
    <mergeCell ref="AE5:AE6"/>
    <mergeCell ref="Y5:Y6"/>
    <mergeCell ref="Z5:AB5"/>
    <mergeCell ref="AD7:AI7"/>
    <mergeCell ref="W7:AB7"/>
    <mergeCell ref="AF5:AF6"/>
    <mergeCell ref="AG5:AI5"/>
    <mergeCell ref="AD3:AI3"/>
    <mergeCell ref="W3:AB3"/>
    <mergeCell ref="W32:AB32"/>
    <mergeCell ref="J5:J6"/>
    <mergeCell ref="K5:K6"/>
    <mergeCell ref="Q5:Q6"/>
    <mergeCell ref="R5:R6"/>
    <mergeCell ref="W5:W6"/>
    <mergeCell ref="P5:P6"/>
    <mergeCell ref="AD32:AI32"/>
    <mergeCell ref="P3:U3"/>
    <mergeCell ref="X5:X6"/>
    <mergeCell ref="I49:N49"/>
    <mergeCell ref="P49:U49"/>
    <mergeCell ref="W49:AB49"/>
    <mergeCell ref="AD49:AI49"/>
    <mergeCell ref="I7:N7"/>
    <mergeCell ref="I32:N32"/>
    <mergeCell ref="P32:U32"/>
  </mergeCells>
  <printOptions horizontalCentered="1"/>
  <pageMargins left="0.25" right="0.25" top="0.75" bottom="0.75" header="0.3" footer="0.3"/>
  <pageSetup horizontalDpi="600" verticalDpi="600" orientation="portrait" scale="68" r:id="rId1"/>
  <headerFooter>
    <oddHeader>&amp;CGSS11479-FURNITURE
Pricing Spreadsheet - Addendum #10</oddHeader>
    <oddFooter>&amp;REffective: 11/01/12</oddFooter>
  </headerFooter>
  <colBreaks count="2" manualBreakCount="2">
    <brk id="14" max="57" man="1"/>
    <brk id="21" max="57" man="1"/>
  </colBreaks>
</worksheet>
</file>

<file path=xl/worksheets/sheet5.xml><?xml version="1.0" encoding="utf-8"?>
<worksheet xmlns="http://schemas.openxmlformats.org/spreadsheetml/2006/main" xmlns:r="http://schemas.openxmlformats.org/officeDocument/2006/relationships">
  <dimension ref="A1:AJ29"/>
  <sheetViews>
    <sheetView zoomScaleSheetLayoutView="90" zoomScalePageLayoutView="0" workbookViewId="0" topLeftCell="A1">
      <pane ySplit="3" topLeftCell="A4" activePane="bottomLeft" state="frozen"/>
      <selection pane="topLeft" activeCell="A1" sqref="A1:C1"/>
      <selection pane="bottomLeft" activeCell="A1" sqref="A1:C1"/>
    </sheetView>
  </sheetViews>
  <sheetFormatPr defaultColWidth="9.140625" defaultRowHeight="15"/>
  <cols>
    <col min="1" max="1" width="6.421875" style="141" customWidth="1"/>
    <col min="2" max="2" width="56.7109375" style="141" customWidth="1"/>
    <col min="3" max="3" width="3.7109375" style="141" customWidth="1"/>
    <col min="4" max="4" width="15.7109375" style="241" customWidth="1"/>
    <col min="5" max="5" width="11.7109375" style="241" customWidth="1"/>
    <col min="6" max="6" width="11.7109375" style="141" customWidth="1"/>
    <col min="7" max="7" width="17.00390625" style="141" customWidth="1"/>
    <col min="8" max="8" width="3.7109375" style="141" customWidth="1"/>
    <col min="9" max="9" width="9.57421875" style="241" customWidth="1"/>
    <col min="10" max="10" width="10.00390625" style="241" customWidth="1"/>
    <col min="11" max="11" width="15.7109375" style="241" customWidth="1"/>
    <col min="12" max="13" width="11.7109375" style="141" customWidth="1"/>
    <col min="14" max="14" width="13.28125" style="141" customWidth="1"/>
    <col min="15" max="15" width="3.7109375" style="141" customWidth="1"/>
    <col min="16" max="16" width="9.421875" style="241" customWidth="1"/>
    <col min="17" max="17" width="10.00390625" style="241" customWidth="1"/>
    <col min="18" max="18" width="15.7109375" style="241" customWidth="1"/>
    <col min="19" max="20" width="11.7109375" style="141" customWidth="1"/>
    <col min="21" max="21" width="36.7109375" style="141" customWidth="1"/>
    <col min="22" max="22" width="3.7109375" style="141" customWidth="1"/>
    <col min="23" max="23" width="9.140625" style="249" customWidth="1"/>
    <col min="24" max="24" width="10.00390625" style="241" customWidth="1"/>
    <col min="25" max="25" width="15.7109375" style="241" customWidth="1"/>
    <col min="26" max="27" width="11.7109375" style="141" customWidth="1"/>
    <col min="28" max="28" width="36.7109375" style="141" customWidth="1"/>
    <col min="29" max="29" width="3.7109375" style="141" customWidth="1"/>
    <col min="30" max="30" width="9.140625" style="241" customWidth="1"/>
    <col min="31" max="31" width="10.00390625" style="241" customWidth="1"/>
    <col min="32" max="32" width="15.7109375" style="241" customWidth="1"/>
    <col min="33" max="34" width="11.7109375" style="141" customWidth="1"/>
    <col min="35" max="35" width="36.7109375" style="141" customWidth="1"/>
    <col min="36" max="37" width="3.7109375" style="141" customWidth="1"/>
    <col min="38" max="16384" width="9.140625" style="141" customWidth="1"/>
  </cols>
  <sheetData>
    <row r="1" spans="1:21" ht="15.75">
      <c r="A1" s="362" t="s">
        <v>2</v>
      </c>
      <c r="B1" s="362"/>
      <c r="I1" s="362"/>
      <c r="J1" s="362"/>
      <c r="K1" s="362"/>
      <c r="L1" s="362"/>
      <c r="M1" s="362"/>
      <c r="N1" s="362"/>
      <c r="P1" s="362"/>
      <c r="Q1" s="362"/>
      <c r="R1" s="362"/>
      <c r="S1" s="362"/>
      <c r="T1" s="362"/>
      <c r="U1" s="362"/>
    </row>
    <row r="2" spans="1:21" ht="15">
      <c r="A2" s="142"/>
      <c r="B2" s="142"/>
      <c r="I2" s="239"/>
      <c r="J2" s="239"/>
      <c r="K2" s="239"/>
      <c r="L2" s="142"/>
      <c r="M2" s="142"/>
      <c r="N2" s="142"/>
      <c r="P2" s="239"/>
      <c r="Q2" s="239"/>
      <c r="R2" s="239"/>
      <c r="S2" s="142"/>
      <c r="T2" s="142"/>
      <c r="U2" s="142"/>
    </row>
    <row r="3" spans="1:35" s="144" customFormat="1" ht="12">
      <c r="A3" s="143"/>
      <c r="B3" s="24"/>
      <c r="D3" s="344" t="s">
        <v>1233</v>
      </c>
      <c r="E3" s="344"/>
      <c r="F3" s="344"/>
      <c r="G3" s="344"/>
      <c r="I3" s="354" t="s">
        <v>116</v>
      </c>
      <c r="J3" s="354"/>
      <c r="K3" s="354"/>
      <c r="L3" s="354"/>
      <c r="M3" s="354"/>
      <c r="N3" s="354"/>
      <c r="P3" s="341" t="s">
        <v>0</v>
      </c>
      <c r="Q3" s="341"/>
      <c r="R3" s="341"/>
      <c r="S3" s="341"/>
      <c r="T3" s="341"/>
      <c r="U3" s="341"/>
      <c r="W3" s="363" t="s">
        <v>991</v>
      </c>
      <c r="X3" s="363"/>
      <c r="Y3" s="363"/>
      <c r="Z3" s="363"/>
      <c r="AA3" s="363"/>
      <c r="AB3" s="363"/>
      <c r="AD3" s="342" t="s">
        <v>1098</v>
      </c>
      <c r="AE3" s="342"/>
      <c r="AF3" s="342"/>
      <c r="AG3" s="342"/>
      <c r="AH3" s="342"/>
      <c r="AI3" s="342"/>
    </row>
    <row r="4" spans="1:21" ht="15">
      <c r="A4" s="1"/>
      <c r="B4" s="1"/>
      <c r="D4" s="2"/>
      <c r="E4" s="2"/>
      <c r="F4" s="1"/>
      <c r="G4" s="1"/>
      <c r="I4" s="2"/>
      <c r="J4" s="2"/>
      <c r="K4" s="2"/>
      <c r="L4" s="1"/>
      <c r="M4" s="145"/>
      <c r="N4" s="145"/>
      <c r="P4" s="2"/>
      <c r="Q4" s="2"/>
      <c r="R4" s="2"/>
      <c r="S4" s="1"/>
      <c r="T4" s="153"/>
      <c r="U4" s="145"/>
    </row>
    <row r="5" spans="1:36" s="147" customFormat="1" ht="15" customHeight="1">
      <c r="A5" s="364" t="s">
        <v>4</v>
      </c>
      <c r="B5" s="364" t="s">
        <v>5</v>
      </c>
      <c r="C5" s="146"/>
      <c r="D5" s="345" t="s">
        <v>7</v>
      </c>
      <c r="E5" s="337" t="s">
        <v>8</v>
      </c>
      <c r="F5" s="338"/>
      <c r="G5" s="338"/>
      <c r="H5" s="146"/>
      <c r="I5" s="361" t="s">
        <v>1097</v>
      </c>
      <c r="J5" s="339" t="s">
        <v>6</v>
      </c>
      <c r="K5" s="358" t="s">
        <v>7</v>
      </c>
      <c r="L5" s="337" t="s">
        <v>8</v>
      </c>
      <c r="M5" s="338"/>
      <c r="N5" s="338"/>
      <c r="O5" s="146"/>
      <c r="P5" s="361" t="s">
        <v>1097</v>
      </c>
      <c r="Q5" s="339" t="s">
        <v>6</v>
      </c>
      <c r="R5" s="358" t="s">
        <v>7</v>
      </c>
      <c r="S5" s="337" t="s">
        <v>8</v>
      </c>
      <c r="T5" s="338"/>
      <c r="U5" s="338"/>
      <c r="V5" s="146"/>
      <c r="W5" s="371" t="s">
        <v>1097</v>
      </c>
      <c r="X5" s="339" t="s">
        <v>6</v>
      </c>
      <c r="Y5" s="358" t="s">
        <v>7</v>
      </c>
      <c r="Z5" s="337" t="s">
        <v>8</v>
      </c>
      <c r="AA5" s="338"/>
      <c r="AB5" s="338"/>
      <c r="AC5" s="146"/>
      <c r="AD5" s="361" t="s">
        <v>1097</v>
      </c>
      <c r="AE5" s="339" t="s">
        <v>6</v>
      </c>
      <c r="AF5" s="358" t="s">
        <v>7</v>
      </c>
      <c r="AG5" s="337" t="s">
        <v>8</v>
      </c>
      <c r="AH5" s="338"/>
      <c r="AI5" s="338"/>
      <c r="AJ5" s="146"/>
    </row>
    <row r="6" spans="1:36" s="147" customFormat="1" ht="26.25">
      <c r="A6" s="364"/>
      <c r="B6" s="364"/>
      <c r="C6" s="146"/>
      <c r="D6" s="346"/>
      <c r="E6" s="167" t="s">
        <v>9</v>
      </c>
      <c r="F6" s="166" t="s">
        <v>10</v>
      </c>
      <c r="G6" s="166" t="s">
        <v>11</v>
      </c>
      <c r="H6" s="146"/>
      <c r="I6" s="361"/>
      <c r="J6" s="340"/>
      <c r="K6" s="359"/>
      <c r="L6" s="70" t="s">
        <v>9</v>
      </c>
      <c r="M6" s="70" t="s">
        <v>10</v>
      </c>
      <c r="N6" s="70" t="s">
        <v>11</v>
      </c>
      <c r="O6" s="146"/>
      <c r="P6" s="361"/>
      <c r="Q6" s="340"/>
      <c r="R6" s="359"/>
      <c r="S6" s="70" t="s">
        <v>9</v>
      </c>
      <c r="T6" s="70" t="s">
        <v>10</v>
      </c>
      <c r="U6" s="70" t="s">
        <v>11</v>
      </c>
      <c r="V6" s="146"/>
      <c r="W6" s="371"/>
      <c r="X6" s="340"/>
      <c r="Y6" s="359"/>
      <c r="Z6" s="164" t="s">
        <v>9</v>
      </c>
      <c r="AA6" s="164" t="s">
        <v>10</v>
      </c>
      <c r="AB6" s="164" t="s">
        <v>11</v>
      </c>
      <c r="AC6" s="146"/>
      <c r="AD6" s="361"/>
      <c r="AE6" s="340"/>
      <c r="AF6" s="359"/>
      <c r="AG6" s="164" t="s">
        <v>9</v>
      </c>
      <c r="AH6" s="164" t="s">
        <v>10</v>
      </c>
      <c r="AI6" s="164" t="s">
        <v>11</v>
      </c>
      <c r="AJ6" s="146"/>
    </row>
    <row r="7" spans="1:36" s="66" customFormat="1" ht="12.75">
      <c r="A7" s="154"/>
      <c r="B7" s="149" t="s">
        <v>12</v>
      </c>
      <c r="C7" s="146"/>
      <c r="D7" s="355" t="s">
        <v>12</v>
      </c>
      <c r="E7" s="356"/>
      <c r="F7" s="356"/>
      <c r="G7" s="357"/>
      <c r="H7" s="165"/>
      <c r="I7" s="355" t="s">
        <v>12</v>
      </c>
      <c r="J7" s="356"/>
      <c r="K7" s="356"/>
      <c r="L7" s="356"/>
      <c r="M7" s="356"/>
      <c r="N7" s="357"/>
      <c r="O7" s="146"/>
      <c r="P7" s="355" t="s">
        <v>12</v>
      </c>
      <c r="Q7" s="356"/>
      <c r="R7" s="356"/>
      <c r="S7" s="356"/>
      <c r="T7" s="356"/>
      <c r="U7" s="357"/>
      <c r="V7" s="146"/>
      <c r="W7" s="355" t="s">
        <v>12</v>
      </c>
      <c r="X7" s="356"/>
      <c r="Y7" s="356"/>
      <c r="Z7" s="356"/>
      <c r="AA7" s="356"/>
      <c r="AB7" s="357"/>
      <c r="AC7" s="165"/>
      <c r="AD7" s="355" t="s">
        <v>12</v>
      </c>
      <c r="AE7" s="356"/>
      <c r="AF7" s="356"/>
      <c r="AG7" s="356"/>
      <c r="AH7" s="356"/>
      <c r="AI7" s="357"/>
      <c r="AJ7" s="146"/>
    </row>
    <row r="8" spans="1:36" s="67" customFormat="1" ht="24">
      <c r="A8" s="151">
        <v>1</v>
      </c>
      <c r="B8" s="151" t="s">
        <v>13</v>
      </c>
      <c r="C8" s="146"/>
      <c r="D8" s="236">
        <v>746.442</v>
      </c>
      <c r="E8" s="235" t="s">
        <v>1234</v>
      </c>
      <c r="F8" s="234" t="s">
        <v>1254</v>
      </c>
      <c r="G8" s="235" t="s">
        <v>1255</v>
      </c>
      <c r="H8" s="146"/>
      <c r="I8" s="189">
        <v>1571</v>
      </c>
      <c r="J8" s="189">
        <v>628.4</v>
      </c>
      <c r="K8" s="189">
        <v>706.95</v>
      </c>
      <c r="L8" s="203" t="s">
        <v>266</v>
      </c>
      <c r="M8" s="208" t="s">
        <v>267</v>
      </c>
      <c r="N8" s="208" t="s">
        <v>25</v>
      </c>
      <c r="O8" s="146"/>
      <c r="P8" s="214">
        <v>1548</v>
      </c>
      <c r="Q8" s="214">
        <v>724.3777777777779</v>
      </c>
      <c r="R8" s="214">
        <v>751.744444444445</v>
      </c>
      <c r="S8" s="194" t="s">
        <v>628</v>
      </c>
      <c r="T8" s="209" t="s">
        <v>725</v>
      </c>
      <c r="U8" s="197" t="s">
        <v>726</v>
      </c>
      <c r="V8" s="146"/>
      <c r="W8" s="250">
        <v>1881</v>
      </c>
      <c r="X8" s="251">
        <v>574.3000000000001</v>
      </c>
      <c r="Y8" s="251">
        <v>592</v>
      </c>
      <c r="Z8" s="210" t="s">
        <v>595</v>
      </c>
      <c r="AA8" s="211" t="s">
        <v>1222</v>
      </c>
      <c r="AB8" s="211" t="s">
        <v>1223</v>
      </c>
      <c r="AC8" s="146"/>
      <c r="AD8" s="212">
        <v>1929</v>
      </c>
      <c r="AE8" s="212">
        <v>800.24</v>
      </c>
      <c r="AF8" s="212">
        <v>800.24</v>
      </c>
      <c r="AG8" s="200"/>
      <c r="AH8" s="200"/>
      <c r="AI8" s="200"/>
      <c r="AJ8" s="146"/>
    </row>
    <row r="9" spans="1:36" s="67" customFormat="1" ht="24">
      <c r="A9" s="151">
        <v>2</v>
      </c>
      <c r="B9" s="151" t="s">
        <v>15</v>
      </c>
      <c r="C9" s="146"/>
      <c r="D9" s="236">
        <v>823.262</v>
      </c>
      <c r="E9" s="235" t="s">
        <v>1234</v>
      </c>
      <c r="F9" s="234" t="s">
        <v>1256</v>
      </c>
      <c r="G9" s="235" t="s">
        <v>1255</v>
      </c>
      <c r="H9" s="146"/>
      <c r="I9" s="189">
        <v>1496</v>
      </c>
      <c r="J9" s="189">
        <v>598.4</v>
      </c>
      <c r="K9" s="189">
        <v>673.2</v>
      </c>
      <c r="L9" s="203" t="s">
        <v>266</v>
      </c>
      <c r="M9" s="208" t="s">
        <v>268</v>
      </c>
      <c r="N9" s="208" t="s">
        <v>25</v>
      </c>
      <c r="O9" s="146"/>
      <c r="P9" s="214">
        <v>1548</v>
      </c>
      <c r="Q9" s="214">
        <v>724.3777777777779</v>
      </c>
      <c r="R9" s="214">
        <v>751.7444444444445</v>
      </c>
      <c r="S9" s="194" t="s">
        <v>628</v>
      </c>
      <c r="T9" s="209" t="s">
        <v>727</v>
      </c>
      <c r="U9" s="197" t="s">
        <v>728</v>
      </c>
      <c r="V9" s="146"/>
      <c r="W9" s="250">
        <v>1881</v>
      </c>
      <c r="X9" s="251">
        <v>621.8000000000001</v>
      </c>
      <c r="Y9" s="251">
        <v>641</v>
      </c>
      <c r="Z9" s="210" t="s">
        <v>595</v>
      </c>
      <c r="AA9" s="211" t="s">
        <v>1224</v>
      </c>
      <c r="AB9" s="211" t="s">
        <v>1223</v>
      </c>
      <c r="AC9" s="146"/>
      <c r="AD9" s="212">
        <v>1929</v>
      </c>
      <c r="AE9" s="212">
        <v>800.24</v>
      </c>
      <c r="AF9" s="212">
        <v>800.24</v>
      </c>
      <c r="AG9" s="200"/>
      <c r="AH9" s="200"/>
      <c r="AI9" s="200"/>
      <c r="AJ9" s="146"/>
    </row>
    <row r="10" spans="1:36" s="67" customFormat="1" ht="24">
      <c r="A10" s="151">
        <v>3</v>
      </c>
      <c r="B10" s="151" t="s">
        <v>16</v>
      </c>
      <c r="C10" s="146"/>
      <c r="D10" s="236">
        <v>388.509</v>
      </c>
      <c r="E10" s="235" t="s">
        <v>1234</v>
      </c>
      <c r="F10" s="234" t="s">
        <v>1257</v>
      </c>
      <c r="G10" s="235" t="s">
        <v>1255</v>
      </c>
      <c r="H10" s="146"/>
      <c r="I10" s="189">
        <v>721</v>
      </c>
      <c r="J10" s="189">
        <v>288.4</v>
      </c>
      <c r="K10" s="189">
        <v>324.45</v>
      </c>
      <c r="L10" s="203" t="s">
        <v>266</v>
      </c>
      <c r="M10" s="208" t="s">
        <v>269</v>
      </c>
      <c r="N10" s="208" t="s">
        <v>25</v>
      </c>
      <c r="O10" s="146"/>
      <c r="P10" s="214">
        <v>645</v>
      </c>
      <c r="Q10" s="214">
        <v>318.02777777777777</v>
      </c>
      <c r="R10" s="214">
        <v>345.39444444444445</v>
      </c>
      <c r="S10" s="194" t="s">
        <v>628</v>
      </c>
      <c r="T10" s="209" t="s">
        <v>597</v>
      </c>
      <c r="U10" s="197" t="s">
        <v>729</v>
      </c>
      <c r="V10" s="146"/>
      <c r="W10" s="250">
        <v>815</v>
      </c>
      <c r="X10" s="251">
        <v>300.7</v>
      </c>
      <c r="Y10" s="251">
        <v>310</v>
      </c>
      <c r="Z10" s="210" t="s">
        <v>595</v>
      </c>
      <c r="AA10" s="211" t="s">
        <v>1225</v>
      </c>
      <c r="AB10" s="211" t="s">
        <v>1223</v>
      </c>
      <c r="AC10" s="146"/>
      <c r="AD10" s="212">
        <v>836</v>
      </c>
      <c r="AE10" s="212">
        <v>345.86</v>
      </c>
      <c r="AF10" s="212">
        <v>345.86</v>
      </c>
      <c r="AG10" s="200"/>
      <c r="AH10" s="200"/>
      <c r="AI10" s="200"/>
      <c r="AJ10" s="146"/>
    </row>
    <row r="11" spans="1:36" s="67" customFormat="1" ht="24">
      <c r="A11" s="151">
        <v>4</v>
      </c>
      <c r="B11" s="151" t="s">
        <v>17</v>
      </c>
      <c r="C11" s="146"/>
      <c r="D11" s="236">
        <v>607.486</v>
      </c>
      <c r="E11" s="235" t="s">
        <v>1234</v>
      </c>
      <c r="F11" s="234" t="s">
        <v>1258</v>
      </c>
      <c r="G11" s="235" t="s">
        <v>1255</v>
      </c>
      <c r="H11" s="146"/>
      <c r="I11" s="189">
        <v>1203</v>
      </c>
      <c r="J11" s="189">
        <v>481.2</v>
      </c>
      <c r="K11" s="189">
        <v>541.35</v>
      </c>
      <c r="L11" s="203" t="s">
        <v>266</v>
      </c>
      <c r="M11" s="208" t="s">
        <v>270</v>
      </c>
      <c r="N11" s="208" t="s">
        <v>25</v>
      </c>
      <c r="O11" s="146"/>
      <c r="P11" s="214">
        <v>995</v>
      </c>
      <c r="Q11" s="214">
        <v>475.52777777777777</v>
      </c>
      <c r="R11" s="214">
        <v>502.89444444444445</v>
      </c>
      <c r="S11" s="194" t="s">
        <v>628</v>
      </c>
      <c r="T11" s="209" t="s">
        <v>598</v>
      </c>
      <c r="U11" s="197" t="s">
        <v>729</v>
      </c>
      <c r="V11" s="146"/>
      <c r="W11" s="250">
        <v>1417</v>
      </c>
      <c r="X11" s="251">
        <v>492.8</v>
      </c>
      <c r="Y11" s="251">
        <v>508</v>
      </c>
      <c r="Z11" s="210" t="s">
        <v>595</v>
      </c>
      <c r="AA11" s="211" t="s">
        <v>1226</v>
      </c>
      <c r="AB11" s="211" t="s">
        <v>1223</v>
      </c>
      <c r="AC11" s="146"/>
      <c r="AD11" s="212">
        <v>1453</v>
      </c>
      <c r="AE11" s="212">
        <v>601.28</v>
      </c>
      <c r="AF11" s="212">
        <v>601.28</v>
      </c>
      <c r="AG11" s="200"/>
      <c r="AH11" s="200"/>
      <c r="AI11" s="200"/>
      <c r="AJ11" s="146"/>
    </row>
    <row r="12" spans="1:36" s="67" customFormat="1" ht="24">
      <c r="A12" s="151">
        <v>5</v>
      </c>
      <c r="B12" s="151" t="s">
        <v>18</v>
      </c>
      <c r="C12" s="146"/>
      <c r="D12" s="236">
        <v>820.171</v>
      </c>
      <c r="E12" s="235" t="s">
        <v>1234</v>
      </c>
      <c r="F12" s="234" t="s">
        <v>1259</v>
      </c>
      <c r="G12" s="235" t="s">
        <v>1255</v>
      </c>
      <c r="H12" s="146"/>
      <c r="I12" s="189">
        <v>1571</v>
      </c>
      <c r="J12" s="189">
        <v>628.4</v>
      </c>
      <c r="K12" s="189">
        <v>706.95</v>
      </c>
      <c r="L12" s="203" t="s">
        <v>266</v>
      </c>
      <c r="M12" s="208" t="s">
        <v>271</v>
      </c>
      <c r="N12" s="208" t="s">
        <v>25</v>
      </c>
      <c r="O12" s="146"/>
      <c r="P12" s="214">
        <v>1150</v>
      </c>
      <c r="Q12" s="214">
        <v>545.2777777777778</v>
      </c>
      <c r="R12" s="214">
        <v>572.6444444444445</v>
      </c>
      <c r="S12" s="194" t="s">
        <v>628</v>
      </c>
      <c r="T12" s="209" t="s">
        <v>596</v>
      </c>
      <c r="U12" s="197" t="s">
        <v>730</v>
      </c>
      <c r="V12" s="146"/>
      <c r="W12" s="250">
        <v>1963</v>
      </c>
      <c r="X12" s="251">
        <v>574.3000000000001</v>
      </c>
      <c r="Y12" s="251">
        <v>592</v>
      </c>
      <c r="Z12" s="210" t="s">
        <v>595</v>
      </c>
      <c r="AA12" s="211" t="s">
        <v>1227</v>
      </c>
      <c r="AB12" s="211" t="s">
        <v>1223</v>
      </c>
      <c r="AC12" s="146"/>
      <c r="AD12" s="212">
        <v>2042</v>
      </c>
      <c r="AE12" s="212">
        <v>845.02</v>
      </c>
      <c r="AF12" s="212">
        <v>845.02</v>
      </c>
      <c r="AG12" s="200"/>
      <c r="AH12" s="200"/>
      <c r="AI12" s="200"/>
      <c r="AJ12" s="146"/>
    </row>
    <row r="13" spans="1:36" s="67" customFormat="1" ht="36">
      <c r="A13" s="151">
        <v>6</v>
      </c>
      <c r="B13" s="151" t="s">
        <v>19</v>
      </c>
      <c r="C13" s="146"/>
      <c r="D13" s="236">
        <v>863.379</v>
      </c>
      <c r="E13" s="235" t="s">
        <v>1234</v>
      </c>
      <c r="F13" s="234" t="s">
        <v>1260</v>
      </c>
      <c r="G13" s="235" t="s">
        <v>1255</v>
      </c>
      <c r="H13" s="146"/>
      <c r="I13" s="189">
        <v>1496</v>
      </c>
      <c r="J13" s="189">
        <v>598.4</v>
      </c>
      <c r="K13" s="189">
        <v>673.2</v>
      </c>
      <c r="L13" s="203" t="s">
        <v>266</v>
      </c>
      <c r="M13" s="208" t="s">
        <v>272</v>
      </c>
      <c r="N13" s="208" t="s">
        <v>25</v>
      </c>
      <c r="O13" s="146"/>
      <c r="P13" s="214">
        <v>1548</v>
      </c>
      <c r="Q13" s="214">
        <v>724.3777777777779</v>
      </c>
      <c r="R13" s="214">
        <v>751.7444444444445</v>
      </c>
      <c r="S13" s="194" t="s">
        <v>628</v>
      </c>
      <c r="T13" s="209" t="s">
        <v>731</v>
      </c>
      <c r="U13" s="197" t="s">
        <v>732</v>
      </c>
      <c r="V13" s="146"/>
      <c r="W13" s="250">
        <v>1994</v>
      </c>
      <c r="X13" s="251">
        <v>602.4</v>
      </c>
      <c r="Y13" s="251">
        <v>621</v>
      </c>
      <c r="Z13" s="210" t="s">
        <v>595</v>
      </c>
      <c r="AA13" s="211" t="s">
        <v>1228</v>
      </c>
      <c r="AB13" s="211" t="s">
        <v>1223</v>
      </c>
      <c r="AC13" s="146"/>
      <c r="AD13" s="212">
        <v>2074</v>
      </c>
      <c r="AE13" s="212">
        <v>878.06</v>
      </c>
      <c r="AF13" s="212">
        <v>878.06</v>
      </c>
      <c r="AG13" s="200"/>
      <c r="AH13" s="200"/>
      <c r="AI13" s="200"/>
      <c r="AJ13" s="146"/>
    </row>
    <row r="14" spans="1:36" s="67" customFormat="1" ht="24">
      <c r="A14" s="151">
        <v>7</v>
      </c>
      <c r="B14" s="151" t="s">
        <v>20</v>
      </c>
      <c r="C14" s="146"/>
      <c r="D14" s="236">
        <v>350.23999999999995</v>
      </c>
      <c r="E14" s="235" t="s">
        <v>1234</v>
      </c>
      <c r="F14" s="234" t="s">
        <v>1261</v>
      </c>
      <c r="G14" s="235" t="s">
        <v>1255</v>
      </c>
      <c r="H14" s="146"/>
      <c r="I14" s="189">
        <v>398</v>
      </c>
      <c r="J14" s="189">
        <v>218.9</v>
      </c>
      <c r="K14" s="189">
        <v>238.8</v>
      </c>
      <c r="L14" s="203" t="s">
        <v>273</v>
      </c>
      <c r="M14" s="208">
        <v>19160</v>
      </c>
      <c r="N14" s="208" t="s">
        <v>25</v>
      </c>
      <c r="O14" s="146"/>
      <c r="P14" s="214">
        <v>306</v>
      </c>
      <c r="Q14" s="214">
        <v>165.47</v>
      </c>
      <c r="R14" s="214">
        <v>190.72222222222223</v>
      </c>
      <c r="S14" s="194" t="s">
        <v>628</v>
      </c>
      <c r="T14" s="209" t="s">
        <v>733</v>
      </c>
      <c r="U14" s="197" t="s">
        <v>734</v>
      </c>
      <c r="V14" s="146"/>
      <c r="W14" s="250">
        <v>338</v>
      </c>
      <c r="X14" s="251">
        <v>121.3</v>
      </c>
      <c r="Y14" s="251">
        <v>125</v>
      </c>
      <c r="Z14" s="210"/>
      <c r="AA14" s="211"/>
      <c r="AB14" s="211"/>
      <c r="AC14" s="146"/>
      <c r="AD14" s="212">
        <v>352</v>
      </c>
      <c r="AE14" s="212">
        <v>145.67</v>
      </c>
      <c r="AF14" s="212">
        <v>145.67</v>
      </c>
      <c r="AG14" s="200"/>
      <c r="AH14" s="200"/>
      <c r="AI14" s="200"/>
      <c r="AJ14" s="146"/>
    </row>
    <row r="15" spans="1:36" s="67" customFormat="1" ht="24">
      <c r="A15" s="151">
        <v>8</v>
      </c>
      <c r="B15" s="151" t="s">
        <v>21</v>
      </c>
      <c r="C15" s="146"/>
      <c r="D15" s="232"/>
      <c r="E15" s="232"/>
      <c r="F15" s="233"/>
      <c r="G15" s="233"/>
      <c r="H15" s="146"/>
      <c r="I15" s="189">
        <v>1436</v>
      </c>
      <c r="J15" s="189">
        <v>789.8</v>
      </c>
      <c r="K15" s="189">
        <v>861.6</v>
      </c>
      <c r="L15" s="203" t="s">
        <v>218</v>
      </c>
      <c r="M15" s="203" t="s">
        <v>274</v>
      </c>
      <c r="N15" s="208" t="s">
        <v>275</v>
      </c>
      <c r="O15" s="146"/>
      <c r="P15" s="214">
        <v>2757</v>
      </c>
      <c r="Q15" s="214">
        <v>1151.81</v>
      </c>
      <c r="R15" s="214">
        <v>1179.18</v>
      </c>
      <c r="S15" s="197" t="s">
        <v>735</v>
      </c>
      <c r="T15" s="209" t="s">
        <v>736</v>
      </c>
      <c r="U15" s="197" t="s">
        <v>737</v>
      </c>
      <c r="V15" s="146"/>
      <c r="W15" s="250">
        <v>2807</v>
      </c>
      <c r="X15" s="251">
        <v>1115.5</v>
      </c>
      <c r="Y15" s="251">
        <v>1150</v>
      </c>
      <c r="Z15" s="210" t="s">
        <v>993</v>
      </c>
      <c r="AA15" s="211" t="s">
        <v>1229</v>
      </c>
      <c r="AB15" s="211" t="s">
        <v>1223</v>
      </c>
      <c r="AC15" s="146"/>
      <c r="AD15" s="212">
        <v>1107</v>
      </c>
      <c r="AE15" s="212">
        <v>468.51</v>
      </c>
      <c r="AF15" s="212">
        <v>468.51</v>
      </c>
      <c r="AG15" s="200" t="s">
        <v>993</v>
      </c>
      <c r="AH15" s="200" t="s">
        <v>1064</v>
      </c>
      <c r="AI15" s="200" t="s">
        <v>1065</v>
      </c>
      <c r="AJ15" s="146"/>
    </row>
    <row r="16" spans="1:36" s="67" customFormat="1" ht="24">
      <c r="A16" s="151">
        <v>9</v>
      </c>
      <c r="B16" s="151" t="s">
        <v>22</v>
      </c>
      <c r="C16" s="146"/>
      <c r="D16" s="232"/>
      <c r="E16" s="232"/>
      <c r="F16" s="233"/>
      <c r="G16" s="233"/>
      <c r="H16" s="146"/>
      <c r="I16" s="189">
        <v>894</v>
      </c>
      <c r="J16" s="189">
        <v>420.18</v>
      </c>
      <c r="K16" s="189">
        <v>447</v>
      </c>
      <c r="L16" s="203" t="s">
        <v>122</v>
      </c>
      <c r="M16" s="203" t="s">
        <v>276</v>
      </c>
      <c r="N16" s="208" t="s">
        <v>25</v>
      </c>
      <c r="O16" s="146"/>
      <c r="P16" s="214">
        <v>1429</v>
      </c>
      <c r="Q16" s="214">
        <v>643.05</v>
      </c>
      <c r="R16" s="214">
        <v>670.42</v>
      </c>
      <c r="S16" s="194" t="s">
        <v>628</v>
      </c>
      <c r="T16" s="209" t="s">
        <v>738</v>
      </c>
      <c r="U16" s="197" t="s">
        <v>739</v>
      </c>
      <c r="V16" s="146"/>
      <c r="W16" s="250">
        <v>905</v>
      </c>
      <c r="X16" s="251">
        <v>337.20000000000005</v>
      </c>
      <c r="Y16" s="251">
        <v>347.6</v>
      </c>
      <c r="Z16" s="210"/>
      <c r="AA16" s="211"/>
      <c r="AB16" s="210"/>
      <c r="AC16" s="146"/>
      <c r="AD16" s="212">
        <v>942</v>
      </c>
      <c r="AE16" s="212">
        <v>398.68</v>
      </c>
      <c r="AF16" s="212">
        <v>398.68</v>
      </c>
      <c r="AG16" s="200"/>
      <c r="AH16" s="200"/>
      <c r="AI16" s="200"/>
      <c r="AJ16" s="146"/>
    </row>
    <row r="17" spans="1:36" s="67" customFormat="1" ht="12.75">
      <c r="A17" s="151">
        <v>10</v>
      </c>
      <c r="B17" s="151" t="s">
        <v>23</v>
      </c>
      <c r="C17" s="146"/>
      <c r="D17" s="232"/>
      <c r="E17" s="232"/>
      <c r="F17" s="233"/>
      <c r="G17" s="233"/>
      <c r="H17" s="146"/>
      <c r="I17" s="189">
        <v>5635</v>
      </c>
      <c r="J17" s="189">
        <v>3099.25</v>
      </c>
      <c r="K17" s="189">
        <v>3381</v>
      </c>
      <c r="L17" s="203" t="s">
        <v>277</v>
      </c>
      <c r="M17" s="203" t="s">
        <v>278</v>
      </c>
      <c r="N17" s="208" t="s">
        <v>25</v>
      </c>
      <c r="O17" s="146"/>
      <c r="P17" s="214">
        <v>5754</v>
      </c>
      <c r="Q17" s="214">
        <v>2173.73</v>
      </c>
      <c r="R17" s="214">
        <v>2220.27</v>
      </c>
      <c r="S17" s="197" t="s">
        <v>599</v>
      </c>
      <c r="T17" s="209" t="s">
        <v>600</v>
      </c>
      <c r="U17" s="197" t="s">
        <v>740</v>
      </c>
      <c r="V17" s="146"/>
      <c r="W17" s="250">
        <v>5865</v>
      </c>
      <c r="X17" s="251">
        <v>2466.7999999999997</v>
      </c>
      <c r="Y17" s="251">
        <v>2543</v>
      </c>
      <c r="Z17" s="210"/>
      <c r="AA17" s="210"/>
      <c r="AB17" s="210"/>
      <c r="AC17" s="146"/>
      <c r="AD17" s="212">
        <v>4968</v>
      </c>
      <c r="AE17" s="212">
        <v>2055.85</v>
      </c>
      <c r="AF17" s="212">
        <v>2055.85</v>
      </c>
      <c r="AG17" s="200" t="s">
        <v>996</v>
      </c>
      <c r="AH17" s="200" t="s">
        <v>1066</v>
      </c>
      <c r="AI17" s="200" t="s">
        <v>1067</v>
      </c>
      <c r="AJ17" s="146"/>
    </row>
    <row r="18" spans="1:36" s="67" customFormat="1" ht="24">
      <c r="A18" s="151">
        <v>11</v>
      </c>
      <c r="B18" s="151" t="s">
        <v>24</v>
      </c>
      <c r="C18" s="146"/>
      <c r="D18" s="232"/>
      <c r="E18" s="232"/>
      <c r="F18" s="233"/>
      <c r="G18" s="233"/>
      <c r="H18" s="146"/>
      <c r="I18" s="189">
        <v>2736</v>
      </c>
      <c r="J18" s="189">
        <v>1504.8</v>
      </c>
      <c r="K18" s="189">
        <v>1641.6</v>
      </c>
      <c r="L18" s="203" t="s">
        <v>277</v>
      </c>
      <c r="M18" s="203" t="s">
        <v>279</v>
      </c>
      <c r="N18" s="208" t="s">
        <v>25</v>
      </c>
      <c r="O18" s="146"/>
      <c r="P18" s="214">
        <v>3145</v>
      </c>
      <c r="Q18" s="214">
        <v>1188.11</v>
      </c>
      <c r="R18" s="214">
        <v>1234.65</v>
      </c>
      <c r="S18" s="197" t="s">
        <v>599</v>
      </c>
      <c r="T18" s="209" t="s">
        <v>741</v>
      </c>
      <c r="U18" s="197" t="s">
        <v>742</v>
      </c>
      <c r="V18" s="146"/>
      <c r="W18" s="250">
        <v>3120</v>
      </c>
      <c r="X18" s="251">
        <v>1360</v>
      </c>
      <c r="Y18" s="251">
        <v>1402</v>
      </c>
      <c r="Z18" s="210"/>
      <c r="AA18" s="210"/>
      <c r="AB18" s="210"/>
      <c r="AC18" s="146"/>
      <c r="AD18" s="212">
        <v>3512</v>
      </c>
      <c r="AE18" s="212">
        <v>1453.34</v>
      </c>
      <c r="AF18" s="212">
        <v>1453.34</v>
      </c>
      <c r="AG18" s="200" t="s">
        <v>996</v>
      </c>
      <c r="AH18" s="200" t="s">
        <v>1068</v>
      </c>
      <c r="AI18" s="200" t="s">
        <v>1069</v>
      </c>
      <c r="AJ18" s="146"/>
    </row>
    <row r="19" spans="1:36" s="66" customFormat="1" ht="12.75">
      <c r="A19" s="148"/>
      <c r="B19" s="149" t="s">
        <v>25</v>
      </c>
      <c r="C19" s="146"/>
      <c r="D19" s="355" t="s">
        <v>25</v>
      </c>
      <c r="E19" s="356"/>
      <c r="F19" s="356"/>
      <c r="G19" s="357"/>
      <c r="H19" s="165"/>
      <c r="I19" s="355" t="s">
        <v>25</v>
      </c>
      <c r="J19" s="356"/>
      <c r="K19" s="356"/>
      <c r="L19" s="356"/>
      <c r="M19" s="356"/>
      <c r="N19" s="357"/>
      <c r="O19" s="146"/>
      <c r="P19" s="355" t="s">
        <v>25</v>
      </c>
      <c r="Q19" s="356"/>
      <c r="R19" s="356"/>
      <c r="S19" s="356"/>
      <c r="T19" s="356"/>
      <c r="U19" s="357"/>
      <c r="V19" s="146"/>
      <c r="W19" s="355" t="s">
        <v>25</v>
      </c>
      <c r="X19" s="356"/>
      <c r="Y19" s="356"/>
      <c r="Z19" s="356"/>
      <c r="AA19" s="356"/>
      <c r="AB19" s="357"/>
      <c r="AC19" s="165"/>
      <c r="AD19" s="355" t="s">
        <v>25</v>
      </c>
      <c r="AE19" s="356"/>
      <c r="AF19" s="356"/>
      <c r="AG19" s="356"/>
      <c r="AH19" s="356"/>
      <c r="AI19" s="357"/>
      <c r="AJ19" s="146"/>
    </row>
    <row r="20" spans="1:36" s="67" customFormat="1" ht="24">
      <c r="A20" s="151">
        <v>1</v>
      </c>
      <c r="B20" s="151" t="s">
        <v>26</v>
      </c>
      <c r="C20" s="146"/>
      <c r="D20" s="232"/>
      <c r="E20" s="232"/>
      <c r="F20" s="233"/>
      <c r="G20" s="233"/>
      <c r="H20" s="146"/>
      <c r="I20" s="248"/>
      <c r="J20" s="248"/>
      <c r="K20" s="248"/>
      <c r="L20" s="208"/>
      <c r="M20" s="208"/>
      <c r="N20" s="208"/>
      <c r="O20" s="146"/>
      <c r="P20" s="214">
        <v>472</v>
      </c>
      <c r="Q20" s="214">
        <v>240.18</v>
      </c>
      <c r="R20" s="214">
        <v>267.54</v>
      </c>
      <c r="S20" s="194" t="s">
        <v>628</v>
      </c>
      <c r="T20" s="209" t="s">
        <v>601</v>
      </c>
      <c r="U20" s="197" t="s">
        <v>743</v>
      </c>
      <c r="V20" s="146"/>
      <c r="W20" s="250">
        <v>511</v>
      </c>
      <c r="X20" s="251">
        <v>188.2</v>
      </c>
      <c r="Y20" s="251">
        <v>194</v>
      </c>
      <c r="Z20" s="210"/>
      <c r="AA20" s="210"/>
      <c r="AB20" s="210"/>
      <c r="AC20" s="146"/>
      <c r="AD20" s="212">
        <v>532</v>
      </c>
      <c r="AE20" s="212">
        <v>220.16</v>
      </c>
      <c r="AF20" s="212">
        <v>220.16</v>
      </c>
      <c r="AG20" s="200"/>
      <c r="AH20" s="200"/>
      <c r="AI20" s="200"/>
      <c r="AJ20" s="146"/>
    </row>
    <row r="21" spans="1:36" s="67" customFormat="1" ht="24">
      <c r="A21" s="151">
        <v>2</v>
      </c>
      <c r="B21" s="151" t="s">
        <v>27</v>
      </c>
      <c r="C21" s="146"/>
      <c r="D21" s="232"/>
      <c r="E21" s="232"/>
      <c r="F21" s="233"/>
      <c r="G21" s="233"/>
      <c r="H21" s="146"/>
      <c r="I21" s="248"/>
      <c r="J21" s="248"/>
      <c r="K21" s="248"/>
      <c r="L21" s="208"/>
      <c r="M21" s="208"/>
      <c r="N21" s="208"/>
      <c r="O21" s="146"/>
      <c r="P21" s="214">
        <v>395</v>
      </c>
      <c r="Q21" s="214">
        <v>205.54</v>
      </c>
      <c r="R21" s="214">
        <v>232.89</v>
      </c>
      <c r="S21" s="194" t="s">
        <v>628</v>
      </c>
      <c r="T21" s="209" t="s">
        <v>602</v>
      </c>
      <c r="U21" s="197" t="s">
        <v>744</v>
      </c>
      <c r="V21" s="146"/>
      <c r="W21" s="250">
        <v>372</v>
      </c>
      <c r="X21" s="251">
        <v>135.4</v>
      </c>
      <c r="Y21" s="251">
        <v>139.5</v>
      </c>
      <c r="Z21" s="210"/>
      <c r="AA21" s="210"/>
      <c r="AB21" s="210"/>
      <c r="AC21" s="146"/>
      <c r="AD21" s="212">
        <v>387</v>
      </c>
      <c r="AE21" s="212">
        <v>160.15</v>
      </c>
      <c r="AF21" s="212">
        <v>160.15</v>
      </c>
      <c r="AG21" s="200"/>
      <c r="AH21" s="200"/>
      <c r="AI21" s="200"/>
      <c r="AJ21" s="146"/>
    </row>
    <row r="22" spans="1:36" s="67" customFormat="1" ht="24">
      <c r="A22" s="151">
        <v>3</v>
      </c>
      <c r="B22" s="151" t="s">
        <v>28</v>
      </c>
      <c r="C22" s="146"/>
      <c r="D22" s="232"/>
      <c r="E22" s="232"/>
      <c r="F22" s="233"/>
      <c r="G22" s="233"/>
      <c r="H22" s="146"/>
      <c r="I22" s="248"/>
      <c r="J22" s="248"/>
      <c r="K22" s="248"/>
      <c r="L22" s="208"/>
      <c r="M22" s="208"/>
      <c r="N22" s="208"/>
      <c r="O22" s="146"/>
      <c r="P22" s="214">
        <v>444</v>
      </c>
      <c r="Q22" s="214">
        <v>177.6</v>
      </c>
      <c r="R22" s="214">
        <v>204.96</v>
      </c>
      <c r="S22" s="197" t="s">
        <v>745</v>
      </c>
      <c r="T22" s="209" t="s">
        <v>746</v>
      </c>
      <c r="U22" s="197" t="s">
        <v>747</v>
      </c>
      <c r="V22" s="146"/>
      <c r="W22" s="250">
        <v>285</v>
      </c>
      <c r="X22" s="251">
        <v>108.69999999999999</v>
      </c>
      <c r="Y22" s="251">
        <v>112</v>
      </c>
      <c r="Z22" s="210" t="s">
        <v>993</v>
      </c>
      <c r="AA22" s="210" t="s">
        <v>1230</v>
      </c>
      <c r="AB22" s="210"/>
      <c r="AC22" s="146"/>
      <c r="AD22" s="212">
        <v>285</v>
      </c>
      <c r="AE22" s="212">
        <v>117.94</v>
      </c>
      <c r="AF22" s="212">
        <v>117.94</v>
      </c>
      <c r="AG22" s="200"/>
      <c r="AH22" s="200"/>
      <c r="AI22" s="200"/>
      <c r="AJ22" s="146"/>
    </row>
    <row r="23" spans="1:36" s="67" customFormat="1" ht="24">
      <c r="A23" s="151">
        <v>4</v>
      </c>
      <c r="B23" s="151" t="s">
        <v>29</v>
      </c>
      <c r="C23" s="146"/>
      <c r="D23" s="232"/>
      <c r="E23" s="232"/>
      <c r="F23" s="233"/>
      <c r="G23" s="233"/>
      <c r="H23" s="146"/>
      <c r="I23" s="248"/>
      <c r="J23" s="248"/>
      <c r="K23" s="248"/>
      <c r="L23" s="208"/>
      <c r="M23" s="208"/>
      <c r="N23" s="208"/>
      <c r="O23" s="146"/>
      <c r="P23" s="214">
        <v>520</v>
      </c>
      <c r="Q23" s="214">
        <v>208</v>
      </c>
      <c r="R23" s="214">
        <v>235.36</v>
      </c>
      <c r="S23" s="197" t="s">
        <v>745</v>
      </c>
      <c r="T23" s="209" t="s">
        <v>748</v>
      </c>
      <c r="U23" s="197" t="s">
        <v>749</v>
      </c>
      <c r="V23" s="146"/>
      <c r="W23" s="250">
        <v>218</v>
      </c>
      <c r="X23" s="251">
        <v>83.5</v>
      </c>
      <c r="Y23" s="251">
        <v>86</v>
      </c>
      <c r="Z23" s="210" t="s">
        <v>993</v>
      </c>
      <c r="AA23" s="210" t="s">
        <v>1231</v>
      </c>
      <c r="AB23" s="210"/>
      <c r="AC23" s="146"/>
      <c r="AD23" s="212">
        <v>218</v>
      </c>
      <c r="AE23" s="212">
        <v>90.19</v>
      </c>
      <c r="AF23" s="212">
        <v>90.19</v>
      </c>
      <c r="AG23" s="200"/>
      <c r="AH23" s="200"/>
      <c r="AI23" s="200"/>
      <c r="AJ23" s="146"/>
    </row>
    <row r="24" spans="1:36" s="67" customFormat="1" ht="24">
      <c r="A24" s="151">
        <v>5</v>
      </c>
      <c r="B24" s="151" t="s">
        <v>30</v>
      </c>
      <c r="C24" s="146"/>
      <c r="D24" s="232"/>
      <c r="E24" s="232"/>
      <c r="F24" s="233"/>
      <c r="G24" s="233"/>
      <c r="H24" s="146"/>
      <c r="I24" s="248"/>
      <c r="J24" s="248"/>
      <c r="K24" s="248"/>
      <c r="L24" s="208"/>
      <c r="M24" s="208"/>
      <c r="N24" s="208"/>
      <c r="O24" s="146"/>
      <c r="P24" s="214">
        <v>574</v>
      </c>
      <c r="Q24" s="214">
        <v>689.57</v>
      </c>
      <c r="R24" s="214">
        <v>716.94</v>
      </c>
      <c r="S24" s="194" t="s">
        <v>54</v>
      </c>
      <c r="T24" s="209" t="s">
        <v>750</v>
      </c>
      <c r="U24" s="197" t="s">
        <v>751</v>
      </c>
      <c r="V24" s="146"/>
      <c r="W24" s="250">
        <v>819</v>
      </c>
      <c r="X24" s="251">
        <v>311.40000000000003</v>
      </c>
      <c r="Y24" s="251">
        <v>321</v>
      </c>
      <c r="Z24" s="210"/>
      <c r="AA24" s="210"/>
      <c r="AB24" s="210"/>
      <c r="AC24" s="146"/>
      <c r="AD24" s="212">
        <v>852</v>
      </c>
      <c r="AE24" s="212">
        <v>352.58</v>
      </c>
      <c r="AF24" s="212">
        <v>352.58</v>
      </c>
      <c r="AG24" s="200"/>
      <c r="AH24" s="200"/>
      <c r="AI24" s="200"/>
      <c r="AJ24" s="146"/>
    </row>
    <row r="25" spans="1:36" s="67" customFormat="1" ht="24">
      <c r="A25" s="151">
        <v>6</v>
      </c>
      <c r="B25" s="151" t="s">
        <v>31</v>
      </c>
      <c r="C25" s="146"/>
      <c r="D25" s="237">
        <v>659.34</v>
      </c>
      <c r="E25" s="232" t="s">
        <v>1234</v>
      </c>
      <c r="F25" s="233" t="s">
        <v>1262</v>
      </c>
      <c r="G25" s="233" t="s">
        <v>1255</v>
      </c>
      <c r="H25" s="146"/>
      <c r="I25" s="248"/>
      <c r="J25" s="248"/>
      <c r="K25" s="248"/>
      <c r="L25" s="208"/>
      <c r="M25" s="208"/>
      <c r="N25" s="208"/>
      <c r="O25" s="146"/>
      <c r="P25" s="214">
        <v>574</v>
      </c>
      <c r="Q25" s="214">
        <v>286.07</v>
      </c>
      <c r="R25" s="214">
        <v>313.44</v>
      </c>
      <c r="S25" s="194" t="s">
        <v>628</v>
      </c>
      <c r="T25" s="209" t="s">
        <v>752</v>
      </c>
      <c r="U25" s="197" t="s">
        <v>753</v>
      </c>
      <c r="V25" s="146"/>
      <c r="W25" s="250">
        <v>703</v>
      </c>
      <c r="X25" s="251">
        <v>266.8</v>
      </c>
      <c r="Y25" s="251">
        <v>275</v>
      </c>
      <c r="Z25" s="210"/>
      <c r="AA25" s="210"/>
      <c r="AB25" s="210"/>
      <c r="AC25" s="146"/>
      <c r="AD25" s="212">
        <v>732</v>
      </c>
      <c r="AE25" s="212">
        <v>302.92</v>
      </c>
      <c r="AF25" s="212">
        <v>302.92</v>
      </c>
      <c r="AG25" s="200"/>
      <c r="AH25" s="200"/>
      <c r="AI25" s="200"/>
      <c r="AJ25" s="146"/>
    </row>
    <row r="26" spans="1:36" s="66" customFormat="1" ht="12.75" customHeight="1">
      <c r="A26" s="148"/>
      <c r="B26" s="149" t="s">
        <v>32</v>
      </c>
      <c r="C26" s="146"/>
      <c r="D26" s="355" t="s">
        <v>32</v>
      </c>
      <c r="E26" s="356"/>
      <c r="F26" s="356"/>
      <c r="G26" s="357"/>
      <c r="H26" s="165"/>
      <c r="I26" s="355" t="s">
        <v>32</v>
      </c>
      <c r="J26" s="356"/>
      <c r="K26" s="356"/>
      <c r="L26" s="356"/>
      <c r="M26" s="356"/>
      <c r="N26" s="357"/>
      <c r="O26" s="146"/>
      <c r="P26" s="355" t="s">
        <v>32</v>
      </c>
      <c r="Q26" s="356"/>
      <c r="R26" s="356"/>
      <c r="S26" s="356"/>
      <c r="T26" s="356"/>
      <c r="U26" s="357"/>
      <c r="V26" s="146"/>
      <c r="W26" s="355" t="s">
        <v>32</v>
      </c>
      <c r="X26" s="356"/>
      <c r="Y26" s="356"/>
      <c r="Z26" s="356"/>
      <c r="AA26" s="356"/>
      <c r="AB26" s="357"/>
      <c r="AC26" s="165"/>
      <c r="AD26" s="355" t="s">
        <v>32</v>
      </c>
      <c r="AE26" s="356"/>
      <c r="AF26" s="356"/>
      <c r="AG26" s="356"/>
      <c r="AH26" s="356"/>
      <c r="AI26" s="357"/>
      <c r="AJ26" s="146"/>
    </row>
    <row r="27" spans="1:36" s="67" customFormat="1" ht="24">
      <c r="A27" s="151">
        <v>1</v>
      </c>
      <c r="B27" s="151" t="s">
        <v>33</v>
      </c>
      <c r="C27" s="146"/>
      <c r="D27" s="232"/>
      <c r="E27" s="232"/>
      <c r="F27" s="233"/>
      <c r="G27" s="233"/>
      <c r="H27" s="146"/>
      <c r="I27" s="248"/>
      <c r="J27" s="248"/>
      <c r="K27" s="248"/>
      <c r="L27" s="208"/>
      <c r="M27" s="208"/>
      <c r="N27" s="208"/>
      <c r="O27" s="146"/>
      <c r="P27" s="214">
        <v>107</v>
      </c>
      <c r="Q27" s="214">
        <v>64.61</v>
      </c>
      <c r="R27" s="214">
        <v>81.83</v>
      </c>
      <c r="S27" s="197" t="s">
        <v>14</v>
      </c>
      <c r="T27" s="209" t="s">
        <v>14</v>
      </c>
      <c r="U27" s="197" t="s">
        <v>14</v>
      </c>
      <c r="V27" s="146"/>
      <c r="W27" s="250">
        <v>107</v>
      </c>
      <c r="X27" s="251">
        <v>58</v>
      </c>
      <c r="Y27" s="251">
        <v>58.8</v>
      </c>
      <c r="Z27" s="210"/>
      <c r="AA27" s="210"/>
      <c r="AB27" s="210"/>
      <c r="AC27" s="146"/>
      <c r="AD27" s="212">
        <v>67</v>
      </c>
      <c r="AE27" s="212">
        <v>0.08</v>
      </c>
      <c r="AF27" s="212">
        <v>42</v>
      </c>
      <c r="AG27" s="200" t="s">
        <v>754</v>
      </c>
      <c r="AH27" s="200"/>
      <c r="AI27" s="200"/>
      <c r="AJ27" s="146"/>
    </row>
    <row r="28" spans="1:36" s="67" customFormat="1" ht="12.75">
      <c r="A28" s="151">
        <v>2</v>
      </c>
      <c r="B28" s="151" t="s">
        <v>34</v>
      </c>
      <c r="C28" s="146"/>
      <c r="D28" s="232"/>
      <c r="E28" s="232"/>
      <c r="F28" s="233"/>
      <c r="G28" s="233"/>
      <c r="H28" s="146"/>
      <c r="I28" s="248"/>
      <c r="J28" s="248"/>
      <c r="K28" s="248"/>
      <c r="L28" s="208"/>
      <c r="M28" s="208"/>
      <c r="N28" s="208"/>
      <c r="O28" s="146"/>
      <c r="P28" s="214">
        <v>362</v>
      </c>
      <c r="Q28" s="214">
        <v>192.12</v>
      </c>
      <c r="R28" s="214">
        <v>203.78</v>
      </c>
      <c r="S28" s="197" t="s">
        <v>754</v>
      </c>
      <c r="T28" s="209">
        <v>4113</v>
      </c>
      <c r="U28" s="197" t="s">
        <v>755</v>
      </c>
      <c r="V28" s="146"/>
      <c r="W28" s="250">
        <v>781.78</v>
      </c>
      <c r="X28" s="251">
        <v>322</v>
      </c>
      <c r="Y28" s="251">
        <v>322</v>
      </c>
      <c r="Z28" s="210"/>
      <c r="AA28" s="210"/>
      <c r="AB28" s="210"/>
      <c r="AC28" s="146"/>
      <c r="AD28" s="212">
        <v>362</v>
      </c>
      <c r="AE28" s="212">
        <v>0.03</v>
      </c>
      <c r="AF28" s="212">
        <v>144</v>
      </c>
      <c r="AG28" s="200" t="s">
        <v>754</v>
      </c>
      <c r="AH28" s="200" t="s">
        <v>1070</v>
      </c>
      <c r="AI28" s="200"/>
      <c r="AJ28" s="146"/>
    </row>
    <row r="29" spans="1:36" s="67" customFormat="1" ht="12.75">
      <c r="A29" s="151">
        <v>3</v>
      </c>
      <c r="B29" s="151" t="s">
        <v>35</v>
      </c>
      <c r="C29" s="146"/>
      <c r="D29" s="232"/>
      <c r="E29" s="232"/>
      <c r="F29" s="233"/>
      <c r="G29" s="233"/>
      <c r="H29" s="146"/>
      <c r="I29" s="248"/>
      <c r="J29" s="248"/>
      <c r="K29" s="248"/>
      <c r="L29" s="208"/>
      <c r="M29" s="208"/>
      <c r="N29" s="208"/>
      <c r="O29" s="146"/>
      <c r="P29" s="214">
        <v>202</v>
      </c>
      <c r="Q29" s="214">
        <v>112.11</v>
      </c>
      <c r="R29" s="214">
        <v>159.33</v>
      </c>
      <c r="S29" s="197" t="s">
        <v>754</v>
      </c>
      <c r="T29" s="209">
        <v>1856</v>
      </c>
      <c r="U29" s="197" t="s">
        <v>756</v>
      </c>
      <c r="V29" s="146"/>
      <c r="W29" s="250">
        <v>244</v>
      </c>
      <c r="X29" s="251">
        <v>106</v>
      </c>
      <c r="Y29" s="251">
        <v>107</v>
      </c>
      <c r="Z29" s="210"/>
      <c r="AA29" s="210"/>
      <c r="AB29" s="210"/>
      <c r="AC29" s="146"/>
      <c r="AD29" s="212">
        <v>520</v>
      </c>
      <c r="AE29" s="212">
        <v>0.06</v>
      </c>
      <c r="AF29" s="212">
        <v>210</v>
      </c>
      <c r="AG29" s="200" t="s">
        <v>754</v>
      </c>
      <c r="AH29" s="200" t="s">
        <v>1071</v>
      </c>
      <c r="AI29" s="200"/>
      <c r="AJ29" s="146"/>
    </row>
  </sheetData>
  <sheetProtection/>
  <mergeCells count="43">
    <mergeCell ref="D3:G3"/>
    <mergeCell ref="D5:D6"/>
    <mergeCell ref="E5:G5"/>
    <mergeCell ref="D7:G7"/>
    <mergeCell ref="D19:G19"/>
    <mergeCell ref="D26:G26"/>
    <mergeCell ref="W3:AB3"/>
    <mergeCell ref="X5:X6"/>
    <mergeCell ref="Y5:Y6"/>
    <mergeCell ref="Z5:AB5"/>
    <mergeCell ref="W19:AB19"/>
    <mergeCell ref="W7:AB7"/>
    <mergeCell ref="W5:W6"/>
    <mergeCell ref="W26:AB26"/>
    <mergeCell ref="A1:B1"/>
    <mergeCell ref="A5:A6"/>
    <mergeCell ref="B5:B6"/>
    <mergeCell ref="I5:I6"/>
    <mergeCell ref="AF5:AF6"/>
    <mergeCell ref="I3:N3"/>
    <mergeCell ref="P3:U3"/>
    <mergeCell ref="Q5:Q6"/>
    <mergeCell ref="L5:N5"/>
    <mergeCell ref="I1:N1"/>
    <mergeCell ref="AD19:AI19"/>
    <mergeCell ref="P5:P6"/>
    <mergeCell ref="P1:U1"/>
    <mergeCell ref="R5:R6"/>
    <mergeCell ref="AD3:AI3"/>
    <mergeCell ref="S5:U5"/>
    <mergeCell ref="AD5:AD6"/>
    <mergeCell ref="AE5:AE6"/>
    <mergeCell ref="AG5:AI5"/>
    <mergeCell ref="K5:K6"/>
    <mergeCell ref="I26:N26"/>
    <mergeCell ref="I19:N19"/>
    <mergeCell ref="I7:N7"/>
    <mergeCell ref="P7:U7"/>
    <mergeCell ref="AD7:AI7"/>
    <mergeCell ref="P19:U19"/>
    <mergeCell ref="P26:U26"/>
    <mergeCell ref="AD26:AI26"/>
    <mergeCell ref="J5:J6"/>
  </mergeCells>
  <printOptions horizontalCentered="1"/>
  <pageMargins left="0.25" right="0.25" top="0.75" bottom="0.75" header="0.3" footer="0.3"/>
  <pageSetup horizontalDpi="600" verticalDpi="600" orientation="portrait" scale="68" r:id="rId1"/>
  <headerFooter>
    <oddHeader>&amp;CGSS11479-FURNITURE
Pricing Spreadsheet - Addendum #10</oddHeader>
    <oddFooter>&amp;REffective: 11/01/12</oddFooter>
  </headerFooter>
  <colBreaks count="2" manualBreakCount="2">
    <brk id="14" max="65535" man="1"/>
    <brk id="21" max="65535" man="1"/>
  </colBreaks>
</worksheet>
</file>

<file path=xl/worksheets/sheet6.xml><?xml version="1.0" encoding="utf-8"?>
<worksheet xmlns="http://schemas.openxmlformats.org/spreadsheetml/2006/main" xmlns:r="http://schemas.openxmlformats.org/officeDocument/2006/relationships">
  <dimension ref="A1:M687"/>
  <sheetViews>
    <sheetView zoomScalePageLayoutView="0" workbookViewId="0" topLeftCell="A1">
      <selection activeCell="A1" sqref="A1:C1"/>
    </sheetView>
  </sheetViews>
  <sheetFormatPr defaultColWidth="9.140625" defaultRowHeight="15"/>
  <cols>
    <col min="1" max="1" width="6.7109375" style="90" customWidth="1"/>
    <col min="2" max="2" width="36.7109375" style="90" customWidth="1"/>
    <col min="3" max="3" width="10.7109375" style="90" bestFit="1" customWidth="1"/>
    <col min="4" max="4" width="19.28125" style="90" bestFit="1" customWidth="1"/>
    <col min="5" max="5" width="8.8515625" style="90" bestFit="1" customWidth="1"/>
    <col min="6" max="6" width="16.57421875" style="90" bestFit="1" customWidth="1"/>
    <col min="7" max="7" width="3.7109375" style="90" customWidth="1"/>
    <col min="8" max="8" width="7.421875" style="90" customWidth="1"/>
    <col min="9" max="9" width="36.7109375" style="90" customWidth="1"/>
    <col min="10" max="10" width="10.00390625" style="90" bestFit="1" customWidth="1"/>
    <col min="11" max="11" width="22.421875" style="90" bestFit="1" customWidth="1"/>
    <col min="12" max="12" width="8.8515625" style="90" bestFit="1" customWidth="1"/>
    <col min="13" max="13" width="10.28125" style="90" bestFit="1" customWidth="1"/>
    <col min="14" max="16384" width="9.140625" style="90" customWidth="1"/>
  </cols>
  <sheetData>
    <row r="1" spans="1:13" ht="15.75">
      <c r="A1" s="408" t="s">
        <v>36</v>
      </c>
      <c r="B1" s="408"/>
      <c r="C1" s="408"/>
      <c r="D1" s="408"/>
      <c r="E1" s="408"/>
      <c r="F1" s="408"/>
      <c r="G1" s="408"/>
      <c r="H1" s="408"/>
      <c r="I1" s="408"/>
      <c r="J1" s="408"/>
      <c r="K1" s="408"/>
      <c r="L1" s="408"/>
      <c r="M1" s="408"/>
    </row>
    <row r="2" spans="1:13" ht="12">
      <c r="A2" s="85"/>
      <c r="B2" s="85"/>
      <c r="C2" s="85"/>
      <c r="D2" s="85"/>
      <c r="E2" s="85"/>
      <c r="F2" s="85"/>
      <c r="G2" s="155"/>
      <c r="H2" s="86"/>
      <c r="I2" s="86"/>
      <c r="J2" s="86"/>
      <c r="K2" s="86"/>
      <c r="L2" s="86"/>
      <c r="M2" s="86"/>
    </row>
    <row r="3" spans="1:13" ht="12">
      <c r="A3" s="87"/>
      <c r="B3" s="88" t="s">
        <v>3</v>
      </c>
      <c r="C3" s="403" t="s">
        <v>1202</v>
      </c>
      <c r="D3" s="403"/>
      <c r="E3" s="403"/>
      <c r="F3" s="89"/>
      <c r="G3" s="155"/>
      <c r="I3" s="88" t="s">
        <v>3</v>
      </c>
      <c r="J3" s="383" t="s">
        <v>0</v>
      </c>
      <c r="K3" s="383"/>
      <c r="L3" s="383"/>
      <c r="M3" s="89"/>
    </row>
    <row r="4" spans="1:7" ht="12">
      <c r="A4" s="87"/>
      <c r="B4" s="87"/>
      <c r="C4" s="87"/>
      <c r="D4" s="87"/>
      <c r="E4" s="87"/>
      <c r="F4" s="87"/>
      <c r="G4" s="155"/>
    </row>
    <row r="5" spans="1:11" ht="12">
      <c r="A5" s="404" t="s">
        <v>37</v>
      </c>
      <c r="B5" s="404"/>
      <c r="C5" s="405">
        <v>42</v>
      </c>
      <c r="D5" s="405"/>
      <c r="G5" s="155"/>
      <c r="H5" s="384" t="s">
        <v>37</v>
      </c>
      <c r="I5" s="385"/>
      <c r="J5" s="386">
        <v>38.5</v>
      </c>
      <c r="K5" s="386"/>
    </row>
    <row r="6" spans="1:11" ht="12">
      <c r="A6" s="404" t="s">
        <v>1518</v>
      </c>
      <c r="B6" s="404"/>
      <c r="C6" s="405">
        <v>55</v>
      </c>
      <c r="D6" s="405"/>
      <c r="G6" s="155"/>
      <c r="H6" s="404" t="s">
        <v>1518</v>
      </c>
      <c r="I6" s="404"/>
      <c r="J6" s="480">
        <v>55</v>
      </c>
      <c r="K6" s="480"/>
    </row>
    <row r="7" spans="1:13" ht="12">
      <c r="A7" s="91"/>
      <c r="B7" s="92"/>
      <c r="C7" s="93"/>
      <c r="D7" s="93"/>
      <c r="E7" s="93"/>
      <c r="F7" s="93"/>
      <c r="G7" s="155"/>
      <c r="H7" s="94"/>
      <c r="I7" s="95"/>
      <c r="J7" s="93"/>
      <c r="K7" s="93"/>
      <c r="L7" s="93"/>
      <c r="M7" s="93"/>
    </row>
    <row r="8" spans="1:13" ht="12">
      <c r="A8" s="406" t="s">
        <v>38</v>
      </c>
      <c r="B8" s="406"/>
      <c r="C8" s="406"/>
      <c r="D8" s="406"/>
      <c r="E8" s="406"/>
      <c r="F8" s="406"/>
      <c r="G8" s="155"/>
      <c r="H8" s="387" t="s">
        <v>38</v>
      </c>
      <c r="I8" s="387"/>
      <c r="J8" s="387"/>
      <c r="K8" s="387"/>
      <c r="L8" s="387"/>
      <c r="M8" s="387"/>
    </row>
    <row r="9" spans="1:13" ht="12">
      <c r="A9" s="407" t="s">
        <v>39</v>
      </c>
      <c r="B9" s="407"/>
      <c r="C9" s="407"/>
      <c r="D9" s="407"/>
      <c r="E9" s="407"/>
      <c r="F9" s="407"/>
      <c r="G9" s="155"/>
      <c r="H9" s="388" t="s">
        <v>39</v>
      </c>
      <c r="I9" s="388"/>
      <c r="J9" s="389"/>
      <c r="K9" s="389"/>
      <c r="L9" s="389"/>
      <c r="M9" s="389"/>
    </row>
    <row r="10" spans="1:13" s="48" customFormat="1" ht="24">
      <c r="A10" s="25" t="s">
        <v>40</v>
      </c>
      <c r="B10" s="25" t="s">
        <v>41</v>
      </c>
      <c r="C10" s="25" t="s">
        <v>42</v>
      </c>
      <c r="D10" s="25" t="s">
        <v>43</v>
      </c>
      <c r="E10" s="25" t="s">
        <v>44</v>
      </c>
      <c r="F10" s="25" t="s">
        <v>45</v>
      </c>
      <c r="G10" s="156"/>
      <c r="H10" s="26" t="s">
        <v>40</v>
      </c>
      <c r="I10" s="26" t="s">
        <v>41</v>
      </c>
      <c r="J10" s="26" t="s">
        <v>42</v>
      </c>
      <c r="K10" s="26" t="s">
        <v>43</v>
      </c>
      <c r="L10" s="26" t="s">
        <v>44</v>
      </c>
      <c r="M10" s="26" t="s">
        <v>45</v>
      </c>
    </row>
    <row r="11" spans="1:13" s="48" customFormat="1" ht="24">
      <c r="A11" s="27">
        <v>1</v>
      </c>
      <c r="B11" s="27" t="s">
        <v>46</v>
      </c>
      <c r="C11" s="99">
        <v>476.55</v>
      </c>
      <c r="D11" s="100" t="s">
        <v>339</v>
      </c>
      <c r="E11" s="101">
        <v>40827</v>
      </c>
      <c r="F11" s="100" t="s">
        <v>325</v>
      </c>
      <c r="G11" s="156"/>
      <c r="H11" s="28">
        <v>1</v>
      </c>
      <c r="I11" s="28" t="s">
        <v>46</v>
      </c>
      <c r="J11" s="107">
        <v>200.2</v>
      </c>
      <c r="K11" s="108" t="s">
        <v>47</v>
      </c>
      <c r="L11" s="108" t="s">
        <v>801</v>
      </c>
      <c r="M11" s="108"/>
    </row>
    <row r="12" spans="1:13" s="48" customFormat="1" ht="24">
      <c r="A12" s="27">
        <v>2</v>
      </c>
      <c r="B12" s="27" t="s">
        <v>48</v>
      </c>
      <c r="C12" s="102">
        <v>249.3</v>
      </c>
      <c r="D12" s="100" t="s">
        <v>340</v>
      </c>
      <c r="E12" s="101">
        <v>40827</v>
      </c>
      <c r="F12" s="100" t="s">
        <v>325</v>
      </c>
      <c r="G12" s="156"/>
      <c r="H12" s="28">
        <v>2</v>
      </c>
      <c r="I12" s="28" t="s">
        <v>48</v>
      </c>
      <c r="J12" s="107">
        <v>200.2</v>
      </c>
      <c r="K12" s="108" t="s">
        <v>802</v>
      </c>
      <c r="L12" s="108" t="s">
        <v>801</v>
      </c>
      <c r="M12" s="108"/>
    </row>
    <row r="13" spans="1:13" s="48" customFormat="1" ht="24">
      <c r="A13" s="27">
        <v>3</v>
      </c>
      <c r="B13" s="27" t="s">
        <v>49</v>
      </c>
      <c r="C13" s="102">
        <v>249.3</v>
      </c>
      <c r="D13" s="100" t="s">
        <v>340</v>
      </c>
      <c r="E13" s="101">
        <v>40827</v>
      </c>
      <c r="F13" s="100" t="s">
        <v>325</v>
      </c>
      <c r="G13" s="156"/>
      <c r="H13" s="28">
        <v>3</v>
      </c>
      <c r="I13" s="28" t="s">
        <v>49</v>
      </c>
      <c r="J13" s="107">
        <v>420.04</v>
      </c>
      <c r="K13" s="108" t="s">
        <v>50</v>
      </c>
      <c r="L13" s="108" t="s">
        <v>801</v>
      </c>
      <c r="M13" s="108"/>
    </row>
    <row r="14" spans="1:13" s="48" customFormat="1" ht="12">
      <c r="A14" s="27">
        <v>4</v>
      </c>
      <c r="B14" s="27" t="s">
        <v>51</v>
      </c>
      <c r="C14" s="99" t="s">
        <v>341</v>
      </c>
      <c r="D14" s="100" t="s">
        <v>341</v>
      </c>
      <c r="E14" s="100" t="s">
        <v>341</v>
      </c>
      <c r="F14" s="100" t="s">
        <v>341</v>
      </c>
      <c r="G14" s="156"/>
      <c r="H14" s="28">
        <v>4</v>
      </c>
      <c r="I14" s="28" t="s">
        <v>51</v>
      </c>
      <c r="J14" s="107"/>
      <c r="K14" s="108"/>
      <c r="L14" s="108"/>
      <c r="M14" s="108"/>
    </row>
    <row r="15" spans="1:13" s="48" customFormat="1" ht="12">
      <c r="A15" s="27"/>
      <c r="B15" s="25" t="s">
        <v>52</v>
      </c>
      <c r="C15" s="96">
        <f>SUM(C11:C14)</f>
        <v>975.1500000000001</v>
      </c>
      <c r="D15" s="27"/>
      <c r="E15" s="27"/>
      <c r="F15" s="27"/>
      <c r="G15" s="156"/>
      <c r="H15" s="28"/>
      <c r="I15" s="26" t="s">
        <v>52</v>
      </c>
      <c r="J15" s="97">
        <f>SUM(J11:J14)</f>
        <v>820.44</v>
      </c>
      <c r="K15" s="28"/>
      <c r="L15" s="28"/>
      <c r="M15" s="28"/>
    </row>
    <row r="16" spans="1:13" s="48" customFormat="1" ht="12">
      <c r="A16" s="27"/>
      <c r="B16" s="27" t="s">
        <v>53</v>
      </c>
      <c r="C16" s="391" t="s">
        <v>342</v>
      </c>
      <c r="D16" s="392"/>
      <c r="E16" s="392"/>
      <c r="F16" s="393"/>
      <c r="G16" s="156"/>
      <c r="H16" s="28"/>
      <c r="I16" s="28" t="s">
        <v>53</v>
      </c>
      <c r="J16" s="372" t="s">
        <v>54</v>
      </c>
      <c r="K16" s="373"/>
      <c r="L16" s="373"/>
      <c r="M16" s="374"/>
    </row>
    <row r="17" spans="1:13" s="48" customFormat="1" ht="12">
      <c r="A17" s="27"/>
      <c r="B17" s="27" t="s">
        <v>55</v>
      </c>
      <c r="C17" s="391" t="s">
        <v>343</v>
      </c>
      <c r="D17" s="392"/>
      <c r="E17" s="392"/>
      <c r="F17" s="393"/>
      <c r="G17" s="156"/>
      <c r="H17" s="28"/>
      <c r="I17" s="28" t="s">
        <v>55</v>
      </c>
      <c r="J17" s="372" t="s">
        <v>56</v>
      </c>
      <c r="K17" s="373"/>
      <c r="L17" s="373"/>
      <c r="M17" s="374"/>
    </row>
    <row r="18" spans="1:13" s="48" customFormat="1" ht="12">
      <c r="A18" s="27"/>
      <c r="B18" s="27" t="s">
        <v>57</v>
      </c>
      <c r="C18" s="391" t="s">
        <v>344</v>
      </c>
      <c r="D18" s="392"/>
      <c r="E18" s="392"/>
      <c r="F18" s="393"/>
      <c r="G18" s="156"/>
      <c r="H18" s="28"/>
      <c r="I18" s="28" t="s">
        <v>57</v>
      </c>
      <c r="J18" s="372" t="s">
        <v>803</v>
      </c>
      <c r="K18" s="373"/>
      <c r="L18" s="373"/>
      <c r="M18" s="374"/>
    </row>
    <row r="19" spans="1:13" s="48" customFormat="1" ht="12">
      <c r="A19" s="27"/>
      <c r="B19" s="27" t="s">
        <v>1099</v>
      </c>
      <c r="C19" s="394">
        <v>0.55</v>
      </c>
      <c r="D19" s="392"/>
      <c r="E19" s="392"/>
      <c r="F19" s="393"/>
      <c r="G19" s="156"/>
      <c r="H19" s="28"/>
      <c r="I19" s="28" t="s">
        <v>59</v>
      </c>
      <c r="J19" s="390">
        <v>0.71</v>
      </c>
      <c r="K19" s="373"/>
      <c r="L19" s="373"/>
      <c r="M19" s="374"/>
    </row>
    <row r="20" spans="1:13" s="48" customFormat="1" ht="12" customHeight="1">
      <c r="A20" s="32"/>
      <c r="B20" s="395" t="s">
        <v>60</v>
      </c>
      <c r="C20" s="396"/>
      <c r="D20" s="32"/>
      <c r="E20" s="32"/>
      <c r="F20" s="32"/>
      <c r="G20" s="156"/>
      <c r="H20" s="69"/>
      <c r="I20" s="375" t="s">
        <v>60</v>
      </c>
      <c r="J20" s="376"/>
      <c r="K20" s="69"/>
      <c r="L20" s="69"/>
      <c r="M20" s="69"/>
    </row>
    <row r="21" spans="1:13" s="48" customFormat="1" ht="12">
      <c r="A21" s="33"/>
      <c r="B21" s="34" t="s">
        <v>61</v>
      </c>
      <c r="C21" s="34" t="s">
        <v>62</v>
      </c>
      <c r="D21" s="29" t="s">
        <v>345</v>
      </c>
      <c r="E21" s="29"/>
      <c r="F21" s="29"/>
      <c r="G21" s="156"/>
      <c r="H21" s="35"/>
      <c r="I21" s="36" t="s">
        <v>61</v>
      </c>
      <c r="J21" s="36" t="s">
        <v>62</v>
      </c>
      <c r="K21" s="30"/>
      <c r="L21" s="30"/>
      <c r="M21" s="30"/>
    </row>
    <row r="22" spans="1:13" s="48" customFormat="1" ht="12">
      <c r="A22" s="33"/>
      <c r="B22" s="37" t="s">
        <v>63</v>
      </c>
      <c r="C22" s="104" t="s">
        <v>85</v>
      </c>
      <c r="D22" s="38">
        <v>975.15</v>
      </c>
      <c r="E22" s="39"/>
      <c r="F22" s="40"/>
      <c r="G22" s="156"/>
      <c r="H22" s="35"/>
      <c r="I22" s="41" t="s">
        <v>63</v>
      </c>
      <c r="J22" s="109" t="s">
        <v>804</v>
      </c>
      <c r="K22" s="30"/>
      <c r="L22" s="35"/>
      <c r="M22" s="30"/>
    </row>
    <row r="23" spans="1:13" s="48" customFormat="1" ht="12">
      <c r="A23" s="33"/>
      <c r="B23" s="37" t="s">
        <v>64</v>
      </c>
      <c r="C23" s="104" t="s">
        <v>85</v>
      </c>
      <c r="D23" s="38">
        <v>975.15</v>
      </c>
      <c r="E23" s="39"/>
      <c r="F23" s="40"/>
      <c r="G23" s="156"/>
      <c r="H23" s="35"/>
      <c r="I23" s="41" t="s">
        <v>64</v>
      </c>
      <c r="J23" s="109" t="s">
        <v>804</v>
      </c>
      <c r="K23" s="35"/>
      <c r="L23" s="35"/>
      <c r="M23" s="35"/>
    </row>
    <row r="24" spans="1:13" s="48" customFormat="1" ht="12">
      <c r="A24" s="33"/>
      <c r="B24" s="37" t="s">
        <v>65</v>
      </c>
      <c r="C24" s="104" t="s">
        <v>85</v>
      </c>
      <c r="D24" s="38">
        <v>975.15</v>
      </c>
      <c r="E24" s="39"/>
      <c r="F24" s="40"/>
      <c r="G24" s="156"/>
      <c r="H24" s="35"/>
      <c r="I24" s="41" t="s">
        <v>65</v>
      </c>
      <c r="J24" s="109" t="s">
        <v>804</v>
      </c>
      <c r="K24" s="35"/>
      <c r="L24" s="35"/>
      <c r="M24" s="35"/>
    </row>
    <row r="25" spans="1:13" s="48" customFormat="1" ht="12">
      <c r="A25" s="33"/>
      <c r="B25" s="37" t="s">
        <v>66</v>
      </c>
      <c r="C25" s="104" t="s">
        <v>85</v>
      </c>
      <c r="D25" s="38">
        <v>975.15</v>
      </c>
      <c r="E25" s="39"/>
      <c r="F25" s="40"/>
      <c r="G25" s="156"/>
      <c r="H25" s="35"/>
      <c r="I25" s="41" t="s">
        <v>66</v>
      </c>
      <c r="J25" s="109" t="s">
        <v>804</v>
      </c>
      <c r="K25" s="35"/>
      <c r="L25" s="35"/>
      <c r="M25" s="35"/>
    </row>
    <row r="26" spans="1:13" s="48" customFormat="1" ht="12">
      <c r="A26" s="33"/>
      <c r="B26" s="37" t="s">
        <v>67</v>
      </c>
      <c r="C26" s="104" t="s">
        <v>346</v>
      </c>
      <c r="D26" s="38">
        <v>953.48</v>
      </c>
      <c r="E26" s="39"/>
      <c r="F26" s="40"/>
      <c r="G26" s="156"/>
      <c r="H26" s="35"/>
      <c r="I26" s="41" t="s">
        <v>67</v>
      </c>
      <c r="J26" s="109" t="s">
        <v>804</v>
      </c>
      <c r="K26" s="35"/>
      <c r="L26" s="35"/>
      <c r="M26" s="35"/>
    </row>
    <row r="27" spans="1:13" s="48" customFormat="1" ht="12">
      <c r="A27" s="33"/>
      <c r="B27" s="37" t="s">
        <v>68</v>
      </c>
      <c r="C27" s="104" t="s">
        <v>347</v>
      </c>
      <c r="D27" s="38">
        <v>931.81</v>
      </c>
      <c r="E27" s="39"/>
      <c r="F27" s="40"/>
      <c r="G27" s="156"/>
      <c r="H27" s="35"/>
      <c r="I27" s="41" t="s">
        <v>68</v>
      </c>
      <c r="J27" s="109" t="s">
        <v>805</v>
      </c>
      <c r="K27" s="35"/>
      <c r="L27" s="35"/>
      <c r="M27" s="35"/>
    </row>
    <row r="28" spans="1:13" s="48" customFormat="1" ht="12">
      <c r="A28" s="33"/>
      <c r="B28" s="37" t="s">
        <v>69</v>
      </c>
      <c r="C28" s="104" t="s">
        <v>107</v>
      </c>
      <c r="D28" s="38">
        <v>910.14</v>
      </c>
      <c r="E28" s="39"/>
      <c r="F28" s="40"/>
      <c r="G28" s="156"/>
      <c r="H28" s="35"/>
      <c r="I28" s="41" t="s">
        <v>69</v>
      </c>
      <c r="J28" s="109" t="s">
        <v>805</v>
      </c>
      <c r="K28" s="35"/>
      <c r="L28" s="35"/>
      <c r="M28" s="35"/>
    </row>
    <row r="29" spans="1:13" s="48" customFormat="1" ht="12">
      <c r="A29" s="42"/>
      <c r="B29" s="42"/>
      <c r="C29" s="42"/>
      <c r="D29" s="42"/>
      <c r="E29" s="42"/>
      <c r="F29" s="42"/>
      <c r="G29" s="156"/>
      <c r="H29" s="43"/>
      <c r="I29" s="43"/>
      <c r="J29" s="43"/>
      <c r="K29" s="43"/>
      <c r="L29" s="43"/>
      <c r="M29" s="43"/>
    </row>
    <row r="30" spans="1:13" s="48" customFormat="1" ht="12">
      <c r="A30" s="402" t="s">
        <v>70</v>
      </c>
      <c r="B30" s="402"/>
      <c r="C30" s="402"/>
      <c r="D30" s="402"/>
      <c r="E30" s="402"/>
      <c r="F30" s="402"/>
      <c r="G30" s="156"/>
      <c r="H30" s="382" t="s">
        <v>70</v>
      </c>
      <c r="I30" s="382"/>
      <c r="J30" s="382"/>
      <c r="K30" s="382"/>
      <c r="L30" s="382"/>
      <c r="M30" s="382"/>
    </row>
    <row r="31" spans="1:13" s="48" customFormat="1" ht="12">
      <c r="A31" s="401" t="s">
        <v>39</v>
      </c>
      <c r="B31" s="401"/>
      <c r="C31" s="401"/>
      <c r="D31" s="401"/>
      <c r="E31" s="401"/>
      <c r="F31" s="401"/>
      <c r="G31" s="156"/>
      <c r="H31" s="381" t="s">
        <v>39</v>
      </c>
      <c r="I31" s="381"/>
      <c r="J31" s="381"/>
      <c r="K31" s="381"/>
      <c r="L31" s="381"/>
      <c r="M31" s="381"/>
    </row>
    <row r="32" spans="1:13" s="48" customFormat="1" ht="24">
      <c r="A32" s="25" t="s">
        <v>40</v>
      </c>
      <c r="B32" s="25" t="s">
        <v>41</v>
      </c>
      <c r="C32" s="25" t="s">
        <v>42</v>
      </c>
      <c r="D32" s="25" t="s">
        <v>43</v>
      </c>
      <c r="E32" s="25" t="s">
        <v>44</v>
      </c>
      <c r="F32" s="25" t="s">
        <v>45</v>
      </c>
      <c r="G32" s="156"/>
      <c r="H32" s="26" t="s">
        <v>40</v>
      </c>
      <c r="I32" s="26" t="s">
        <v>41</v>
      </c>
      <c r="J32" s="26" t="s">
        <v>42</v>
      </c>
      <c r="K32" s="26" t="s">
        <v>43</v>
      </c>
      <c r="L32" s="26" t="s">
        <v>44</v>
      </c>
      <c r="M32" s="26" t="s">
        <v>45</v>
      </c>
    </row>
    <row r="33" spans="1:13" s="48" customFormat="1" ht="24">
      <c r="A33" s="27">
        <v>1</v>
      </c>
      <c r="B33" s="27" t="s">
        <v>71</v>
      </c>
      <c r="C33" s="102">
        <v>691.2</v>
      </c>
      <c r="D33" s="100" t="s">
        <v>348</v>
      </c>
      <c r="E33" s="101">
        <v>40827</v>
      </c>
      <c r="F33" s="100" t="s">
        <v>280</v>
      </c>
      <c r="G33" s="156"/>
      <c r="H33" s="28">
        <v>1</v>
      </c>
      <c r="I33" s="28" t="s">
        <v>71</v>
      </c>
      <c r="J33" s="107">
        <v>506.71</v>
      </c>
      <c r="K33" s="108" t="s">
        <v>806</v>
      </c>
      <c r="L33" s="108" t="s">
        <v>801</v>
      </c>
      <c r="M33" s="108"/>
    </row>
    <row r="34" spans="1:13" s="48" customFormat="1" ht="24">
      <c r="A34" s="27">
        <v>2</v>
      </c>
      <c r="B34" s="27" t="s">
        <v>72</v>
      </c>
      <c r="C34" s="99">
        <v>549.45</v>
      </c>
      <c r="D34" s="100" t="s">
        <v>349</v>
      </c>
      <c r="E34" s="101">
        <v>40827</v>
      </c>
      <c r="F34" s="100" t="s">
        <v>280</v>
      </c>
      <c r="G34" s="156"/>
      <c r="H34" s="28">
        <v>2</v>
      </c>
      <c r="I34" s="28" t="s">
        <v>72</v>
      </c>
      <c r="J34" s="107">
        <v>318.36</v>
      </c>
      <c r="K34" s="108" t="s">
        <v>73</v>
      </c>
      <c r="L34" s="108" t="s">
        <v>801</v>
      </c>
      <c r="M34" s="108"/>
    </row>
    <row r="35" spans="1:13" s="48" customFormat="1" ht="24">
      <c r="A35" s="27">
        <v>3</v>
      </c>
      <c r="B35" s="27" t="s">
        <v>74</v>
      </c>
      <c r="C35" s="102">
        <v>476.1</v>
      </c>
      <c r="D35" s="100" t="s">
        <v>350</v>
      </c>
      <c r="E35" s="101">
        <v>40827</v>
      </c>
      <c r="F35" s="100" t="s">
        <v>280</v>
      </c>
      <c r="G35" s="156"/>
      <c r="H35" s="28">
        <v>3</v>
      </c>
      <c r="I35" s="28" t="s">
        <v>74</v>
      </c>
      <c r="J35" s="107">
        <v>465.69</v>
      </c>
      <c r="K35" s="108" t="s">
        <v>75</v>
      </c>
      <c r="L35" s="108" t="s">
        <v>801</v>
      </c>
      <c r="M35" s="108"/>
    </row>
    <row r="36" spans="1:13" s="48" customFormat="1" ht="24">
      <c r="A36" s="27">
        <v>4</v>
      </c>
      <c r="B36" s="27" t="s">
        <v>76</v>
      </c>
      <c r="C36" s="99"/>
      <c r="D36" s="100"/>
      <c r="E36" s="101">
        <v>40827</v>
      </c>
      <c r="F36" s="100" t="s">
        <v>280</v>
      </c>
      <c r="G36" s="156"/>
      <c r="H36" s="28">
        <v>4</v>
      </c>
      <c r="I36" s="28" t="s">
        <v>76</v>
      </c>
      <c r="J36" s="107">
        <v>187.49</v>
      </c>
      <c r="K36" s="108" t="s">
        <v>77</v>
      </c>
      <c r="L36" s="108" t="s">
        <v>801</v>
      </c>
      <c r="M36" s="108"/>
    </row>
    <row r="37" spans="1:13" s="48" customFormat="1" ht="24">
      <c r="A37" s="27">
        <v>5</v>
      </c>
      <c r="B37" s="27" t="s">
        <v>1100</v>
      </c>
      <c r="C37" s="99">
        <v>147.6</v>
      </c>
      <c r="D37" s="100" t="s">
        <v>351</v>
      </c>
      <c r="E37" s="101">
        <v>40827</v>
      </c>
      <c r="F37" s="100" t="s">
        <v>280</v>
      </c>
      <c r="G37" s="156"/>
      <c r="H37" s="28">
        <v>5</v>
      </c>
      <c r="I37" s="28" t="s">
        <v>51</v>
      </c>
      <c r="J37" s="107">
        <v>114.4</v>
      </c>
      <c r="K37" s="108" t="s">
        <v>807</v>
      </c>
      <c r="L37" s="108" t="s">
        <v>801</v>
      </c>
      <c r="M37" s="108"/>
    </row>
    <row r="38" spans="1:13" s="48" customFormat="1" ht="12">
      <c r="A38" s="27"/>
      <c r="B38" s="25" t="s">
        <v>52</v>
      </c>
      <c r="C38" s="44">
        <f>SUM(C33:C37)</f>
        <v>1864.35</v>
      </c>
      <c r="D38" s="27"/>
      <c r="E38" s="27"/>
      <c r="F38" s="27"/>
      <c r="G38" s="156"/>
      <c r="H38" s="28"/>
      <c r="I38" s="26" t="s">
        <v>52</v>
      </c>
      <c r="J38" s="55">
        <f>SUM(J33:J37)</f>
        <v>1592.65</v>
      </c>
      <c r="K38" s="28"/>
      <c r="L38" s="28"/>
      <c r="M38" s="28"/>
    </row>
    <row r="39" spans="1:13" s="48" customFormat="1" ht="12">
      <c r="A39" s="27"/>
      <c r="B39" s="27" t="s">
        <v>53</v>
      </c>
      <c r="C39" s="391" t="s">
        <v>352</v>
      </c>
      <c r="D39" s="392"/>
      <c r="E39" s="392"/>
      <c r="F39" s="393"/>
      <c r="G39" s="156"/>
      <c r="H39" s="28"/>
      <c r="I39" s="28" t="s">
        <v>53</v>
      </c>
      <c r="J39" s="372" t="s">
        <v>808</v>
      </c>
      <c r="K39" s="373"/>
      <c r="L39" s="373"/>
      <c r="M39" s="374"/>
    </row>
    <row r="40" spans="1:13" s="48" customFormat="1" ht="12">
      <c r="A40" s="27"/>
      <c r="B40" s="27" t="s">
        <v>55</v>
      </c>
      <c r="C40" s="391" t="s">
        <v>343</v>
      </c>
      <c r="D40" s="392"/>
      <c r="E40" s="392"/>
      <c r="F40" s="393"/>
      <c r="G40" s="156"/>
      <c r="H40" s="28"/>
      <c r="I40" s="28" t="s">
        <v>55</v>
      </c>
      <c r="J40" s="372" t="s">
        <v>56</v>
      </c>
      <c r="K40" s="373"/>
      <c r="L40" s="373"/>
      <c r="M40" s="374"/>
    </row>
    <row r="41" spans="1:13" s="48" customFormat="1" ht="12">
      <c r="A41" s="27"/>
      <c r="B41" s="27" t="s">
        <v>57</v>
      </c>
      <c r="C41" s="391" t="s">
        <v>344</v>
      </c>
      <c r="D41" s="392"/>
      <c r="E41" s="392"/>
      <c r="F41" s="393"/>
      <c r="G41" s="156"/>
      <c r="H41" s="28"/>
      <c r="I41" s="28" t="s">
        <v>57</v>
      </c>
      <c r="J41" s="372" t="s">
        <v>803</v>
      </c>
      <c r="K41" s="373"/>
      <c r="L41" s="373"/>
      <c r="M41" s="374"/>
    </row>
    <row r="42" spans="1:13" s="48" customFormat="1" ht="12">
      <c r="A42" s="27"/>
      <c r="B42" s="27" t="s">
        <v>1099</v>
      </c>
      <c r="C42" s="394">
        <v>0.55</v>
      </c>
      <c r="D42" s="392"/>
      <c r="E42" s="392"/>
      <c r="F42" s="393"/>
      <c r="G42" s="156"/>
      <c r="H42" s="28"/>
      <c r="I42" s="28" t="s">
        <v>59</v>
      </c>
      <c r="J42" s="390">
        <v>0.71</v>
      </c>
      <c r="K42" s="373"/>
      <c r="L42" s="373"/>
      <c r="M42" s="374"/>
    </row>
    <row r="43" spans="1:13" s="48" customFormat="1" ht="12" customHeight="1">
      <c r="A43" s="32"/>
      <c r="B43" s="395" t="s">
        <v>60</v>
      </c>
      <c r="C43" s="396"/>
      <c r="D43" s="32"/>
      <c r="E43" s="32"/>
      <c r="F43" s="32"/>
      <c r="G43" s="156"/>
      <c r="H43" s="69"/>
      <c r="I43" s="375" t="s">
        <v>60</v>
      </c>
      <c r="J43" s="376"/>
      <c r="K43" s="69"/>
      <c r="L43" s="69"/>
      <c r="M43" s="69"/>
    </row>
    <row r="44" spans="1:13" s="48" customFormat="1" ht="12">
      <c r="A44" s="33"/>
      <c r="B44" s="34" t="s">
        <v>61</v>
      </c>
      <c r="C44" s="34" t="s">
        <v>62</v>
      </c>
      <c r="D44" s="29" t="s">
        <v>345</v>
      </c>
      <c r="E44" s="29"/>
      <c r="F44" s="29"/>
      <c r="G44" s="156"/>
      <c r="H44" s="35"/>
      <c r="I44" s="36" t="s">
        <v>61</v>
      </c>
      <c r="J44" s="36" t="s">
        <v>62</v>
      </c>
      <c r="K44" s="30"/>
      <c r="L44" s="30"/>
      <c r="M44" s="30"/>
    </row>
    <row r="45" spans="1:13" s="48" customFormat="1" ht="12">
      <c r="A45" s="33"/>
      <c r="B45" s="37" t="s">
        <v>63</v>
      </c>
      <c r="C45" s="103" t="s">
        <v>85</v>
      </c>
      <c r="D45" s="38">
        <v>1864.35</v>
      </c>
      <c r="E45" s="39"/>
      <c r="F45" s="45"/>
      <c r="G45" s="156"/>
      <c r="H45" s="35"/>
      <c r="I45" s="41" t="s">
        <v>63</v>
      </c>
      <c r="J45" s="109" t="s">
        <v>804</v>
      </c>
      <c r="K45" s="30"/>
      <c r="L45" s="35"/>
      <c r="M45" s="30"/>
    </row>
    <row r="46" spans="1:13" s="48" customFormat="1" ht="12">
      <c r="A46" s="33"/>
      <c r="B46" s="37" t="s">
        <v>64</v>
      </c>
      <c r="C46" s="103" t="s">
        <v>85</v>
      </c>
      <c r="D46" s="38">
        <v>1864.35</v>
      </c>
      <c r="E46" s="39"/>
      <c r="F46" s="45"/>
      <c r="G46" s="156"/>
      <c r="H46" s="35"/>
      <c r="I46" s="41" t="s">
        <v>64</v>
      </c>
      <c r="J46" s="109" t="s">
        <v>804</v>
      </c>
      <c r="K46" s="35"/>
      <c r="L46" s="35"/>
      <c r="M46" s="35"/>
    </row>
    <row r="47" spans="1:13" s="48" customFormat="1" ht="12">
      <c r="A47" s="33"/>
      <c r="B47" s="37" t="s">
        <v>65</v>
      </c>
      <c r="C47" s="103" t="s">
        <v>85</v>
      </c>
      <c r="D47" s="38">
        <v>1864.35</v>
      </c>
      <c r="E47" s="39"/>
      <c r="F47" s="45"/>
      <c r="G47" s="156"/>
      <c r="H47" s="35"/>
      <c r="I47" s="41" t="s">
        <v>65</v>
      </c>
      <c r="J47" s="109" t="s">
        <v>804</v>
      </c>
      <c r="K47" s="35"/>
      <c r="L47" s="35"/>
      <c r="M47" s="35"/>
    </row>
    <row r="48" spans="1:13" s="48" customFormat="1" ht="12">
      <c r="A48" s="33"/>
      <c r="B48" s="37" t="s">
        <v>66</v>
      </c>
      <c r="C48" s="103" t="s">
        <v>85</v>
      </c>
      <c r="D48" s="38">
        <v>1864.35</v>
      </c>
      <c r="E48" s="39"/>
      <c r="F48" s="45"/>
      <c r="G48" s="156"/>
      <c r="H48" s="35"/>
      <c r="I48" s="41" t="s">
        <v>66</v>
      </c>
      <c r="J48" s="109" t="s">
        <v>804</v>
      </c>
      <c r="K48" s="35"/>
      <c r="L48" s="35"/>
      <c r="M48" s="35"/>
    </row>
    <row r="49" spans="1:13" s="48" customFormat="1" ht="12">
      <c r="A49" s="33"/>
      <c r="B49" s="37" t="s">
        <v>67</v>
      </c>
      <c r="C49" s="103" t="s">
        <v>346</v>
      </c>
      <c r="D49" s="38">
        <v>1822.92</v>
      </c>
      <c r="E49" s="39"/>
      <c r="F49" s="46"/>
      <c r="G49" s="156"/>
      <c r="H49" s="35"/>
      <c r="I49" s="41" t="s">
        <v>67</v>
      </c>
      <c r="J49" s="109" t="s">
        <v>804</v>
      </c>
      <c r="K49" s="35"/>
      <c r="L49" s="35"/>
      <c r="M49" s="35"/>
    </row>
    <row r="50" spans="1:13" s="48" customFormat="1" ht="12">
      <c r="A50" s="33"/>
      <c r="B50" s="37" t="s">
        <v>68</v>
      </c>
      <c r="C50" s="103" t="s">
        <v>347</v>
      </c>
      <c r="D50" s="38">
        <v>1781.49</v>
      </c>
      <c r="E50" s="39"/>
      <c r="F50" s="46"/>
      <c r="G50" s="156"/>
      <c r="H50" s="35"/>
      <c r="I50" s="41" t="s">
        <v>68</v>
      </c>
      <c r="J50" s="109" t="s">
        <v>805</v>
      </c>
      <c r="K50" s="35"/>
      <c r="L50" s="35"/>
      <c r="M50" s="35"/>
    </row>
    <row r="51" spans="1:13" s="48" customFormat="1" ht="12">
      <c r="A51" s="33"/>
      <c r="B51" s="37" t="s">
        <v>69</v>
      </c>
      <c r="C51" s="103" t="s">
        <v>107</v>
      </c>
      <c r="D51" s="38">
        <v>1740.06</v>
      </c>
      <c r="E51" s="39"/>
      <c r="F51" s="46"/>
      <c r="G51" s="156"/>
      <c r="H51" s="35"/>
      <c r="I51" s="41" t="s">
        <v>69</v>
      </c>
      <c r="J51" s="109" t="s">
        <v>805</v>
      </c>
      <c r="K51" s="35"/>
      <c r="L51" s="35"/>
      <c r="M51" s="35"/>
    </row>
    <row r="52" spans="1:7" s="48" customFormat="1" ht="12">
      <c r="A52" s="47"/>
      <c r="B52" s="47"/>
      <c r="C52" s="47"/>
      <c r="D52" s="47"/>
      <c r="E52" s="47"/>
      <c r="F52" s="47"/>
      <c r="G52" s="156"/>
    </row>
    <row r="53" spans="1:13" s="48" customFormat="1" ht="12">
      <c r="A53" s="402" t="s">
        <v>78</v>
      </c>
      <c r="B53" s="402"/>
      <c r="C53" s="402"/>
      <c r="D53" s="402"/>
      <c r="E53" s="402"/>
      <c r="F53" s="402"/>
      <c r="G53" s="156"/>
      <c r="H53" s="382" t="s">
        <v>78</v>
      </c>
      <c r="I53" s="382"/>
      <c r="J53" s="382"/>
      <c r="K53" s="382"/>
      <c r="L53" s="382"/>
      <c r="M53" s="382"/>
    </row>
    <row r="54" spans="1:13" s="48" customFormat="1" ht="12">
      <c r="A54" s="401" t="s">
        <v>79</v>
      </c>
      <c r="B54" s="401"/>
      <c r="C54" s="401"/>
      <c r="D54" s="401"/>
      <c r="E54" s="401"/>
      <c r="F54" s="401"/>
      <c r="G54" s="156"/>
      <c r="H54" s="381" t="s">
        <v>79</v>
      </c>
      <c r="I54" s="381"/>
      <c r="J54" s="381"/>
      <c r="K54" s="381"/>
      <c r="L54" s="381"/>
      <c r="M54" s="381"/>
    </row>
    <row r="55" spans="1:13" s="48" customFormat="1" ht="24">
      <c r="A55" s="25" t="s">
        <v>40</v>
      </c>
      <c r="B55" s="25" t="s">
        <v>41</v>
      </c>
      <c r="C55" s="25" t="s">
        <v>42</v>
      </c>
      <c r="D55" s="25" t="s">
        <v>43</v>
      </c>
      <c r="E55" s="25" t="s">
        <v>44</v>
      </c>
      <c r="F55" s="25" t="s">
        <v>45</v>
      </c>
      <c r="G55" s="156"/>
      <c r="H55" s="26" t="s">
        <v>40</v>
      </c>
      <c r="I55" s="26" t="s">
        <v>41</v>
      </c>
      <c r="J55" s="26" t="s">
        <v>42</v>
      </c>
      <c r="K55" s="26" t="s">
        <v>43</v>
      </c>
      <c r="L55" s="26" t="s">
        <v>44</v>
      </c>
      <c r="M55" s="26" t="s">
        <v>45</v>
      </c>
    </row>
    <row r="56" spans="1:13" s="48" customFormat="1" ht="24">
      <c r="A56" s="27">
        <v>1</v>
      </c>
      <c r="B56" s="27" t="s">
        <v>80</v>
      </c>
      <c r="C56" s="99">
        <v>380.75</v>
      </c>
      <c r="D56" s="100" t="s">
        <v>353</v>
      </c>
      <c r="E56" s="101">
        <v>40644</v>
      </c>
      <c r="F56" s="100">
        <v>3887</v>
      </c>
      <c r="G56" s="156"/>
      <c r="H56" s="28">
        <v>1</v>
      </c>
      <c r="I56" s="28" t="s">
        <v>80</v>
      </c>
      <c r="J56" s="107">
        <v>260.11</v>
      </c>
      <c r="K56" s="108" t="s">
        <v>809</v>
      </c>
      <c r="L56" s="110">
        <v>40817</v>
      </c>
      <c r="M56" s="108"/>
    </row>
    <row r="57" spans="1:13" s="48" customFormat="1" ht="24">
      <c r="A57" s="27">
        <v>2</v>
      </c>
      <c r="B57" s="27" t="s">
        <v>81</v>
      </c>
      <c r="C57" s="102">
        <v>248</v>
      </c>
      <c r="D57" s="100" t="s">
        <v>354</v>
      </c>
      <c r="E57" s="101">
        <v>40642</v>
      </c>
      <c r="F57" s="100">
        <v>3875</v>
      </c>
      <c r="G57" s="156"/>
      <c r="H57" s="28">
        <v>2</v>
      </c>
      <c r="I57" s="28" t="s">
        <v>81</v>
      </c>
      <c r="J57" s="107">
        <v>218.29</v>
      </c>
      <c r="K57" s="108" t="s">
        <v>810</v>
      </c>
      <c r="L57" s="110">
        <v>40817</v>
      </c>
      <c r="M57" s="108"/>
    </row>
    <row r="58" spans="1:13" s="48" customFormat="1" ht="24">
      <c r="A58" s="27">
        <v>3</v>
      </c>
      <c r="B58" s="27" t="s">
        <v>82</v>
      </c>
      <c r="C58" s="102">
        <v>162.5</v>
      </c>
      <c r="D58" s="100" t="s">
        <v>355</v>
      </c>
      <c r="E58" s="101">
        <v>40642</v>
      </c>
      <c r="F58" s="100">
        <v>3875</v>
      </c>
      <c r="G58" s="156"/>
      <c r="H58" s="28">
        <v>3</v>
      </c>
      <c r="I58" s="28" t="s">
        <v>82</v>
      </c>
      <c r="J58" s="107">
        <v>55.2</v>
      </c>
      <c r="K58" s="108" t="s">
        <v>811</v>
      </c>
      <c r="L58" s="110">
        <v>40817</v>
      </c>
      <c r="M58" s="108"/>
    </row>
    <row r="59" spans="1:13" s="48" customFormat="1" ht="24">
      <c r="A59" s="27">
        <v>4</v>
      </c>
      <c r="B59" s="27" t="s">
        <v>83</v>
      </c>
      <c r="C59" s="99">
        <v>331.25</v>
      </c>
      <c r="D59" s="100" t="s">
        <v>356</v>
      </c>
      <c r="E59" s="101">
        <v>40644</v>
      </c>
      <c r="F59" s="100">
        <v>3887</v>
      </c>
      <c r="G59" s="156"/>
      <c r="H59" s="28">
        <v>4</v>
      </c>
      <c r="I59" s="28" t="s">
        <v>83</v>
      </c>
      <c r="J59" s="107">
        <v>313.64</v>
      </c>
      <c r="K59" s="108" t="s">
        <v>812</v>
      </c>
      <c r="L59" s="110">
        <v>40817</v>
      </c>
      <c r="M59" s="108"/>
    </row>
    <row r="60" spans="1:13" s="48" customFormat="1" ht="24">
      <c r="A60" s="27">
        <v>5</v>
      </c>
      <c r="B60" s="27" t="s">
        <v>84</v>
      </c>
      <c r="C60" s="102">
        <v>392</v>
      </c>
      <c r="D60" s="100" t="s">
        <v>356</v>
      </c>
      <c r="E60" s="101">
        <v>40644</v>
      </c>
      <c r="F60" s="100">
        <v>3887</v>
      </c>
      <c r="G60" s="156"/>
      <c r="H60" s="28">
        <v>5</v>
      </c>
      <c r="I60" s="28" t="s">
        <v>84</v>
      </c>
      <c r="J60" s="107">
        <v>374.27</v>
      </c>
      <c r="K60" s="108" t="s">
        <v>813</v>
      </c>
      <c r="L60" s="110">
        <v>40817</v>
      </c>
      <c r="M60" s="108"/>
    </row>
    <row r="61" spans="1:13" s="48" customFormat="1" ht="12">
      <c r="A61" s="27">
        <v>6</v>
      </c>
      <c r="B61" s="27" t="s">
        <v>1101</v>
      </c>
      <c r="C61" s="102">
        <v>185</v>
      </c>
      <c r="D61" s="100" t="s">
        <v>357</v>
      </c>
      <c r="E61" s="101">
        <v>40642</v>
      </c>
      <c r="F61" s="100">
        <v>3875</v>
      </c>
      <c r="G61" s="156"/>
      <c r="H61" s="28">
        <v>6</v>
      </c>
      <c r="I61" s="28" t="s">
        <v>51</v>
      </c>
      <c r="J61" s="107"/>
      <c r="K61" s="108"/>
      <c r="L61" s="108"/>
      <c r="M61" s="108"/>
    </row>
    <row r="62" spans="1:13" s="48" customFormat="1" ht="12">
      <c r="A62" s="27"/>
      <c r="B62" s="25" t="s">
        <v>52</v>
      </c>
      <c r="C62" s="49">
        <f>SUM(C56:C61)</f>
        <v>1699.5</v>
      </c>
      <c r="D62" s="27"/>
      <c r="E62" s="27"/>
      <c r="F62" s="27"/>
      <c r="G62" s="156"/>
      <c r="H62" s="28"/>
      <c r="I62" s="26" t="s">
        <v>52</v>
      </c>
      <c r="J62" s="55">
        <f>SUM(J56:J60)</f>
        <v>1221.51</v>
      </c>
      <c r="K62" s="28"/>
      <c r="L62" s="28"/>
      <c r="M62" s="28"/>
    </row>
    <row r="63" spans="1:13" s="48" customFormat="1" ht="12">
      <c r="A63" s="27"/>
      <c r="B63" s="27" t="s">
        <v>53</v>
      </c>
      <c r="C63" s="391" t="s">
        <v>358</v>
      </c>
      <c r="D63" s="392"/>
      <c r="E63" s="392"/>
      <c r="F63" s="393"/>
      <c r="G63" s="156"/>
      <c r="H63" s="28"/>
      <c r="I63" s="28" t="s">
        <v>53</v>
      </c>
      <c r="J63" s="372" t="s">
        <v>814</v>
      </c>
      <c r="K63" s="373"/>
      <c r="L63" s="373"/>
      <c r="M63" s="374"/>
    </row>
    <row r="64" spans="1:13" s="48" customFormat="1" ht="12">
      <c r="A64" s="27"/>
      <c r="B64" s="27" t="s">
        <v>55</v>
      </c>
      <c r="C64" s="391" t="s">
        <v>359</v>
      </c>
      <c r="D64" s="392"/>
      <c r="E64" s="392"/>
      <c r="F64" s="393"/>
      <c r="G64" s="156"/>
      <c r="H64" s="28"/>
      <c r="I64" s="28" t="s">
        <v>55</v>
      </c>
      <c r="J64" s="372" t="s">
        <v>815</v>
      </c>
      <c r="K64" s="373"/>
      <c r="L64" s="373"/>
      <c r="M64" s="374"/>
    </row>
    <row r="65" spans="1:13" s="48" customFormat="1" ht="12">
      <c r="A65" s="27"/>
      <c r="B65" s="27" t="s">
        <v>57</v>
      </c>
      <c r="C65" s="391" t="s">
        <v>360</v>
      </c>
      <c r="D65" s="392"/>
      <c r="E65" s="392"/>
      <c r="F65" s="393"/>
      <c r="G65" s="156"/>
      <c r="H65" s="28"/>
      <c r="I65" s="28" t="s">
        <v>57</v>
      </c>
      <c r="J65" s="372" t="s">
        <v>816</v>
      </c>
      <c r="K65" s="373"/>
      <c r="L65" s="373"/>
      <c r="M65" s="374"/>
    </row>
    <row r="66" spans="1:13" s="48" customFormat="1" ht="12">
      <c r="A66" s="27"/>
      <c r="B66" s="27" t="s">
        <v>1102</v>
      </c>
      <c r="C66" s="394">
        <v>0.55</v>
      </c>
      <c r="D66" s="392"/>
      <c r="E66" s="392"/>
      <c r="F66" s="393"/>
      <c r="G66" s="156"/>
      <c r="H66" s="28"/>
      <c r="I66" s="28" t="s">
        <v>59</v>
      </c>
      <c r="J66" s="372">
        <v>58</v>
      </c>
      <c r="K66" s="373"/>
      <c r="L66" s="373"/>
      <c r="M66" s="374"/>
    </row>
    <row r="67" spans="1:13" s="48" customFormat="1" ht="12" customHeight="1">
      <c r="A67" s="32"/>
      <c r="B67" s="395" t="s">
        <v>60</v>
      </c>
      <c r="C67" s="396"/>
      <c r="D67" s="32"/>
      <c r="E67" s="32"/>
      <c r="F67" s="32"/>
      <c r="G67" s="156"/>
      <c r="H67" s="69"/>
      <c r="I67" s="375" t="s">
        <v>60</v>
      </c>
      <c r="J67" s="376"/>
      <c r="K67" s="69"/>
      <c r="L67" s="69"/>
      <c r="M67" s="69"/>
    </row>
    <row r="68" spans="1:13" s="48" customFormat="1" ht="12">
      <c r="A68" s="33"/>
      <c r="B68" s="34" t="s">
        <v>61</v>
      </c>
      <c r="C68" s="34" t="s">
        <v>62</v>
      </c>
      <c r="D68" s="29" t="s">
        <v>345</v>
      </c>
      <c r="E68" s="29"/>
      <c r="F68" s="29"/>
      <c r="G68" s="156"/>
      <c r="H68" s="35"/>
      <c r="I68" s="36" t="s">
        <v>61</v>
      </c>
      <c r="J68" s="36" t="s">
        <v>62</v>
      </c>
      <c r="K68" s="30"/>
      <c r="L68" s="30"/>
      <c r="M68" s="30"/>
    </row>
    <row r="69" spans="1:13" s="48" customFormat="1" ht="12">
      <c r="A69" s="33"/>
      <c r="B69" s="37" t="s">
        <v>63</v>
      </c>
      <c r="C69" s="103" t="s">
        <v>85</v>
      </c>
      <c r="D69" s="50">
        <v>1699.5</v>
      </c>
      <c r="E69" s="39"/>
      <c r="F69" s="40"/>
      <c r="G69" s="156"/>
      <c r="H69" s="35"/>
      <c r="I69" s="41" t="s">
        <v>63</v>
      </c>
      <c r="J69" s="109" t="s">
        <v>107</v>
      </c>
      <c r="K69" s="30"/>
      <c r="L69" s="35"/>
      <c r="M69" s="30"/>
    </row>
    <row r="70" spans="1:13" s="48" customFormat="1" ht="12">
      <c r="A70" s="33"/>
      <c r="B70" s="37" t="s">
        <v>64</v>
      </c>
      <c r="C70" s="103" t="s">
        <v>85</v>
      </c>
      <c r="D70" s="50">
        <v>1699.5</v>
      </c>
      <c r="E70" s="39"/>
      <c r="F70" s="40"/>
      <c r="G70" s="156"/>
      <c r="H70" s="35"/>
      <c r="I70" s="41" t="s">
        <v>64</v>
      </c>
      <c r="J70" s="109" t="s">
        <v>107</v>
      </c>
      <c r="K70" s="35"/>
      <c r="L70" s="35"/>
      <c r="M70" s="35"/>
    </row>
    <row r="71" spans="1:13" s="48" customFormat="1" ht="12">
      <c r="A71" s="33"/>
      <c r="B71" s="37" t="s">
        <v>65</v>
      </c>
      <c r="C71" s="103" t="s">
        <v>85</v>
      </c>
      <c r="D71" s="50">
        <v>1699.5</v>
      </c>
      <c r="E71" s="39"/>
      <c r="F71" s="40"/>
      <c r="G71" s="156"/>
      <c r="H71" s="35"/>
      <c r="I71" s="41" t="s">
        <v>65</v>
      </c>
      <c r="J71" s="109" t="s">
        <v>107</v>
      </c>
      <c r="K71" s="35"/>
      <c r="L71" s="35"/>
      <c r="M71" s="35"/>
    </row>
    <row r="72" spans="1:13" s="48" customFormat="1" ht="12">
      <c r="A72" s="33"/>
      <c r="B72" s="37" t="s">
        <v>66</v>
      </c>
      <c r="C72" s="103" t="s">
        <v>346</v>
      </c>
      <c r="D72" s="50">
        <v>1368.4</v>
      </c>
      <c r="E72" s="39"/>
      <c r="F72" s="40"/>
      <c r="G72" s="156"/>
      <c r="H72" s="35"/>
      <c r="I72" s="41" t="s">
        <v>66</v>
      </c>
      <c r="J72" s="109" t="s">
        <v>107</v>
      </c>
      <c r="K72" s="35"/>
      <c r="L72" s="35"/>
      <c r="M72" s="35"/>
    </row>
    <row r="73" spans="1:13" s="48" customFormat="1" ht="12">
      <c r="A73" s="33"/>
      <c r="B73" s="37" t="s">
        <v>67</v>
      </c>
      <c r="C73" s="103" t="s">
        <v>347</v>
      </c>
      <c r="D73" s="50">
        <v>1337.3</v>
      </c>
      <c r="E73" s="39"/>
      <c r="F73" s="40"/>
      <c r="G73" s="156"/>
      <c r="H73" s="35"/>
      <c r="I73" s="41" t="s">
        <v>67</v>
      </c>
      <c r="J73" s="109" t="s">
        <v>107</v>
      </c>
      <c r="K73" s="35"/>
      <c r="L73" s="35"/>
      <c r="M73" s="35"/>
    </row>
    <row r="74" spans="1:13" s="48" customFormat="1" ht="12">
      <c r="A74" s="33"/>
      <c r="B74" s="37" t="s">
        <v>68</v>
      </c>
      <c r="C74" s="103" t="s">
        <v>107</v>
      </c>
      <c r="D74" s="50">
        <v>1306.2</v>
      </c>
      <c r="E74" s="39"/>
      <c r="F74" s="40"/>
      <c r="G74" s="156"/>
      <c r="H74" s="35"/>
      <c r="I74" s="41" t="s">
        <v>68</v>
      </c>
      <c r="J74" s="109" t="s">
        <v>805</v>
      </c>
      <c r="K74" s="35"/>
      <c r="L74" s="35"/>
      <c r="M74" s="35"/>
    </row>
    <row r="75" spans="1:13" s="48" customFormat="1" ht="12">
      <c r="A75" s="33"/>
      <c r="B75" s="37" t="s">
        <v>69</v>
      </c>
      <c r="C75" s="103" t="s">
        <v>361</v>
      </c>
      <c r="D75" s="50">
        <v>1275.1</v>
      </c>
      <c r="E75" s="39"/>
      <c r="F75" s="40"/>
      <c r="G75" s="156"/>
      <c r="H75" s="35"/>
      <c r="I75" s="41" t="s">
        <v>69</v>
      </c>
      <c r="J75" s="109" t="s">
        <v>805</v>
      </c>
      <c r="K75" s="35"/>
      <c r="L75" s="35"/>
      <c r="M75" s="35"/>
    </row>
    <row r="76" spans="1:13" s="48" customFormat="1" ht="12">
      <c r="A76" s="42"/>
      <c r="B76" s="42"/>
      <c r="C76" s="42"/>
      <c r="D76" s="42"/>
      <c r="E76" s="42"/>
      <c r="F76" s="42"/>
      <c r="G76" s="156"/>
      <c r="H76" s="43"/>
      <c r="I76" s="43"/>
      <c r="J76" s="43"/>
      <c r="K76" s="43"/>
      <c r="L76" s="43"/>
      <c r="M76" s="43"/>
    </row>
    <row r="77" spans="1:13" s="48" customFormat="1" ht="12">
      <c r="A77" s="402" t="s">
        <v>86</v>
      </c>
      <c r="B77" s="402"/>
      <c r="C77" s="402"/>
      <c r="D77" s="402"/>
      <c r="E77" s="402"/>
      <c r="F77" s="402"/>
      <c r="G77" s="156"/>
      <c r="H77" s="382" t="s">
        <v>86</v>
      </c>
      <c r="I77" s="382"/>
      <c r="J77" s="382"/>
      <c r="K77" s="382"/>
      <c r="L77" s="382"/>
      <c r="M77" s="382"/>
    </row>
    <row r="78" spans="1:13" s="48" customFormat="1" ht="12">
      <c r="A78" s="401" t="s">
        <v>79</v>
      </c>
      <c r="B78" s="401"/>
      <c r="C78" s="401"/>
      <c r="D78" s="401"/>
      <c r="E78" s="401"/>
      <c r="F78" s="401"/>
      <c r="G78" s="156"/>
      <c r="H78" s="381" t="s">
        <v>79</v>
      </c>
      <c r="I78" s="381"/>
      <c r="J78" s="381"/>
      <c r="K78" s="381"/>
      <c r="L78" s="381"/>
      <c r="M78" s="381"/>
    </row>
    <row r="79" spans="1:13" s="48" customFormat="1" ht="24">
      <c r="A79" s="25" t="s">
        <v>40</v>
      </c>
      <c r="B79" s="25" t="s">
        <v>41</v>
      </c>
      <c r="C79" s="25" t="s">
        <v>42</v>
      </c>
      <c r="D79" s="25" t="s">
        <v>43</v>
      </c>
      <c r="E79" s="25" t="s">
        <v>44</v>
      </c>
      <c r="F79" s="25" t="s">
        <v>45</v>
      </c>
      <c r="G79" s="156"/>
      <c r="H79" s="26" t="s">
        <v>40</v>
      </c>
      <c r="I79" s="26" t="s">
        <v>41</v>
      </c>
      <c r="J79" s="26" t="s">
        <v>42</v>
      </c>
      <c r="K79" s="26" t="s">
        <v>43</v>
      </c>
      <c r="L79" s="26" t="s">
        <v>44</v>
      </c>
      <c r="M79" s="26" t="s">
        <v>45</v>
      </c>
    </row>
    <row r="80" spans="1:13" s="48" customFormat="1" ht="24">
      <c r="A80" s="27">
        <v>1</v>
      </c>
      <c r="B80" s="27" t="s">
        <v>87</v>
      </c>
      <c r="C80" s="102">
        <v>693.5</v>
      </c>
      <c r="D80" s="100" t="s">
        <v>362</v>
      </c>
      <c r="E80" s="101">
        <v>40644</v>
      </c>
      <c r="F80" s="100">
        <v>3887</v>
      </c>
      <c r="G80" s="156"/>
      <c r="H80" s="28">
        <v>1</v>
      </c>
      <c r="I80" s="28" t="s">
        <v>87</v>
      </c>
      <c r="J80" s="107">
        <v>819.21</v>
      </c>
      <c r="K80" s="108" t="s">
        <v>817</v>
      </c>
      <c r="L80" s="110">
        <v>40817</v>
      </c>
      <c r="M80" s="108"/>
    </row>
    <row r="81" spans="1:13" s="48" customFormat="1" ht="24">
      <c r="A81" s="27">
        <v>2</v>
      </c>
      <c r="B81" s="27" t="s">
        <v>88</v>
      </c>
      <c r="C81" s="102">
        <v>675.5</v>
      </c>
      <c r="D81" s="100" t="s">
        <v>363</v>
      </c>
      <c r="E81" s="101">
        <v>40644</v>
      </c>
      <c r="F81" s="100">
        <v>3887</v>
      </c>
      <c r="G81" s="156"/>
      <c r="H81" s="28">
        <v>2</v>
      </c>
      <c r="I81" s="28" t="s">
        <v>88</v>
      </c>
      <c r="J81" s="107">
        <v>664.51</v>
      </c>
      <c r="K81" s="108" t="s">
        <v>818</v>
      </c>
      <c r="L81" s="110">
        <v>40817</v>
      </c>
      <c r="M81" s="108"/>
    </row>
    <row r="82" spans="1:13" s="48" customFormat="1" ht="12">
      <c r="A82" s="27">
        <v>3</v>
      </c>
      <c r="B82" s="27" t="s">
        <v>89</v>
      </c>
      <c r="C82" s="99">
        <v>434.75</v>
      </c>
      <c r="D82" s="100" t="s">
        <v>364</v>
      </c>
      <c r="E82" s="101">
        <v>40644</v>
      </c>
      <c r="F82" s="100">
        <v>3887</v>
      </c>
      <c r="G82" s="156"/>
      <c r="H82" s="28">
        <v>3</v>
      </c>
      <c r="I82" s="28" t="s">
        <v>89</v>
      </c>
      <c r="J82" s="107">
        <v>276.84</v>
      </c>
      <c r="K82" s="108" t="s">
        <v>819</v>
      </c>
      <c r="L82" s="110">
        <v>40817</v>
      </c>
      <c r="M82" s="108"/>
    </row>
    <row r="83" spans="1:13" s="48" customFormat="1" ht="24">
      <c r="A83" s="27">
        <v>4</v>
      </c>
      <c r="B83" s="27" t="s">
        <v>90</v>
      </c>
      <c r="C83" s="102">
        <v>441.5</v>
      </c>
      <c r="D83" s="100" t="s">
        <v>365</v>
      </c>
      <c r="E83" s="101">
        <v>40644</v>
      </c>
      <c r="F83" s="100">
        <v>3887</v>
      </c>
      <c r="G83" s="156"/>
      <c r="H83" s="28">
        <v>4</v>
      </c>
      <c r="I83" s="28" t="s">
        <v>90</v>
      </c>
      <c r="J83" s="107">
        <v>886.55</v>
      </c>
      <c r="K83" s="108" t="s">
        <v>820</v>
      </c>
      <c r="L83" s="110">
        <v>40817</v>
      </c>
      <c r="M83" s="108"/>
    </row>
    <row r="84" spans="1:13" s="48" customFormat="1" ht="24">
      <c r="A84" s="27">
        <v>5</v>
      </c>
      <c r="B84" s="27" t="s">
        <v>91</v>
      </c>
      <c r="C84" s="99">
        <v>506.75</v>
      </c>
      <c r="D84" s="100" t="s">
        <v>366</v>
      </c>
      <c r="E84" s="101">
        <v>40644</v>
      </c>
      <c r="F84" s="100">
        <v>3887</v>
      </c>
      <c r="G84" s="156"/>
      <c r="H84" s="28">
        <v>5</v>
      </c>
      <c r="I84" s="28" t="s">
        <v>91</v>
      </c>
      <c r="J84" s="107"/>
      <c r="K84" s="108" t="s">
        <v>821</v>
      </c>
      <c r="L84" s="110">
        <v>40817</v>
      </c>
      <c r="M84" s="108"/>
    </row>
    <row r="85" spans="1:13" s="48" customFormat="1" ht="12">
      <c r="A85" s="27">
        <v>6</v>
      </c>
      <c r="B85" s="27" t="s">
        <v>367</v>
      </c>
      <c r="C85" s="102">
        <v>248</v>
      </c>
      <c r="D85" s="100" t="s">
        <v>354</v>
      </c>
      <c r="E85" s="101">
        <v>40644</v>
      </c>
      <c r="F85" s="100">
        <v>3875</v>
      </c>
      <c r="G85" s="156"/>
      <c r="H85" s="28">
        <v>6</v>
      </c>
      <c r="I85" s="28" t="s">
        <v>51</v>
      </c>
      <c r="J85" s="107">
        <v>159.32</v>
      </c>
      <c r="K85" s="108" t="s">
        <v>822</v>
      </c>
      <c r="L85" s="110">
        <v>40817</v>
      </c>
      <c r="M85" s="108"/>
    </row>
    <row r="86" spans="1:13" s="48" customFormat="1" ht="12">
      <c r="A86" s="27"/>
      <c r="B86" s="25" t="s">
        <v>52</v>
      </c>
      <c r="C86" s="49">
        <f>SUM(C80:C85)</f>
        <v>3000</v>
      </c>
      <c r="D86" s="27"/>
      <c r="E86" s="27"/>
      <c r="F86" s="27"/>
      <c r="G86" s="156"/>
      <c r="H86" s="28"/>
      <c r="I86" s="26" t="s">
        <v>52</v>
      </c>
      <c r="J86" s="55">
        <f>SUM(J80:J85)</f>
        <v>2806.43</v>
      </c>
      <c r="K86" s="28"/>
      <c r="L86" s="28"/>
      <c r="M86" s="28"/>
    </row>
    <row r="87" spans="1:13" s="48" customFormat="1" ht="12">
      <c r="A87" s="27"/>
      <c r="B87" s="27" t="s">
        <v>53</v>
      </c>
      <c r="C87" s="391" t="s">
        <v>358</v>
      </c>
      <c r="D87" s="392"/>
      <c r="E87" s="392"/>
      <c r="F87" s="393"/>
      <c r="G87" s="156"/>
      <c r="H87" s="28"/>
      <c r="I87" s="28" t="s">
        <v>53</v>
      </c>
      <c r="J87" s="372" t="s">
        <v>814</v>
      </c>
      <c r="K87" s="373"/>
      <c r="L87" s="373"/>
      <c r="M87" s="374"/>
    </row>
    <row r="88" spans="1:13" s="48" customFormat="1" ht="12">
      <c r="A88" s="27"/>
      <c r="B88" s="27" t="s">
        <v>55</v>
      </c>
      <c r="C88" s="391" t="s">
        <v>359</v>
      </c>
      <c r="D88" s="392"/>
      <c r="E88" s="392"/>
      <c r="F88" s="393"/>
      <c r="G88" s="156"/>
      <c r="H88" s="28"/>
      <c r="I88" s="28" t="s">
        <v>55</v>
      </c>
      <c r="J88" s="372" t="s">
        <v>815</v>
      </c>
      <c r="K88" s="373"/>
      <c r="L88" s="373"/>
      <c r="M88" s="374"/>
    </row>
    <row r="89" spans="1:13" s="48" customFormat="1" ht="12">
      <c r="A89" s="27"/>
      <c r="B89" s="27" t="s">
        <v>57</v>
      </c>
      <c r="C89" s="391" t="s">
        <v>360</v>
      </c>
      <c r="D89" s="392"/>
      <c r="E89" s="392"/>
      <c r="F89" s="393"/>
      <c r="G89" s="156"/>
      <c r="H89" s="28"/>
      <c r="I89" s="28" t="s">
        <v>57</v>
      </c>
      <c r="J89" s="372" t="s">
        <v>816</v>
      </c>
      <c r="K89" s="373"/>
      <c r="L89" s="373"/>
      <c r="M89" s="374"/>
    </row>
    <row r="90" spans="1:13" s="48" customFormat="1" ht="12">
      <c r="A90" s="27"/>
      <c r="B90" s="27" t="s">
        <v>1103</v>
      </c>
      <c r="C90" s="394">
        <v>0.55</v>
      </c>
      <c r="D90" s="392"/>
      <c r="E90" s="392"/>
      <c r="F90" s="393"/>
      <c r="G90" s="156"/>
      <c r="H90" s="28"/>
      <c r="I90" s="28" t="s">
        <v>59</v>
      </c>
      <c r="J90" s="372">
        <v>58</v>
      </c>
      <c r="K90" s="373"/>
      <c r="L90" s="373"/>
      <c r="M90" s="374"/>
    </row>
    <row r="91" spans="1:13" s="48" customFormat="1" ht="12" customHeight="1">
      <c r="A91" s="32"/>
      <c r="B91" s="395" t="s">
        <v>60</v>
      </c>
      <c r="C91" s="396"/>
      <c r="D91" s="32"/>
      <c r="E91" s="32"/>
      <c r="F91" s="32"/>
      <c r="G91" s="156"/>
      <c r="H91" s="69"/>
      <c r="I91" s="375" t="s">
        <v>60</v>
      </c>
      <c r="J91" s="376"/>
      <c r="K91" s="69"/>
      <c r="L91" s="69"/>
      <c r="M91" s="69"/>
    </row>
    <row r="92" spans="1:13" s="48" customFormat="1" ht="12">
      <c r="A92" s="33"/>
      <c r="B92" s="34" t="s">
        <v>61</v>
      </c>
      <c r="C92" s="34" t="s">
        <v>62</v>
      </c>
      <c r="D92" s="29" t="s">
        <v>345</v>
      </c>
      <c r="E92" s="29"/>
      <c r="F92" s="29"/>
      <c r="G92" s="156"/>
      <c r="H92" s="35"/>
      <c r="I92" s="36" t="s">
        <v>61</v>
      </c>
      <c r="J92" s="36" t="s">
        <v>62</v>
      </c>
      <c r="K92" s="30"/>
      <c r="L92" s="30"/>
      <c r="M92" s="30"/>
    </row>
    <row r="93" spans="1:13" s="48" customFormat="1" ht="12">
      <c r="A93" s="33"/>
      <c r="B93" s="37" t="s">
        <v>63</v>
      </c>
      <c r="C93" s="103" t="s">
        <v>85</v>
      </c>
      <c r="D93" s="50">
        <v>3000</v>
      </c>
      <c r="E93" s="39"/>
      <c r="F93" s="40"/>
      <c r="G93" s="156"/>
      <c r="H93" s="35"/>
      <c r="I93" s="41" t="s">
        <v>63</v>
      </c>
      <c r="J93" s="109" t="s">
        <v>107</v>
      </c>
      <c r="K93" s="30"/>
      <c r="L93" s="35"/>
      <c r="M93" s="30"/>
    </row>
    <row r="94" spans="1:13" s="48" customFormat="1" ht="12">
      <c r="A94" s="33"/>
      <c r="B94" s="37" t="s">
        <v>64</v>
      </c>
      <c r="C94" s="103" t="s">
        <v>85</v>
      </c>
      <c r="D94" s="50">
        <v>3000</v>
      </c>
      <c r="E94" s="39"/>
      <c r="F94" s="40"/>
      <c r="G94" s="156"/>
      <c r="H94" s="35"/>
      <c r="I94" s="41" t="s">
        <v>64</v>
      </c>
      <c r="J94" s="109" t="s">
        <v>107</v>
      </c>
      <c r="K94" s="35"/>
      <c r="L94" s="35"/>
      <c r="M94" s="35"/>
    </row>
    <row r="95" spans="1:13" s="48" customFormat="1" ht="12">
      <c r="A95" s="33"/>
      <c r="B95" s="37" t="s">
        <v>65</v>
      </c>
      <c r="C95" s="103" t="s">
        <v>85</v>
      </c>
      <c r="D95" s="50">
        <v>3000</v>
      </c>
      <c r="E95" s="39"/>
      <c r="F95" s="40"/>
      <c r="G95" s="156"/>
      <c r="H95" s="35"/>
      <c r="I95" s="41" t="s">
        <v>65</v>
      </c>
      <c r="J95" s="109" t="s">
        <v>107</v>
      </c>
      <c r="K95" s="35"/>
      <c r="L95" s="35"/>
      <c r="M95" s="35"/>
    </row>
    <row r="96" spans="1:13" s="48" customFormat="1" ht="12">
      <c r="A96" s="33"/>
      <c r="B96" s="37" t="s">
        <v>66</v>
      </c>
      <c r="C96" s="103" t="s">
        <v>346</v>
      </c>
      <c r="D96" s="50">
        <v>2640</v>
      </c>
      <c r="E96" s="39"/>
      <c r="F96" s="40"/>
      <c r="G96" s="156"/>
      <c r="H96" s="35"/>
      <c r="I96" s="41" t="s">
        <v>66</v>
      </c>
      <c r="J96" s="109" t="s">
        <v>107</v>
      </c>
      <c r="K96" s="35"/>
      <c r="L96" s="35"/>
      <c r="M96" s="35"/>
    </row>
    <row r="97" spans="1:13" s="48" customFormat="1" ht="12">
      <c r="A97" s="33"/>
      <c r="B97" s="37" t="s">
        <v>67</v>
      </c>
      <c r="C97" s="103" t="s">
        <v>347</v>
      </c>
      <c r="D97" s="50">
        <v>2580</v>
      </c>
      <c r="E97" s="39"/>
      <c r="F97" s="40"/>
      <c r="G97" s="156"/>
      <c r="H97" s="35"/>
      <c r="I97" s="41" t="s">
        <v>67</v>
      </c>
      <c r="J97" s="109" t="s">
        <v>107</v>
      </c>
      <c r="K97" s="35"/>
      <c r="L97" s="35"/>
      <c r="M97" s="35"/>
    </row>
    <row r="98" spans="1:13" s="48" customFormat="1" ht="12">
      <c r="A98" s="33"/>
      <c r="B98" s="37" t="s">
        <v>68</v>
      </c>
      <c r="C98" s="103" t="s">
        <v>107</v>
      </c>
      <c r="D98" s="50">
        <v>2520</v>
      </c>
      <c r="E98" s="39"/>
      <c r="F98" s="40"/>
      <c r="G98" s="156"/>
      <c r="H98" s="35"/>
      <c r="I98" s="41" t="s">
        <v>68</v>
      </c>
      <c r="J98" s="109" t="s">
        <v>805</v>
      </c>
      <c r="K98" s="35"/>
      <c r="L98" s="35"/>
      <c r="M98" s="35"/>
    </row>
    <row r="99" spans="1:13" s="48" customFormat="1" ht="12">
      <c r="A99" s="33"/>
      <c r="B99" s="37" t="s">
        <v>69</v>
      </c>
      <c r="C99" s="103" t="s">
        <v>361</v>
      </c>
      <c r="D99" s="50">
        <v>2460</v>
      </c>
      <c r="E99" s="39"/>
      <c r="F99" s="40"/>
      <c r="G99" s="156"/>
      <c r="H99" s="35"/>
      <c r="I99" s="41" t="s">
        <v>69</v>
      </c>
      <c r="J99" s="109" t="s">
        <v>805</v>
      </c>
      <c r="K99" s="35"/>
      <c r="L99" s="35"/>
      <c r="M99" s="35"/>
    </row>
    <row r="100" spans="1:7" s="48" customFormat="1" ht="12">
      <c r="A100" s="47"/>
      <c r="B100" s="47"/>
      <c r="C100" s="47"/>
      <c r="D100" s="47"/>
      <c r="E100" s="47"/>
      <c r="F100" s="47"/>
      <c r="G100" s="156"/>
    </row>
    <row r="101" spans="1:13" s="48" customFormat="1" ht="12">
      <c r="A101" s="402" t="s">
        <v>92</v>
      </c>
      <c r="B101" s="402"/>
      <c r="C101" s="402"/>
      <c r="D101" s="402"/>
      <c r="E101" s="402"/>
      <c r="F101" s="402"/>
      <c r="G101" s="156"/>
      <c r="H101" s="382" t="s">
        <v>92</v>
      </c>
      <c r="I101" s="382"/>
      <c r="J101" s="382"/>
      <c r="K101" s="382"/>
      <c r="L101" s="382"/>
      <c r="M101" s="382"/>
    </row>
    <row r="102" spans="1:13" s="48" customFormat="1" ht="12">
      <c r="A102" s="400" t="s">
        <v>93</v>
      </c>
      <c r="B102" s="401"/>
      <c r="C102" s="401"/>
      <c r="D102" s="401"/>
      <c r="E102" s="401"/>
      <c r="F102" s="401"/>
      <c r="G102" s="156"/>
      <c r="H102" s="380" t="s">
        <v>93</v>
      </c>
      <c r="I102" s="381"/>
      <c r="J102" s="381"/>
      <c r="K102" s="381"/>
      <c r="L102" s="381"/>
      <c r="M102" s="381"/>
    </row>
    <row r="103" spans="1:13" s="48" customFormat="1" ht="24">
      <c r="A103" s="25" t="s">
        <v>40</v>
      </c>
      <c r="B103" s="25" t="s">
        <v>41</v>
      </c>
      <c r="C103" s="25" t="s">
        <v>42</v>
      </c>
      <c r="D103" s="25" t="s">
        <v>43</v>
      </c>
      <c r="E103" s="25" t="s">
        <v>44</v>
      </c>
      <c r="F103" s="25" t="s">
        <v>45</v>
      </c>
      <c r="G103" s="156"/>
      <c r="H103" s="26" t="s">
        <v>40</v>
      </c>
      <c r="I103" s="26" t="s">
        <v>41</v>
      </c>
      <c r="J103" s="26" t="s">
        <v>42</v>
      </c>
      <c r="K103" s="26" t="s">
        <v>43</v>
      </c>
      <c r="L103" s="26" t="s">
        <v>44</v>
      </c>
      <c r="M103" s="26" t="s">
        <v>45</v>
      </c>
    </row>
    <row r="104" spans="1:13" s="48" customFormat="1" ht="24">
      <c r="A104" s="27">
        <v>1</v>
      </c>
      <c r="B104" s="27" t="s">
        <v>1104</v>
      </c>
      <c r="C104" s="99">
        <v>605.88</v>
      </c>
      <c r="D104" s="100" t="s">
        <v>368</v>
      </c>
      <c r="E104" s="101">
        <v>40735</v>
      </c>
      <c r="F104" s="100" t="s">
        <v>325</v>
      </c>
      <c r="G104" s="156"/>
      <c r="H104" s="28">
        <v>1</v>
      </c>
      <c r="I104" s="28" t="s">
        <v>94</v>
      </c>
      <c r="J104" s="107">
        <v>581.27</v>
      </c>
      <c r="K104" s="108" t="s">
        <v>823</v>
      </c>
      <c r="L104" s="110">
        <v>40817</v>
      </c>
      <c r="M104" s="108"/>
    </row>
    <row r="105" spans="1:13" s="48" customFormat="1" ht="12">
      <c r="A105" s="27">
        <v>2</v>
      </c>
      <c r="B105" s="27" t="s">
        <v>95</v>
      </c>
      <c r="C105" s="102">
        <v>121</v>
      </c>
      <c r="D105" s="100" t="s">
        <v>369</v>
      </c>
      <c r="E105" s="101">
        <v>40735</v>
      </c>
      <c r="F105" s="100" t="s">
        <v>325</v>
      </c>
      <c r="G105" s="156"/>
      <c r="H105" s="28">
        <v>2</v>
      </c>
      <c r="I105" s="28" t="s">
        <v>95</v>
      </c>
      <c r="J105" s="107">
        <v>143.44</v>
      </c>
      <c r="K105" s="108" t="s">
        <v>824</v>
      </c>
      <c r="L105" s="110">
        <v>40817</v>
      </c>
      <c r="M105" s="108"/>
    </row>
    <row r="106" spans="1:13" s="48" customFormat="1" ht="12">
      <c r="A106" s="27">
        <v>3</v>
      </c>
      <c r="B106" s="27" t="s">
        <v>96</v>
      </c>
      <c r="C106" s="99">
        <v>491.92</v>
      </c>
      <c r="D106" s="100" t="s">
        <v>370</v>
      </c>
      <c r="E106" s="101">
        <v>40735</v>
      </c>
      <c r="F106" s="100" t="s">
        <v>325</v>
      </c>
      <c r="G106" s="156"/>
      <c r="H106" s="28">
        <v>3</v>
      </c>
      <c r="I106" s="28" t="s">
        <v>96</v>
      </c>
      <c r="J106" s="107">
        <v>454.15</v>
      </c>
      <c r="K106" s="108" t="s">
        <v>825</v>
      </c>
      <c r="L106" s="110">
        <v>40817</v>
      </c>
      <c r="M106" s="108"/>
    </row>
    <row r="107" spans="1:13" s="48" customFormat="1" ht="12">
      <c r="A107" s="27">
        <v>4</v>
      </c>
      <c r="B107" s="27" t="s">
        <v>51</v>
      </c>
      <c r="C107" s="105" t="s">
        <v>341</v>
      </c>
      <c r="D107" s="100" t="s">
        <v>341</v>
      </c>
      <c r="E107" s="100" t="s">
        <v>341</v>
      </c>
      <c r="F107" s="100" t="s">
        <v>341</v>
      </c>
      <c r="G107" s="156"/>
      <c r="H107" s="28">
        <v>4</v>
      </c>
      <c r="I107" s="28" t="s">
        <v>51</v>
      </c>
      <c r="J107" s="107"/>
      <c r="K107" s="108"/>
      <c r="L107" s="108"/>
      <c r="M107" s="108"/>
    </row>
    <row r="108" spans="1:13" s="48" customFormat="1" ht="12">
      <c r="A108" s="27"/>
      <c r="B108" s="25" t="s">
        <v>52</v>
      </c>
      <c r="C108" s="51">
        <f>SUM(C104:C107)</f>
        <v>1218.8</v>
      </c>
      <c r="D108" s="37"/>
      <c r="E108" s="37"/>
      <c r="F108" s="37"/>
      <c r="G108" s="156"/>
      <c r="H108" s="28"/>
      <c r="I108" s="26" t="s">
        <v>52</v>
      </c>
      <c r="J108" s="98">
        <f>SUM(J104:J107)</f>
        <v>1178.8600000000001</v>
      </c>
      <c r="K108" s="41"/>
      <c r="L108" s="41"/>
      <c r="M108" s="41"/>
    </row>
    <row r="109" spans="1:13" s="48" customFormat="1" ht="12">
      <c r="A109" s="27"/>
      <c r="B109" s="27" t="s">
        <v>53</v>
      </c>
      <c r="C109" s="391" t="s">
        <v>371</v>
      </c>
      <c r="D109" s="392"/>
      <c r="E109" s="392"/>
      <c r="F109" s="393"/>
      <c r="G109" s="156"/>
      <c r="H109" s="28"/>
      <c r="I109" s="28" t="s">
        <v>53</v>
      </c>
      <c r="J109" s="372" t="s">
        <v>814</v>
      </c>
      <c r="K109" s="373"/>
      <c r="L109" s="373"/>
      <c r="M109" s="374"/>
    </row>
    <row r="110" spans="1:13" s="48" customFormat="1" ht="12">
      <c r="A110" s="27"/>
      <c r="B110" s="27" t="s">
        <v>55</v>
      </c>
      <c r="C110" s="391" t="s">
        <v>372</v>
      </c>
      <c r="D110" s="392"/>
      <c r="E110" s="392"/>
      <c r="F110" s="393"/>
      <c r="G110" s="156"/>
      <c r="H110" s="28"/>
      <c r="I110" s="28" t="s">
        <v>55</v>
      </c>
      <c r="J110" s="372" t="s">
        <v>815</v>
      </c>
      <c r="K110" s="373"/>
      <c r="L110" s="373"/>
      <c r="M110" s="374"/>
    </row>
    <row r="111" spans="1:13" s="48" customFormat="1" ht="12">
      <c r="A111" s="27"/>
      <c r="B111" s="27" t="s">
        <v>57</v>
      </c>
      <c r="C111" s="391" t="s">
        <v>344</v>
      </c>
      <c r="D111" s="392"/>
      <c r="E111" s="392"/>
      <c r="F111" s="393"/>
      <c r="G111" s="156"/>
      <c r="H111" s="28"/>
      <c r="I111" s="28" t="s">
        <v>57</v>
      </c>
      <c r="J111" s="372" t="s">
        <v>816</v>
      </c>
      <c r="K111" s="373"/>
      <c r="L111" s="373"/>
      <c r="M111" s="374"/>
    </row>
    <row r="112" spans="1:13" s="48" customFormat="1" ht="12">
      <c r="A112" s="27"/>
      <c r="B112" s="27" t="s">
        <v>1105</v>
      </c>
      <c r="C112" s="394">
        <v>0.56</v>
      </c>
      <c r="D112" s="392"/>
      <c r="E112" s="392"/>
      <c r="F112" s="393"/>
      <c r="G112" s="156"/>
      <c r="H112" s="28"/>
      <c r="I112" s="28" t="s">
        <v>59</v>
      </c>
      <c r="J112" s="372">
        <v>58</v>
      </c>
      <c r="K112" s="373"/>
      <c r="L112" s="373"/>
      <c r="M112" s="374"/>
    </row>
    <row r="113" spans="1:13" s="48" customFormat="1" ht="12" customHeight="1">
      <c r="A113" s="32"/>
      <c r="B113" s="395" t="s">
        <v>60</v>
      </c>
      <c r="C113" s="396"/>
      <c r="D113" s="32"/>
      <c r="E113" s="32"/>
      <c r="F113" s="32"/>
      <c r="G113" s="156"/>
      <c r="H113" s="69"/>
      <c r="I113" s="375" t="s">
        <v>60</v>
      </c>
      <c r="J113" s="376"/>
      <c r="K113" s="69"/>
      <c r="L113" s="69"/>
      <c r="M113" s="69"/>
    </row>
    <row r="114" spans="1:13" s="48" customFormat="1" ht="12">
      <c r="A114" s="33"/>
      <c r="B114" s="34" t="s">
        <v>61</v>
      </c>
      <c r="C114" s="34" t="s">
        <v>62</v>
      </c>
      <c r="D114" s="29" t="s">
        <v>345</v>
      </c>
      <c r="E114" s="29"/>
      <c r="F114" s="29"/>
      <c r="G114" s="156"/>
      <c r="H114" s="35"/>
      <c r="I114" s="36" t="s">
        <v>61</v>
      </c>
      <c r="J114" s="36" t="s">
        <v>62</v>
      </c>
      <c r="K114" s="30"/>
      <c r="L114" s="30"/>
      <c r="M114" s="30"/>
    </row>
    <row r="115" spans="1:13" s="48" customFormat="1" ht="12">
      <c r="A115" s="33"/>
      <c r="B115" s="37" t="s">
        <v>63</v>
      </c>
      <c r="C115" s="103" t="s">
        <v>346</v>
      </c>
      <c r="D115" s="50">
        <v>1218.8</v>
      </c>
      <c r="E115" s="39"/>
      <c r="F115" s="40"/>
      <c r="G115" s="156"/>
      <c r="H115" s="35"/>
      <c r="I115" s="41" t="s">
        <v>63</v>
      </c>
      <c r="J115" s="109" t="s">
        <v>107</v>
      </c>
      <c r="K115" s="30"/>
      <c r="L115" s="35"/>
      <c r="M115" s="30"/>
    </row>
    <row r="116" spans="1:13" s="48" customFormat="1" ht="12">
      <c r="A116" s="33"/>
      <c r="B116" s="37" t="s">
        <v>64</v>
      </c>
      <c r="C116" s="103" t="s">
        <v>346</v>
      </c>
      <c r="D116" s="50">
        <v>1218.8</v>
      </c>
      <c r="E116" s="39"/>
      <c r="F116" s="40"/>
      <c r="G116" s="156"/>
      <c r="H116" s="35"/>
      <c r="I116" s="41" t="s">
        <v>64</v>
      </c>
      <c r="J116" s="109" t="s">
        <v>107</v>
      </c>
      <c r="K116" s="35"/>
      <c r="L116" s="35"/>
      <c r="M116" s="35"/>
    </row>
    <row r="117" spans="1:13" s="48" customFormat="1" ht="12">
      <c r="A117" s="33"/>
      <c r="B117" s="37" t="s">
        <v>65</v>
      </c>
      <c r="C117" s="103" t="s">
        <v>346</v>
      </c>
      <c r="D117" s="50">
        <v>1218.8</v>
      </c>
      <c r="E117" s="39"/>
      <c r="F117" s="40"/>
      <c r="G117" s="156"/>
      <c r="H117" s="35"/>
      <c r="I117" s="41" t="s">
        <v>65</v>
      </c>
      <c r="J117" s="109" t="s">
        <v>107</v>
      </c>
      <c r="K117" s="35"/>
      <c r="L117" s="35"/>
      <c r="M117" s="35"/>
    </row>
    <row r="118" spans="1:13" s="48" customFormat="1" ht="12">
      <c r="A118" s="33"/>
      <c r="B118" s="37" t="s">
        <v>66</v>
      </c>
      <c r="C118" s="103" t="s">
        <v>346</v>
      </c>
      <c r="D118" s="50">
        <v>1218.8</v>
      </c>
      <c r="E118" s="39"/>
      <c r="F118" s="40"/>
      <c r="G118" s="156"/>
      <c r="H118" s="35"/>
      <c r="I118" s="41" t="s">
        <v>66</v>
      </c>
      <c r="J118" s="109" t="s">
        <v>107</v>
      </c>
      <c r="K118" s="35"/>
      <c r="L118" s="35"/>
      <c r="M118" s="35"/>
    </row>
    <row r="119" spans="1:13" s="48" customFormat="1" ht="12">
      <c r="A119" s="33"/>
      <c r="B119" s="37" t="s">
        <v>67</v>
      </c>
      <c r="C119" s="103" t="s">
        <v>346</v>
      </c>
      <c r="D119" s="50">
        <v>1218.8</v>
      </c>
      <c r="E119" s="39"/>
      <c r="F119" s="40"/>
      <c r="G119" s="156"/>
      <c r="H119" s="35"/>
      <c r="I119" s="41" t="s">
        <v>67</v>
      </c>
      <c r="J119" s="109" t="s">
        <v>107</v>
      </c>
      <c r="K119" s="35"/>
      <c r="L119" s="35"/>
      <c r="M119" s="35"/>
    </row>
    <row r="120" spans="1:13" s="48" customFormat="1" ht="12">
      <c r="A120" s="33"/>
      <c r="B120" s="37" t="s">
        <v>68</v>
      </c>
      <c r="C120" s="103" t="s">
        <v>346</v>
      </c>
      <c r="D120" s="50">
        <v>1218.8</v>
      </c>
      <c r="E120" s="39"/>
      <c r="F120" s="40"/>
      <c r="G120" s="156"/>
      <c r="H120" s="35"/>
      <c r="I120" s="41" t="s">
        <v>68</v>
      </c>
      <c r="J120" s="109" t="s">
        <v>805</v>
      </c>
      <c r="K120" s="111"/>
      <c r="L120" s="35"/>
      <c r="M120" s="35"/>
    </row>
    <row r="121" spans="1:13" s="48" customFormat="1" ht="12">
      <c r="A121" s="33"/>
      <c r="B121" s="37" t="s">
        <v>69</v>
      </c>
      <c r="C121" s="103" t="s">
        <v>347</v>
      </c>
      <c r="D121" s="112">
        <v>1191.1</v>
      </c>
      <c r="E121" s="39"/>
      <c r="F121" s="40"/>
      <c r="G121" s="156"/>
      <c r="H121" s="35"/>
      <c r="I121" s="41" t="s">
        <v>69</v>
      </c>
      <c r="J121" s="109" t="s">
        <v>805</v>
      </c>
      <c r="K121" s="111"/>
      <c r="L121" s="35"/>
      <c r="M121" s="35"/>
    </row>
    <row r="122" spans="1:13" s="48" customFormat="1" ht="12">
      <c r="A122" s="42"/>
      <c r="B122" s="42"/>
      <c r="C122" s="397"/>
      <c r="D122" s="398"/>
      <c r="E122" s="398"/>
      <c r="F122" s="398"/>
      <c r="G122" s="156"/>
      <c r="H122" s="43"/>
      <c r="I122" s="43"/>
      <c r="J122" s="377"/>
      <c r="K122" s="378"/>
      <c r="L122" s="378"/>
      <c r="M122" s="378"/>
    </row>
    <row r="123" spans="1:13" s="48" customFormat="1" ht="12">
      <c r="A123" s="399" t="s">
        <v>97</v>
      </c>
      <c r="B123" s="399"/>
      <c r="C123" s="399"/>
      <c r="D123" s="399"/>
      <c r="E123" s="399"/>
      <c r="F123" s="399"/>
      <c r="G123" s="156"/>
      <c r="H123" s="379" t="s">
        <v>97</v>
      </c>
      <c r="I123" s="379"/>
      <c r="J123" s="379"/>
      <c r="K123" s="379"/>
      <c r="L123" s="379"/>
      <c r="M123" s="379"/>
    </row>
    <row r="124" spans="1:13" s="48" customFormat="1" ht="12">
      <c r="A124" s="400" t="s">
        <v>93</v>
      </c>
      <c r="B124" s="401"/>
      <c r="C124" s="401"/>
      <c r="D124" s="401"/>
      <c r="E124" s="401"/>
      <c r="F124" s="401"/>
      <c r="G124" s="156"/>
      <c r="H124" s="380" t="s">
        <v>93</v>
      </c>
      <c r="I124" s="381"/>
      <c r="J124" s="381"/>
      <c r="K124" s="381"/>
      <c r="L124" s="381"/>
      <c r="M124" s="381"/>
    </row>
    <row r="125" spans="1:13" s="48" customFormat="1" ht="24">
      <c r="A125" s="25" t="s">
        <v>40</v>
      </c>
      <c r="B125" s="25" t="s">
        <v>41</v>
      </c>
      <c r="C125" s="25" t="s">
        <v>42</v>
      </c>
      <c r="D125" s="25" t="s">
        <v>43</v>
      </c>
      <c r="E125" s="25" t="s">
        <v>44</v>
      </c>
      <c r="F125" s="25" t="s">
        <v>45</v>
      </c>
      <c r="G125" s="156"/>
      <c r="H125" s="26" t="s">
        <v>40</v>
      </c>
      <c r="I125" s="26" t="s">
        <v>41</v>
      </c>
      <c r="J125" s="26" t="s">
        <v>42</v>
      </c>
      <c r="K125" s="26" t="s">
        <v>43</v>
      </c>
      <c r="L125" s="26" t="s">
        <v>44</v>
      </c>
      <c r="M125" s="26" t="s">
        <v>45</v>
      </c>
    </row>
    <row r="126" spans="1:13" s="48" customFormat="1" ht="12">
      <c r="A126" s="27">
        <v>1</v>
      </c>
      <c r="B126" s="27" t="s">
        <v>98</v>
      </c>
      <c r="C126" s="102">
        <v>882.5</v>
      </c>
      <c r="D126" s="100" t="s">
        <v>373</v>
      </c>
      <c r="E126" s="101">
        <v>40642</v>
      </c>
      <c r="F126" s="100">
        <v>3875</v>
      </c>
      <c r="G126" s="156"/>
      <c r="H126" s="28">
        <v>1</v>
      </c>
      <c r="I126" s="28" t="s">
        <v>98</v>
      </c>
      <c r="J126" s="107">
        <v>819.21</v>
      </c>
      <c r="K126" s="108" t="s">
        <v>817</v>
      </c>
      <c r="L126" s="110">
        <v>40817</v>
      </c>
      <c r="M126" s="108"/>
    </row>
    <row r="127" spans="1:13" s="48" customFormat="1" ht="12">
      <c r="A127" s="27">
        <v>2</v>
      </c>
      <c r="B127" s="27" t="s">
        <v>99</v>
      </c>
      <c r="C127" s="99">
        <v>853.25</v>
      </c>
      <c r="D127" s="100" t="s">
        <v>374</v>
      </c>
      <c r="E127" s="101">
        <v>40642</v>
      </c>
      <c r="F127" s="100">
        <v>3875</v>
      </c>
      <c r="G127" s="156"/>
      <c r="H127" s="28">
        <v>2</v>
      </c>
      <c r="I127" s="28" t="s">
        <v>99</v>
      </c>
      <c r="J127" s="107">
        <v>498.89</v>
      </c>
      <c r="K127" s="108" t="s">
        <v>826</v>
      </c>
      <c r="L127" s="110">
        <v>40817</v>
      </c>
      <c r="M127" s="108"/>
    </row>
    <row r="128" spans="1:13" s="48" customFormat="1" ht="12">
      <c r="A128" s="27">
        <v>3</v>
      </c>
      <c r="B128" s="27" t="s">
        <v>100</v>
      </c>
      <c r="C128" s="99">
        <v>560.75</v>
      </c>
      <c r="D128" s="106" t="s">
        <v>375</v>
      </c>
      <c r="E128" s="101">
        <v>40642</v>
      </c>
      <c r="F128" s="100">
        <v>3875</v>
      </c>
      <c r="G128" s="156"/>
      <c r="H128" s="28">
        <v>3</v>
      </c>
      <c r="I128" s="28" t="s">
        <v>100</v>
      </c>
      <c r="J128" s="107">
        <v>276.84</v>
      </c>
      <c r="K128" s="108" t="s">
        <v>819</v>
      </c>
      <c r="L128" s="110">
        <v>40817</v>
      </c>
      <c r="M128" s="108"/>
    </row>
    <row r="129" spans="1:13" s="48" customFormat="1" ht="12">
      <c r="A129" s="27">
        <v>4</v>
      </c>
      <c r="B129" s="27" t="s">
        <v>101</v>
      </c>
      <c r="C129" s="102">
        <v>203</v>
      </c>
      <c r="D129" s="100" t="s">
        <v>376</v>
      </c>
      <c r="E129" s="101">
        <v>40642</v>
      </c>
      <c r="F129" s="100">
        <v>3875</v>
      </c>
      <c r="G129" s="156"/>
      <c r="H129" s="28">
        <v>4</v>
      </c>
      <c r="I129" s="28" t="s">
        <v>101</v>
      </c>
      <c r="J129" s="107">
        <v>77.36</v>
      </c>
      <c r="K129" s="108" t="s">
        <v>827</v>
      </c>
      <c r="L129" s="110">
        <v>40817</v>
      </c>
      <c r="M129" s="108"/>
    </row>
    <row r="130" spans="1:13" s="48" customFormat="1" ht="12">
      <c r="A130" s="27">
        <v>5</v>
      </c>
      <c r="B130" s="27" t="s">
        <v>102</v>
      </c>
      <c r="C130" s="99">
        <v>259.25</v>
      </c>
      <c r="D130" s="100" t="s">
        <v>377</v>
      </c>
      <c r="E130" s="101">
        <v>40642</v>
      </c>
      <c r="F130" s="100">
        <v>3875</v>
      </c>
      <c r="G130" s="156"/>
      <c r="H130" s="28">
        <v>5</v>
      </c>
      <c r="I130" s="28" t="s">
        <v>102</v>
      </c>
      <c r="J130" s="107">
        <v>258.01</v>
      </c>
      <c r="K130" s="108" t="s">
        <v>828</v>
      </c>
      <c r="L130" s="110">
        <v>40817</v>
      </c>
      <c r="M130" s="108"/>
    </row>
    <row r="131" spans="1:13" s="48" customFormat="1" ht="12">
      <c r="A131" s="27">
        <v>6</v>
      </c>
      <c r="B131" s="27" t="s">
        <v>103</v>
      </c>
      <c r="C131" s="99">
        <v>326.75</v>
      </c>
      <c r="D131" s="100" t="s">
        <v>378</v>
      </c>
      <c r="E131" s="101">
        <v>40642</v>
      </c>
      <c r="F131" s="100">
        <v>3875</v>
      </c>
      <c r="G131" s="156"/>
      <c r="H131" s="28">
        <v>6</v>
      </c>
      <c r="I131" s="28" t="s">
        <v>103</v>
      </c>
      <c r="J131" s="107"/>
      <c r="K131" s="108"/>
      <c r="L131" s="108"/>
      <c r="M131" s="108"/>
    </row>
    <row r="132" spans="1:13" s="48" customFormat="1" ht="12">
      <c r="A132" s="47">
        <v>7</v>
      </c>
      <c r="B132" s="27" t="s">
        <v>51</v>
      </c>
      <c r="C132" s="105"/>
      <c r="D132" s="100" t="s">
        <v>325</v>
      </c>
      <c r="E132" s="100" t="s">
        <v>325</v>
      </c>
      <c r="F132" s="100" t="s">
        <v>325</v>
      </c>
      <c r="G132" s="156"/>
      <c r="H132" s="28">
        <v>7</v>
      </c>
      <c r="I132" s="28" t="s">
        <v>51</v>
      </c>
      <c r="J132" s="107"/>
      <c r="K132" s="108"/>
      <c r="L132" s="108"/>
      <c r="M132" s="108"/>
    </row>
    <row r="133" spans="1:13" s="48" customFormat="1" ht="12">
      <c r="A133" s="27"/>
      <c r="B133" s="25" t="s">
        <v>52</v>
      </c>
      <c r="C133" s="49">
        <f>SUM(C126:C132)</f>
        <v>3085.5</v>
      </c>
      <c r="D133" s="27"/>
      <c r="E133" s="27"/>
      <c r="F133" s="27"/>
      <c r="G133" s="156"/>
      <c r="H133" s="28"/>
      <c r="I133" s="26" t="s">
        <v>52</v>
      </c>
      <c r="J133" s="55">
        <f>SUM(J126:J132)</f>
        <v>1930.3099999999997</v>
      </c>
      <c r="K133" s="28"/>
      <c r="L133" s="28"/>
      <c r="M133" s="28"/>
    </row>
    <row r="134" spans="1:13" s="48" customFormat="1" ht="12">
      <c r="A134" s="27"/>
      <c r="B134" s="27" t="s">
        <v>53</v>
      </c>
      <c r="C134" s="391" t="s">
        <v>379</v>
      </c>
      <c r="D134" s="392"/>
      <c r="E134" s="392"/>
      <c r="F134" s="393"/>
      <c r="G134" s="156"/>
      <c r="H134" s="28"/>
      <c r="I134" s="28" t="s">
        <v>53</v>
      </c>
      <c r="J134" s="372" t="s">
        <v>814</v>
      </c>
      <c r="K134" s="373"/>
      <c r="L134" s="373"/>
      <c r="M134" s="374"/>
    </row>
    <row r="135" spans="1:13" s="48" customFormat="1" ht="12">
      <c r="A135" s="27"/>
      <c r="B135" s="27" t="s">
        <v>55</v>
      </c>
      <c r="C135" s="391" t="s">
        <v>380</v>
      </c>
      <c r="D135" s="392"/>
      <c r="E135" s="392"/>
      <c r="F135" s="393"/>
      <c r="G135" s="156"/>
      <c r="H135" s="28"/>
      <c r="I135" s="28" t="s">
        <v>55</v>
      </c>
      <c r="J135" s="372" t="s">
        <v>815</v>
      </c>
      <c r="K135" s="373"/>
      <c r="L135" s="373"/>
      <c r="M135" s="374"/>
    </row>
    <row r="136" spans="1:13" s="48" customFormat="1" ht="12">
      <c r="A136" s="27"/>
      <c r="B136" s="27" t="s">
        <v>57</v>
      </c>
      <c r="C136" s="391" t="s">
        <v>360</v>
      </c>
      <c r="D136" s="392"/>
      <c r="E136" s="392"/>
      <c r="F136" s="393"/>
      <c r="G136" s="156"/>
      <c r="H136" s="28"/>
      <c r="I136" s="28" t="s">
        <v>57</v>
      </c>
      <c r="J136" s="372" t="s">
        <v>816</v>
      </c>
      <c r="K136" s="373"/>
      <c r="L136" s="373"/>
      <c r="M136" s="374"/>
    </row>
    <row r="137" spans="1:13" s="48" customFormat="1" ht="12">
      <c r="A137" s="27"/>
      <c r="B137" s="27" t="s">
        <v>1103</v>
      </c>
      <c r="C137" s="394">
        <v>0.55</v>
      </c>
      <c r="D137" s="392"/>
      <c r="E137" s="392"/>
      <c r="F137" s="393"/>
      <c r="G137" s="156"/>
      <c r="H137" s="28"/>
      <c r="I137" s="28" t="s">
        <v>59</v>
      </c>
      <c r="J137" s="372">
        <v>58</v>
      </c>
      <c r="K137" s="373"/>
      <c r="L137" s="373"/>
      <c r="M137" s="374"/>
    </row>
    <row r="138" spans="1:13" s="48" customFormat="1" ht="12" customHeight="1">
      <c r="A138" s="32"/>
      <c r="B138" s="395" t="s">
        <v>60</v>
      </c>
      <c r="C138" s="396"/>
      <c r="D138" s="32"/>
      <c r="E138" s="32"/>
      <c r="F138" s="32"/>
      <c r="G138" s="156"/>
      <c r="H138" s="69"/>
      <c r="I138" s="375" t="s">
        <v>60</v>
      </c>
      <c r="J138" s="376"/>
      <c r="K138" s="69"/>
      <c r="L138" s="69"/>
      <c r="M138" s="69"/>
    </row>
    <row r="139" spans="1:13" s="48" customFormat="1" ht="12">
      <c r="A139" s="33"/>
      <c r="B139" s="34" t="s">
        <v>61</v>
      </c>
      <c r="C139" s="34" t="s">
        <v>62</v>
      </c>
      <c r="D139" s="29" t="s">
        <v>345</v>
      </c>
      <c r="E139" s="29"/>
      <c r="F139" s="29"/>
      <c r="G139" s="156"/>
      <c r="H139" s="35"/>
      <c r="I139" s="36" t="s">
        <v>61</v>
      </c>
      <c r="J139" s="36" t="s">
        <v>62</v>
      </c>
      <c r="K139" s="30"/>
      <c r="L139" s="30"/>
      <c r="M139" s="30"/>
    </row>
    <row r="140" spans="1:13" s="48" customFormat="1" ht="12">
      <c r="A140" s="33"/>
      <c r="B140" s="37" t="s">
        <v>63</v>
      </c>
      <c r="C140" s="103" t="s">
        <v>85</v>
      </c>
      <c r="D140" s="50">
        <v>3085.5</v>
      </c>
      <c r="E140" s="39"/>
      <c r="F140" s="40"/>
      <c r="G140" s="156"/>
      <c r="H140" s="35"/>
      <c r="I140" s="41" t="s">
        <v>63</v>
      </c>
      <c r="J140" s="109" t="s">
        <v>107</v>
      </c>
      <c r="K140" s="30"/>
      <c r="L140" s="35"/>
      <c r="M140" s="30"/>
    </row>
    <row r="141" spans="1:13" s="48" customFormat="1" ht="12">
      <c r="A141" s="33"/>
      <c r="B141" s="37" t="s">
        <v>64</v>
      </c>
      <c r="C141" s="103" t="s">
        <v>85</v>
      </c>
      <c r="D141" s="50">
        <v>3085.5</v>
      </c>
      <c r="E141" s="39"/>
      <c r="F141" s="40"/>
      <c r="G141" s="156"/>
      <c r="H141" s="35"/>
      <c r="I141" s="41" t="s">
        <v>64</v>
      </c>
      <c r="J141" s="109" t="s">
        <v>107</v>
      </c>
      <c r="K141" s="35"/>
      <c r="L141" s="35"/>
      <c r="M141" s="35"/>
    </row>
    <row r="142" spans="1:13" s="48" customFormat="1" ht="12">
      <c r="A142" s="33"/>
      <c r="B142" s="37" t="s">
        <v>65</v>
      </c>
      <c r="C142" s="103" t="s">
        <v>85</v>
      </c>
      <c r="D142" s="50">
        <v>3085.5</v>
      </c>
      <c r="E142" s="39"/>
      <c r="F142" s="40"/>
      <c r="G142" s="156"/>
      <c r="H142" s="35"/>
      <c r="I142" s="41" t="s">
        <v>65</v>
      </c>
      <c r="J142" s="109" t="s">
        <v>107</v>
      </c>
      <c r="K142" s="35"/>
      <c r="L142" s="35"/>
      <c r="M142" s="35"/>
    </row>
    <row r="143" spans="1:13" s="48" customFormat="1" ht="12">
      <c r="A143" s="33"/>
      <c r="B143" s="37" t="s">
        <v>66</v>
      </c>
      <c r="C143" s="103" t="s">
        <v>346</v>
      </c>
      <c r="D143" s="50">
        <v>2723.6</v>
      </c>
      <c r="E143" s="39"/>
      <c r="F143" s="40"/>
      <c r="G143" s="156"/>
      <c r="H143" s="35"/>
      <c r="I143" s="41" t="s">
        <v>66</v>
      </c>
      <c r="J143" s="109" t="s">
        <v>107</v>
      </c>
      <c r="K143" s="35"/>
      <c r="L143" s="35"/>
      <c r="M143" s="35"/>
    </row>
    <row r="144" spans="1:13" s="48" customFormat="1" ht="12">
      <c r="A144" s="33"/>
      <c r="B144" s="37" t="s">
        <v>67</v>
      </c>
      <c r="C144" s="103" t="s">
        <v>347</v>
      </c>
      <c r="D144" s="50">
        <v>2661.7</v>
      </c>
      <c r="E144" s="39"/>
      <c r="F144" s="40"/>
      <c r="G144" s="156"/>
      <c r="H144" s="35"/>
      <c r="I144" s="41" t="s">
        <v>67</v>
      </c>
      <c r="J144" s="109" t="s">
        <v>107</v>
      </c>
      <c r="K144" s="35"/>
      <c r="L144" s="35"/>
      <c r="M144" s="35"/>
    </row>
    <row r="145" spans="1:13" s="48" customFormat="1" ht="12">
      <c r="A145" s="33"/>
      <c r="B145" s="37" t="s">
        <v>68</v>
      </c>
      <c r="C145" s="103" t="s">
        <v>107</v>
      </c>
      <c r="D145" s="50">
        <v>2599.8</v>
      </c>
      <c r="E145" s="39"/>
      <c r="F145" s="40"/>
      <c r="G145" s="156"/>
      <c r="H145" s="35"/>
      <c r="I145" s="41" t="s">
        <v>68</v>
      </c>
      <c r="J145" s="109" t="s">
        <v>805</v>
      </c>
      <c r="K145" s="35"/>
      <c r="L145" s="35"/>
      <c r="M145" s="35"/>
    </row>
    <row r="146" spans="1:13" s="48" customFormat="1" ht="12">
      <c r="A146" s="33"/>
      <c r="B146" s="37" t="s">
        <v>69</v>
      </c>
      <c r="C146" s="103" t="s">
        <v>361</v>
      </c>
      <c r="D146" s="50">
        <v>2537.9</v>
      </c>
      <c r="E146" s="39"/>
      <c r="F146" s="40"/>
      <c r="G146" s="156"/>
      <c r="H146" s="35"/>
      <c r="I146" s="41" t="s">
        <v>69</v>
      </c>
      <c r="J146" s="109" t="s">
        <v>805</v>
      </c>
      <c r="K146" s="35"/>
      <c r="L146" s="35"/>
      <c r="M146" s="35"/>
    </row>
    <row r="147" spans="1:6" s="48" customFormat="1" ht="12">
      <c r="A147" s="47"/>
      <c r="B147" s="47"/>
      <c r="C147" s="47"/>
      <c r="D147" s="47"/>
      <c r="E147" s="47"/>
      <c r="F147" s="47"/>
    </row>
    <row r="584" spans="1:6" s="48" customFormat="1" ht="12">
      <c r="A584" s="90"/>
      <c r="B584" s="90"/>
      <c r="C584" s="90"/>
      <c r="D584" s="90"/>
      <c r="E584" s="90"/>
      <c r="F584" s="90"/>
    </row>
    <row r="585" spans="1:6" s="48" customFormat="1" ht="12">
      <c r="A585" s="90"/>
      <c r="B585" s="90"/>
      <c r="C585" s="90"/>
      <c r="D585" s="90"/>
      <c r="E585" s="90"/>
      <c r="F585" s="90"/>
    </row>
    <row r="586" spans="1:6" s="48" customFormat="1" ht="12">
      <c r="A586" s="90"/>
      <c r="B586" s="90"/>
      <c r="C586" s="90"/>
      <c r="D586" s="90"/>
      <c r="E586" s="90"/>
      <c r="F586" s="90"/>
    </row>
    <row r="587" spans="1:6" s="48" customFormat="1" ht="12">
      <c r="A587" s="90"/>
      <c r="B587" s="90"/>
      <c r="C587" s="90"/>
      <c r="D587" s="90"/>
      <c r="E587" s="90"/>
      <c r="F587" s="90"/>
    </row>
    <row r="588" spans="1:6" s="48" customFormat="1" ht="12">
      <c r="A588" s="90"/>
      <c r="B588" s="90"/>
      <c r="C588" s="90"/>
      <c r="D588" s="90"/>
      <c r="E588" s="90"/>
      <c r="F588" s="90"/>
    </row>
    <row r="589" spans="1:6" s="48" customFormat="1" ht="12">
      <c r="A589" s="90"/>
      <c r="B589" s="90"/>
      <c r="C589" s="90"/>
      <c r="D589" s="90"/>
      <c r="E589" s="90"/>
      <c r="F589" s="90"/>
    </row>
    <row r="590" spans="1:6" s="48" customFormat="1" ht="12">
      <c r="A590" s="90"/>
      <c r="B590" s="90"/>
      <c r="C590" s="90"/>
      <c r="D590" s="90"/>
      <c r="E590" s="90"/>
      <c r="F590" s="90"/>
    </row>
    <row r="591" spans="8:13" ht="12">
      <c r="H591" s="48"/>
      <c r="I591" s="48"/>
      <c r="J591" s="48"/>
      <c r="K591" s="48"/>
      <c r="L591" s="48"/>
      <c r="M591" s="48"/>
    </row>
    <row r="592" spans="8:13" ht="12">
      <c r="H592" s="48"/>
      <c r="I592" s="48"/>
      <c r="J592" s="48"/>
      <c r="K592" s="48"/>
      <c r="L592" s="48"/>
      <c r="M592" s="48"/>
    </row>
    <row r="593" spans="8:13" ht="12">
      <c r="H593" s="48"/>
      <c r="I593" s="48"/>
      <c r="J593" s="48"/>
      <c r="K593" s="48"/>
      <c r="L593" s="48"/>
      <c r="M593" s="48"/>
    </row>
    <row r="594" spans="8:13" ht="12">
      <c r="H594" s="48"/>
      <c r="I594" s="48"/>
      <c r="J594" s="48"/>
      <c r="K594" s="48"/>
      <c r="L594" s="48"/>
      <c r="M594" s="48"/>
    </row>
    <row r="595" spans="8:13" ht="12">
      <c r="H595" s="48"/>
      <c r="I595" s="48"/>
      <c r="J595" s="48"/>
      <c r="K595" s="48"/>
      <c r="L595" s="48"/>
      <c r="M595" s="48"/>
    </row>
    <row r="596" spans="8:13" ht="12">
      <c r="H596" s="48"/>
      <c r="I596" s="48"/>
      <c r="J596" s="48"/>
      <c r="K596" s="48"/>
      <c r="L596" s="48"/>
      <c r="M596" s="48"/>
    </row>
    <row r="597" spans="8:13" ht="12">
      <c r="H597" s="48"/>
      <c r="I597" s="48"/>
      <c r="J597" s="48"/>
      <c r="K597" s="48"/>
      <c r="L597" s="48"/>
      <c r="M597" s="48"/>
    </row>
    <row r="598" spans="8:13" ht="12">
      <c r="H598" s="48"/>
      <c r="I598" s="48"/>
      <c r="J598" s="48"/>
      <c r="K598" s="48"/>
      <c r="L598" s="48"/>
      <c r="M598" s="48"/>
    </row>
    <row r="599" spans="8:13" ht="12">
      <c r="H599" s="48"/>
      <c r="I599" s="48"/>
      <c r="J599" s="48"/>
      <c r="K599" s="48"/>
      <c r="L599" s="48"/>
      <c r="M599" s="48"/>
    </row>
    <row r="600" spans="8:13" ht="12">
      <c r="H600" s="48"/>
      <c r="I600" s="48"/>
      <c r="J600" s="48"/>
      <c r="K600" s="48"/>
      <c r="L600" s="48"/>
      <c r="M600" s="48"/>
    </row>
    <row r="601" spans="8:13" ht="12">
      <c r="H601" s="48"/>
      <c r="I601" s="48"/>
      <c r="J601" s="48"/>
      <c r="K601" s="48"/>
      <c r="L601" s="48"/>
      <c r="M601" s="48"/>
    </row>
    <row r="602" spans="8:13" ht="12">
      <c r="H602" s="48"/>
      <c r="I602" s="48"/>
      <c r="J602" s="48"/>
      <c r="K602" s="48"/>
      <c r="L602" s="48"/>
      <c r="M602" s="48"/>
    </row>
    <row r="603" spans="8:13" ht="12">
      <c r="H603" s="48"/>
      <c r="I603" s="48"/>
      <c r="J603" s="48"/>
      <c r="K603" s="48"/>
      <c r="L603" s="48"/>
      <c r="M603" s="48"/>
    </row>
    <row r="604" spans="8:13" ht="12">
      <c r="H604" s="48"/>
      <c r="I604" s="48"/>
      <c r="J604" s="48"/>
      <c r="K604" s="48"/>
      <c r="L604" s="48"/>
      <c r="M604" s="48"/>
    </row>
    <row r="605" spans="8:13" ht="12">
      <c r="H605" s="48"/>
      <c r="I605" s="48"/>
      <c r="J605" s="48"/>
      <c r="K605" s="48"/>
      <c r="L605" s="48"/>
      <c r="M605" s="48"/>
    </row>
    <row r="606" spans="8:13" ht="12">
      <c r="H606" s="48"/>
      <c r="I606" s="48"/>
      <c r="J606" s="48"/>
      <c r="K606" s="48"/>
      <c r="L606" s="48"/>
      <c r="M606" s="48"/>
    </row>
    <row r="607" spans="8:13" ht="12">
      <c r="H607" s="48"/>
      <c r="I607" s="48"/>
      <c r="J607" s="48"/>
      <c r="K607" s="48"/>
      <c r="L607" s="48"/>
      <c r="M607" s="48"/>
    </row>
    <row r="608" spans="8:13" ht="12">
      <c r="H608" s="48"/>
      <c r="I608" s="48"/>
      <c r="J608" s="48"/>
      <c r="K608" s="48"/>
      <c r="L608" s="48"/>
      <c r="M608" s="48"/>
    </row>
    <row r="609" spans="8:13" ht="12">
      <c r="H609" s="48"/>
      <c r="I609" s="48"/>
      <c r="J609" s="48"/>
      <c r="K609" s="48"/>
      <c r="L609" s="48"/>
      <c r="M609" s="48"/>
    </row>
    <row r="610" spans="8:13" ht="12">
      <c r="H610" s="48"/>
      <c r="I610" s="48"/>
      <c r="J610" s="48"/>
      <c r="K610" s="48"/>
      <c r="L610" s="48"/>
      <c r="M610" s="48"/>
    </row>
    <row r="611" spans="8:13" ht="12">
      <c r="H611" s="48"/>
      <c r="I611" s="48"/>
      <c r="J611" s="48"/>
      <c r="K611" s="48"/>
      <c r="L611" s="48"/>
      <c r="M611" s="48"/>
    </row>
    <row r="612" spans="8:13" ht="12">
      <c r="H612" s="48"/>
      <c r="I612" s="48"/>
      <c r="J612" s="48"/>
      <c r="K612" s="48"/>
      <c r="L612" s="48"/>
      <c r="M612" s="48"/>
    </row>
    <row r="613" spans="8:13" ht="12">
      <c r="H613" s="48"/>
      <c r="I613" s="48"/>
      <c r="J613" s="48"/>
      <c r="K613" s="48"/>
      <c r="L613" s="48"/>
      <c r="M613" s="48"/>
    </row>
    <row r="614" spans="8:13" ht="12">
      <c r="H614" s="48"/>
      <c r="I614" s="48"/>
      <c r="J614" s="48"/>
      <c r="K614" s="48"/>
      <c r="L614" s="48"/>
      <c r="M614" s="48"/>
    </row>
    <row r="615" spans="8:13" ht="12">
      <c r="H615" s="48"/>
      <c r="I615" s="48"/>
      <c r="J615" s="48"/>
      <c r="K615" s="48"/>
      <c r="L615" s="48"/>
      <c r="M615" s="48"/>
    </row>
    <row r="616" spans="8:13" ht="12">
      <c r="H616" s="48"/>
      <c r="I616" s="48"/>
      <c r="J616" s="48"/>
      <c r="K616" s="48"/>
      <c r="L616" s="48"/>
      <c r="M616" s="48"/>
    </row>
    <row r="617" spans="8:13" ht="12">
      <c r="H617" s="48"/>
      <c r="I617" s="48"/>
      <c r="J617" s="48"/>
      <c r="K617" s="48"/>
      <c r="L617" s="48"/>
      <c r="M617" s="48"/>
    </row>
    <row r="618" spans="8:13" ht="12">
      <c r="H618" s="48"/>
      <c r="I618" s="48"/>
      <c r="J618" s="48"/>
      <c r="K618" s="48"/>
      <c r="L618" s="48"/>
      <c r="M618" s="48"/>
    </row>
    <row r="619" spans="8:13" ht="12">
      <c r="H619" s="48"/>
      <c r="I619" s="48"/>
      <c r="J619" s="48"/>
      <c r="K619" s="48"/>
      <c r="L619" s="48"/>
      <c r="M619" s="48"/>
    </row>
    <row r="620" spans="8:13" ht="12">
      <c r="H620" s="48"/>
      <c r="I620" s="48"/>
      <c r="J620" s="48"/>
      <c r="K620" s="48"/>
      <c r="L620" s="48"/>
      <c r="M620" s="48"/>
    </row>
    <row r="621" spans="8:13" ht="12">
      <c r="H621" s="48"/>
      <c r="I621" s="48"/>
      <c r="J621" s="48"/>
      <c r="K621" s="48"/>
      <c r="L621" s="48"/>
      <c r="M621" s="48"/>
    </row>
    <row r="622" spans="8:13" ht="12">
      <c r="H622" s="48"/>
      <c r="I622" s="48"/>
      <c r="J622" s="48"/>
      <c r="K622" s="48"/>
      <c r="L622" s="48"/>
      <c r="M622" s="48"/>
    </row>
    <row r="623" spans="8:13" ht="12">
      <c r="H623" s="48"/>
      <c r="I623" s="48"/>
      <c r="J623" s="48"/>
      <c r="K623" s="48"/>
      <c r="L623" s="48"/>
      <c r="M623" s="48"/>
    </row>
    <row r="624" spans="8:13" ht="12">
      <c r="H624" s="48"/>
      <c r="I624" s="48"/>
      <c r="J624" s="48"/>
      <c r="K624" s="48"/>
      <c r="L624" s="48"/>
      <c r="M624" s="48"/>
    </row>
    <row r="625" spans="8:13" ht="12">
      <c r="H625" s="48"/>
      <c r="I625" s="48"/>
      <c r="J625" s="48"/>
      <c r="K625" s="48"/>
      <c r="L625" s="48"/>
      <c r="M625" s="48"/>
    </row>
    <row r="626" spans="8:13" ht="12">
      <c r="H626" s="48"/>
      <c r="I626" s="48"/>
      <c r="J626" s="48"/>
      <c r="K626" s="48"/>
      <c r="L626" s="48"/>
      <c r="M626" s="48"/>
    </row>
    <row r="627" spans="8:13" ht="12">
      <c r="H627" s="48"/>
      <c r="I627" s="48"/>
      <c r="J627" s="48"/>
      <c r="K627" s="48"/>
      <c r="L627" s="48"/>
      <c r="M627" s="48"/>
    </row>
    <row r="628" spans="8:13" ht="12">
      <c r="H628" s="48"/>
      <c r="I628" s="48"/>
      <c r="J628" s="48"/>
      <c r="K628" s="48"/>
      <c r="L628" s="48"/>
      <c r="M628" s="48"/>
    </row>
    <row r="629" spans="8:13" ht="12">
      <c r="H629" s="48"/>
      <c r="I629" s="48"/>
      <c r="J629" s="48"/>
      <c r="K629" s="48"/>
      <c r="L629" s="48"/>
      <c r="M629" s="48"/>
    </row>
    <row r="630" spans="8:13" ht="12">
      <c r="H630" s="48"/>
      <c r="I630" s="48"/>
      <c r="J630" s="48"/>
      <c r="K630" s="48"/>
      <c r="L630" s="48"/>
      <c r="M630" s="48"/>
    </row>
    <row r="631" spans="8:13" ht="12">
      <c r="H631" s="48"/>
      <c r="I631" s="48"/>
      <c r="J631" s="48"/>
      <c r="K631" s="48"/>
      <c r="L631" s="48"/>
      <c r="M631" s="48"/>
    </row>
    <row r="632" spans="8:13" ht="12">
      <c r="H632" s="48"/>
      <c r="I632" s="48"/>
      <c r="J632" s="48"/>
      <c r="K632" s="48"/>
      <c r="L632" s="48"/>
      <c r="M632" s="48"/>
    </row>
    <row r="633" spans="8:13" ht="12">
      <c r="H633" s="48"/>
      <c r="I633" s="48"/>
      <c r="J633" s="48"/>
      <c r="K633" s="48"/>
      <c r="L633" s="48"/>
      <c r="M633" s="48"/>
    </row>
    <row r="634" spans="8:13" ht="12">
      <c r="H634" s="48"/>
      <c r="I634" s="48"/>
      <c r="J634" s="48"/>
      <c r="K634" s="48"/>
      <c r="L634" s="48"/>
      <c r="M634" s="48"/>
    </row>
    <row r="635" spans="8:13" ht="12">
      <c r="H635" s="48"/>
      <c r="I635" s="48"/>
      <c r="J635" s="48"/>
      <c r="K635" s="48"/>
      <c r="L635" s="48"/>
      <c r="M635" s="48"/>
    </row>
    <row r="636" spans="8:13" ht="12">
      <c r="H636" s="48"/>
      <c r="I636" s="48"/>
      <c r="J636" s="48"/>
      <c r="K636" s="48"/>
      <c r="L636" s="48"/>
      <c r="M636" s="48"/>
    </row>
    <row r="637" spans="8:13" ht="12">
      <c r="H637" s="48"/>
      <c r="I637" s="48"/>
      <c r="J637" s="48"/>
      <c r="K637" s="48"/>
      <c r="L637" s="48"/>
      <c r="M637" s="48"/>
    </row>
    <row r="638" spans="8:13" ht="12">
      <c r="H638" s="48"/>
      <c r="I638" s="48"/>
      <c r="J638" s="48"/>
      <c r="K638" s="48"/>
      <c r="L638" s="48"/>
      <c r="M638" s="48"/>
    </row>
    <row r="639" spans="8:13" ht="12">
      <c r="H639" s="48"/>
      <c r="I639" s="48"/>
      <c r="J639" s="48"/>
      <c r="K639" s="48"/>
      <c r="L639" s="48"/>
      <c r="M639" s="48"/>
    </row>
    <row r="640" spans="8:13" ht="12">
      <c r="H640" s="48"/>
      <c r="I640" s="48"/>
      <c r="J640" s="48"/>
      <c r="K640" s="48"/>
      <c r="L640" s="48"/>
      <c r="M640" s="48"/>
    </row>
    <row r="641" spans="8:13" ht="12">
      <c r="H641" s="48"/>
      <c r="I641" s="48"/>
      <c r="J641" s="48"/>
      <c r="K641" s="48"/>
      <c r="L641" s="48"/>
      <c r="M641" s="48"/>
    </row>
    <row r="642" spans="8:13" ht="12">
      <c r="H642" s="48"/>
      <c r="I642" s="48"/>
      <c r="J642" s="48"/>
      <c r="K642" s="48"/>
      <c r="L642" s="48"/>
      <c r="M642" s="48"/>
    </row>
    <row r="643" spans="8:13" ht="12">
      <c r="H643" s="48"/>
      <c r="I643" s="48"/>
      <c r="J643" s="48"/>
      <c r="K643" s="48"/>
      <c r="L643" s="48"/>
      <c r="M643" s="48"/>
    </row>
    <row r="644" spans="8:13" ht="12">
      <c r="H644" s="48"/>
      <c r="I644" s="48"/>
      <c r="J644" s="48"/>
      <c r="K644" s="48"/>
      <c r="L644" s="48"/>
      <c r="M644" s="48"/>
    </row>
    <row r="645" spans="8:13" ht="12">
      <c r="H645" s="48"/>
      <c r="I645" s="48"/>
      <c r="J645" s="48"/>
      <c r="K645" s="48"/>
      <c r="L645" s="48"/>
      <c r="M645" s="48"/>
    </row>
    <row r="646" spans="8:13" ht="12">
      <c r="H646" s="48"/>
      <c r="I646" s="48"/>
      <c r="J646" s="48"/>
      <c r="K646" s="48"/>
      <c r="L646" s="48"/>
      <c r="M646" s="48"/>
    </row>
    <row r="647" spans="8:13" ht="12">
      <c r="H647" s="48"/>
      <c r="I647" s="48"/>
      <c r="J647" s="48"/>
      <c r="K647" s="48"/>
      <c r="L647" s="48"/>
      <c r="M647" s="48"/>
    </row>
    <row r="648" spans="8:13" ht="12">
      <c r="H648" s="48"/>
      <c r="I648" s="48"/>
      <c r="J648" s="48"/>
      <c r="K648" s="48"/>
      <c r="L648" s="48"/>
      <c r="M648" s="48"/>
    </row>
    <row r="649" spans="8:13" ht="12">
      <c r="H649" s="48"/>
      <c r="I649" s="48"/>
      <c r="J649" s="48"/>
      <c r="K649" s="48"/>
      <c r="L649" s="48"/>
      <c r="M649" s="48"/>
    </row>
    <row r="650" spans="8:13" ht="12">
      <c r="H650" s="48"/>
      <c r="I650" s="48"/>
      <c r="J650" s="48"/>
      <c r="K650" s="48"/>
      <c r="L650" s="48"/>
      <c r="M650" s="48"/>
    </row>
    <row r="651" spans="8:13" ht="12">
      <c r="H651" s="48"/>
      <c r="I651" s="48"/>
      <c r="J651" s="48"/>
      <c r="K651" s="48"/>
      <c r="L651" s="48"/>
      <c r="M651" s="48"/>
    </row>
    <row r="652" spans="8:13" ht="12">
      <c r="H652" s="48"/>
      <c r="I652" s="48"/>
      <c r="J652" s="48"/>
      <c r="K652" s="48"/>
      <c r="L652" s="48"/>
      <c r="M652" s="48"/>
    </row>
    <row r="653" spans="8:13" ht="12">
      <c r="H653" s="48"/>
      <c r="I653" s="48"/>
      <c r="J653" s="48"/>
      <c r="K653" s="48"/>
      <c r="L653" s="48"/>
      <c r="M653" s="48"/>
    </row>
    <row r="654" spans="8:13" ht="12">
      <c r="H654" s="48"/>
      <c r="I654" s="48"/>
      <c r="J654" s="48"/>
      <c r="K654" s="48"/>
      <c r="L654" s="48"/>
      <c r="M654" s="48"/>
    </row>
    <row r="655" spans="8:13" ht="12">
      <c r="H655" s="48"/>
      <c r="I655" s="48"/>
      <c r="J655" s="48"/>
      <c r="K655" s="48"/>
      <c r="L655" s="48"/>
      <c r="M655" s="48"/>
    </row>
    <row r="656" spans="8:13" ht="12">
      <c r="H656" s="48"/>
      <c r="I656" s="48"/>
      <c r="J656" s="48"/>
      <c r="K656" s="48"/>
      <c r="L656" s="48"/>
      <c r="M656" s="48"/>
    </row>
    <row r="657" spans="8:13" ht="12">
      <c r="H657" s="48"/>
      <c r="I657" s="48"/>
      <c r="J657" s="48"/>
      <c r="K657" s="48"/>
      <c r="L657" s="48"/>
      <c r="M657" s="48"/>
    </row>
    <row r="658" spans="8:13" ht="12">
      <c r="H658" s="48"/>
      <c r="I658" s="48"/>
      <c r="J658" s="48"/>
      <c r="K658" s="48"/>
      <c r="L658" s="48"/>
      <c r="M658" s="48"/>
    </row>
    <row r="659" spans="8:13" ht="12">
      <c r="H659" s="48"/>
      <c r="I659" s="48"/>
      <c r="J659" s="48"/>
      <c r="K659" s="48"/>
      <c r="L659" s="48"/>
      <c r="M659" s="48"/>
    </row>
    <row r="660" spans="8:13" ht="12">
      <c r="H660" s="48"/>
      <c r="I660" s="48"/>
      <c r="J660" s="48"/>
      <c r="K660" s="48"/>
      <c r="L660" s="48"/>
      <c r="M660" s="48"/>
    </row>
    <row r="661" spans="8:13" ht="12">
      <c r="H661" s="48"/>
      <c r="I661" s="48"/>
      <c r="J661" s="48"/>
      <c r="K661" s="48"/>
      <c r="L661" s="48"/>
      <c r="M661" s="48"/>
    </row>
    <row r="662" spans="8:13" ht="12">
      <c r="H662" s="48"/>
      <c r="I662" s="48"/>
      <c r="J662" s="48"/>
      <c r="K662" s="48"/>
      <c r="L662" s="48"/>
      <c r="M662" s="48"/>
    </row>
    <row r="663" spans="8:13" ht="12">
      <c r="H663" s="48"/>
      <c r="I663" s="48"/>
      <c r="J663" s="48"/>
      <c r="K663" s="48"/>
      <c r="L663" s="48"/>
      <c r="M663" s="48"/>
    </row>
    <row r="664" spans="8:13" ht="12">
      <c r="H664" s="48"/>
      <c r="I664" s="48"/>
      <c r="J664" s="48"/>
      <c r="K664" s="48"/>
      <c r="L664" s="48"/>
      <c r="M664" s="48"/>
    </row>
    <row r="665" spans="8:13" ht="12">
      <c r="H665" s="48"/>
      <c r="I665" s="48"/>
      <c r="J665" s="48"/>
      <c r="K665" s="48"/>
      <c r="L665" s="48"/>
      <c r="M665" s="48"/>
    </row>
    <row r="666" spans="8:13" ht="12">
      <c r="H666" s="48"/>
      <c r="I666" s="48"/>
      <c r="J666" s="48"/>
      <c r="K666" s="48"/>
      <c r="L666" s="48"/>
      <c r="M666" s="48"/>
    </row>
    <row r="667" spans="8:13" ht="12">
      <c r="H667" s="48"/>
      <c r="I667" s="48"/>
      <c r="J667" s="48"/>
      <c r="K667" s="48"/>
      <c r="L667" s="48"/>
      <c r="M667" s="48"/>
    </row>
    <row r="668" spans="8:13" ht="12">
      <c r="H668" s="48"/>
      <c r="I668" s="48"/>
      <c r="J668" s="48"/>
      <c r="K668" s="48"/>
      <c r="L668" s="48"/>
      <c r="M668" s="48"/>
    </row>
    <row r="669" spans="8:13" ht="12">
      <c r="H669" s="48"/>
      <c r="I669" s="48"/>
      <c r="J669" s="48"/>
      <c r="K669" s="48"/>
      <c r="L669" s="48"/>
      <c r="M669" s="48"/>
    </row>
    <row r="670" spans="8:13" ht="12">
      <c r="H670" s="48"/>
      <c r="I670" s="48"/>
      <c r="J670" s="48"/>
      <c r="K670" s="48"/>
      <c r="L670" s="48"/>
      <c r="M670" s="48"/>
    </row>
    <row r="671" spans="8:13" ht="12">
      <c r="H671" s="48"/>
      <c r="I671" s="48"/>
      <c r="J671" s="48"/>
      <c r="K671" s="48"/>
      <c r="L671" s="48"/>
      <c r="M671" s="48"/>
    </row>
    <row r="672" spans="8:13" ht="12">
      <c r="H672" s="48"/>
      <c r="I672" s="48"/>
      <c r="J672" s="48"/>
      <c r="K672" s="48"/>
      <c r="L672" s="48"/>
      <c r="M672" s="48"/>
    </row>
    <row r="673" spans="8:13" ht="12">
      <c r="H673" s="48"/>
      <c r="I673" s="48"/>
      <c r="J673" s="48"/>
      <c r="K673" s="48"/>
      <c r="L673" s="48"/>
      <c r="M673" s="48"/>
    </row>
    <row r="674" spans="8:13" ht="12">
      <c r="H674" s="48"/>
      <c r="I674" s="48"/>
      <c r="J674" s="48"/>
      <c r="K674" s="48"/>
      <c r="L674" s="48"/>
      <c r="M674" s="48"/>
    </row>
    <row r="675" spans="8:13" ht="12">
      <c r="H675" s="48"/>
      <c r="I675" s="48"/>
      <c r="J675" s="48"/>
      <c r="K675" s="48"/>
      <c r="L675" s="48"/>
      <c r="M675" s="48"/>
    </row>
    <row r="676" spans="8:13" ht="12">
      <c r="H676" s="48"/>
      <c r="I676" s="48"/>
      <c r="J676" s="48"/>
      <c r="K676" s="48"/>
      <c r="L676" s="48"/>
      <c r="M676" s="48"/>
    </row>
    <row r="677" spans="8:13" ht="12">
      <c r="H677" s="48"/>
      <c r="I677" s="48"/>
      <c r="J677" s="48"/>
      <c r="K677" s="48"/>
      <c r="L677" s="48"/>
      <c r="M677" s="48"/>
    </row>
    <row r="678" spans="8:13" ht="12">
      <c r="H678" s="48"/>
      <c r="I678" s="48"/>
      <c r="J678" s="48"/>
      <c r="K678" s="48"/>
      <c r="L678" s="48"/>
      <c r="M678" s="48"/>
    </row>
    <row r="679" spans="8:13" ht="12">
      <c r="H679" s="48"/>
      <c r="I679" s="48"/>
      <c r="J679" s="48"/>
      <c r="K679" s="48"/>
      <c r="L679" s="48"/>
      <c r="M679" s="48"/>
    </row>
    <row r="680" spans="8:13" ht="12">
      <c r="H680" s="48"/>
      <c r="I680" s="48"/>
      <c r="J680" s="48"/>
      <c r="K680" s="48"/>
      <c r="L680" s="48"/>
      <c r="M680" s="48"/>
    </row>
    <row r="681" spans="8:13" ht="12">
      <c r="H681" s="48"/>
      <c r="I681" s="48"/>
      <c r="J681" s="48"/>
      <c r="K681" s="48"/>
      <c r="L681" s="48"/>
      <c r="M681" s="48"/>
    </row>
    <row r="682" spans="8:13" ht="12">
      <c r="H682" s="48"/>
      <c r="I682" s="48"/>
      <c r="J682" s="48"/>
      <c r="K682" s="48"/>
      <c r="L682" s="48"/>
      <c r="M682" s="48"/>
    </row>
    <row r="683" spans="8:13" ht="12">
      <c r="H683" s="48"/>
      <c r="I683" s="48"/>
      <c r="J683" s="48"/>
      <c r="K683" s="48"/>
      <c r="L683" s="48"/>
      <c r="M683" s="48"/>
    </row>
    <row r="684" spans="8:13" ht="12">
      <c r="H684" s="48"/>
      <c r="I684" s="48"/>
      <c r="J684" s="48"/>
      <c r="K684" s="48"/>
      <c r="L684" s="48"/>
      <c r="M684" s="48"/>
    </row>
    <row r="685" spans="8:13" ht="12">
      <c r="H685" s="48"/>
      <c r="I685" s="48"/>
      <c r="J685" s="48"/>
      <c r="K685" s="48"/>
      <c r="L685" s="48"/>
      <c r="M685" s="48"/>
    </row>
    <row r="686" spans="8:13" ht="12">
      <c r="H686" s="48"/>
      <c r="I686" s="48"/>
      <c r="J686" s="48"/>
      <c r="K686" s="48"/>
      <c r="L686" s="48"/>
      <c r="M686" s="48"/>
    </row>
    <row r="687" spans="8:13" ht="12">
      <c r="H687" s="48"/>
      <c r="I687" s="48"/>
      <c r="J687" s="48"/>
      <c r="K687" s="48"/>
      <c r="L687" s="48"/>
      <c r="M687" s="48"/>
    </row>
  </sheetData>
  <sheetProtection/>
  <mergeCells count="97">
    <mergeCell ref="C3:E3"/>
    <mergeCell ref="A5:B5"/>
    <mergeCell ref="C5:D5"/>
    <mergeCell ref="A8:F8"/>
    <mergeCell ref="A9:F9"/>
    <mergeCell ref="A1:M1"/>
    <mergeCell ref="A6:B6"/>
    <mergeCell ref="C6:D6"/>
    <mergeCell ref="H6:I6"/>
    <mergeCell ref="J6:K6"/>
    <mergeCell ref="C16:F16"/>
    <mergeCell ref="C17:F17"/>
    <mergeCell ref="C18:F18"/>
    <mergeCell ref="C19:F19"/>
    <mergeCell ref="B20:C20"/>
    <mergeCell ref="A30:F30"/>
    <mergeCell ref="A31:F31"/>
    <mergeCell ref="C39:F39"/>
    <mergeCell ref="C40:F40"/>
    <mergeCell ref="C41:F41"/>
    <mergeCell ref="C42:F42"/>
    <mergeCell ref="B43:C43"/>
    <mergeCell ref="A53:F53"/>
    <mergeCell ref="A54:F54"/>
    <mergeCell ref="C63:F63"/>
    <mergeCell ref="C64:F64"/>
    <mergeCell ref="C65:F65"/>
    <mergeCell ref="C66:F66"/>
    <mergeCell ref="B67:C67"/>
    <mergeCell ref="A77:F77"/>
    <mergeCell ref="A78:F78"/>
    <mergeCell ref="C87:F87"/>
    <mergeCell ref="C88:F88"/>
    <mergeCell ref="C89:F89"/>
    <mergeCell ref="C90:F90"/>
    <mergeCell ref="B91:C91"/>
    <mergeCell ref="A101:F101"/>
    <mergeCell ref="A102:F102"/>
    <mergeCell ref="C109:F109"/>
    <mergeCell ref="C110:F110"/>
    <mergeCell ref="C111:F111"/>
    <mergeCell ref="C112:F112"/>
    <mergeCell ref="B113:C113"/>
    <mergeCell ref="C122:F122"/>
    <mergeCell ref="A123:F123"/>
    <mergeCell ref="A124:F124"/>
    <mergeCell ref="C134:F134"/>
    <mergeCell ref="C135:F135"/>
    <mergeCell ref="C136:F136"/>
    <mergeCell ref="C137:F137"/>
    <mergeCell ref="B138:C138"/>
    <mergeCell ref="I67:J67"/>
    <mergeCell ref="J88:M88"/>
    <mergeCell ref="J89:M89"/>
    <mergeCell ref="J90:M90"/>
    <mergeCell ref="I91:J91"/>
    <mergeCell ref="I43:J43"/>
    <mergeCell ref="H77:M77"/>
    <mergeCell ref="H78:M78"/>
    <mergeCell ref="J87:M87"/>
    <mergeCell ref="J66:M66"/>
    <mergeCell ref="H53:M53"/>
    <mergeCell ref="H54:M54"/>
    <mergeCell ref="J63:M63"/>
    <mergeCell ref="J64:M64"/>
    <mergeCell ref="J65:M65"/>
    <mergeCell ref="H31:M31"/>
    <mergeCell ref="J39:M39"/>
    <mergeCell ref="J40:M40"/>
    <mergeCell ref="J41:M41"/>
    <mergeCell ref="J42:M42"/>
    <mergeCell ref="J16:M16"/>
    <mergeCell ref="J17:M17"/>
    <mergeCell ref="J18:M18"/>
    <mergeCell ref="J19:M19"/>
    <mergeCell ref="I20:J20"/>
    <mergeCell ref="H30:M30"/>
    <mergeCell ref="J3:L3"/>
    <mergeCell ref="H5:I5"/>
    <mergeCell ref="J5:K5"/>
    <mergeCell ref="H8:M8"/>
    <mergeCell ref="H9:M9"/>
    <mergeCell ref="H101:M101"/>
    <mergeCell ref="H102:M102"/>
    <mergeCell ref="J109:M109"/>
    <mergeCell ref="J110:M110"/>
    <mergeCell ref="J111:M111"/>
    <mergeCell ref="J112:M112"/>
    <mergeCell ref="J136:M136"/>
    <mergeCell ref="J137:M137"/>
    <mergeCell ref="I138:J138"/>
    <mergeCell ref="I113:J113"/>
    <mergeCell ref="J122:M122"/>
    <mergeCell ref="H123:M123"/>
    <mergeCell ref="H124:M124"/>
    <mergeCell ref="J134:M134"/>
    <mergeCell ref="J135:M135"/>
  </mergeCells>
  <printOptions horizontalCentered="1"/>
  <pageMargins left="0.25" right="0.25" top="0.75" bottom="0.75" header="0.3" footer="0.3"/>
  <pageSetup horizontalDpi="600" verticalDpi="600" orientation="portrait" scale="68" r:id="rId1"/>
  <headerFooter>
    <oddHeader>&amp;CGSS11479-FURNITURE
Pricing Spreadsheet - Addendum #10</oddHeader>
    <oddFooter>&amp;REffective: 11/01/12</oddFooter>
  </headerFooter>
</worksheet>
</file>

<file path=xl/worksheets/sheet7.xml><?xml version="1.0" encoding="utf-8"?>
<worksheet xmlns="http://schemas.openxmlformats.org/spreadsheetml/2006/main" xmlns:r="http://schemas.openxmlformats.org/officeDocument/2006/relationships">
  <dimension ref="A1:M450"/>
  <sheetViews>
    <sheetView zoomScalePageLayoutView="0" workbookViewId="0" topLeftCell="A1">
      <selection activeCell="A1" sqref="A1:C1"/>
    </sheetView>
  </sheetViews>
  <sheetFormatPr defaultColWidth="9.140625" defaultRowHeight="15"/>
  <cols>
    <col min="1" max="1" width="6.7109375" style="113" customWidth="1"/>
    <col min="2" max="2" width="36.140625" style="113" bestFit="1" customWidth="1"/>
    <col min="3" max="3" width="10.7109375" style="132" bestFit="1" customWidth="1"/>
    <col min="4" max="4" width="19.28125" style="113" bestFit="1" customWidth="1"/>
    <col min="5" max="5" width="8.8515625" style="113" bestFit="1" customWidth="1"/>
    <col min="6" max="6" width="16.57421875" style="113" bestFit="1" customWidth="1"/>
    <col min="7" max="7" width="3.7109375" style="113" customWidth="1"/>
    <col min="8" max="8" width="7.421875" style="113" customWidth="1"/>
    <col min="9" max="9" width="36.7109375" style="113" customWidth="1"/>
    <col min="10" max="10" width="10.00390625" style="132" bestFit="1" customWidth="1"/>
    <col min="11" max="11" width="22.421875" style="113" bestFit="1" customWidth="1"/>
    <col min="12" max="12" width="8.8515625" style="113" bestFit="1" customWidth="1"/>
    <col min="13" max="13" width="10.28125" style="113" bestFit="1" customWidth="1"/>
    <col min="14" max="16384" width="9.140625" style="113" customWidth="1"/>
  </cols>
  <sheetData>
    <row r="1" spans="1:13" s="90" customFormat="1" ht="15.75">
      <c r="A1" s="408" t="s">
        <v>36</v>
      </c>
      <c r="B1" s="408"/>
      <c r="C1" s="408"/>
      <c r="D1" s="408"/>
      <c r="E1" s="408"/>
      <c r="F1" s="408"/>
      <c r="G1" s="408"/>
      <c r="H1" s="408"/>
      <c r="I1" s="408"/>
      <c r="J1" s="408"/>
      <c r="K1" s="408"/>
      <c r="L1" s="408"/>
      <c r="M1" s="408"/>
    </row>
    <row r="2" spans="1:13" s="90" customFormat="1" ht="12">
      <c r="A2" s="85"/>
      <c r="B2" s="85"/>
      <c r="C2" s="120"/>
      <c r="D2" s="85"/>
      <c r="E2" s="85"/>
      <c r="F2" s="85"/>
      <c r="G2" s="155"/>
      <c r="H2" s="86"/>
      <c r="I2" s="86"/>
      <c r="J2" s="133"/>
      <c r="K2" s="86"/>
      <c r="L2" s="86"/>
      <c r="M2" s="86"/>
    </row>
    <row r="3" spans="1:13" s="90" customFormat="1" ht="12">
      <c r="A3" s="87"/>
      <c r="B3" s="88"/>
      <c r="C3" s="403" t="s">
        <v>338</v>
      </c>
      <c r="D3" s="403"/>
      <c r="E3" s="403"/>
      <c r="F3" s="89"/>
      <c r="G3" s="155"/>
      <c r="I3" s="88" t="s">
        <v>3</v>
      </c>
      <c r="J3" s="410" t="s">
        <v>800</v>
      </c>
      <c r="K3" s="410"/>
      <c r="L3" s="410"/>
      <c r="M3" s="89"/>
    </row>
    <row r="4" spans="1:13" s="90" customFormat="1" ht="12">
      <c r="A4" s="87"/>
      <c r="B4" s="87"/>
      <c r="C4" s="121"/>
      <c r="D4" s="87"/>
      <c r="E4" s="87"/>
      <c r="F4" s="87"/>
      <c r="G4" s="155"/>
      <c r="J4" s="415" t="s">
        <v>990</v>
      </c>
      <c r="K4" s="415"/>
      <c r="L4" s="415"/>
      <c r="M4" s="415"/>
    </row>
    <row r="5" spans="1:11" s="90" customFormat="1" ht="12">
      <c r="A5" s="404" t="s">
        <v>37</v>
      </c>
      <c r="B5" s="404"/>
      <c r="C5" s="411">
        <v>42</v>
      </c>
      <c r="D5" s="411"/>
      <c r="G5" s="155"/>
      <c r="H5" s="412" t="s">
        <v>37</v>
      </c>
      <c r="I5" s="412"/>
      <c r="J5" s="386">
        <v>38.5</v>
      </c>
      <c r="K5" s="386"/>
    </row>
    <row r="6" spans="1:11" s="90" customFormat="1" ht="12">
      <c r="A6" s="404" t="s">
        <v>1518</v>
      </c>
      <c r="B6" s="404"/>
      <c r="C6" s="405">
        <v>55</v>
      </c>
      <c r="D6" s="405"/>
      <c r="G6" s="155"/>
      <c r="H6" s="404" t="s">
        <v>1518</v>
      </c>
      <c r="I6" s="404"/>
      <c r="J6" s="480">
        <v>55</v>
      </c>
      <c r="K6" s="480"/>
    </row>
    <row r="7" spans="1:13" s="90" customFormat="1" ht="12">
      <c r="A7" s="91"/>
      <c r="B7" s="92"/>
      <c r="C7" s="122"/>
      <c r="D7" s="93"/>
      <c r="E7" s="93"/>
      <c r="F7" s="93"/>
      <c r="G7" s="155"/>
      <c r="H7" s="94"/>
      <c r="I7" s="95"/>
      <c r="J7" s="122"/>
      <c r="K7" s="93"/>
      <c r="L7" s="93"/>
      <c r="M7" s="93"/>
    </row>
    <row r="8" spans="1:13" s="48" customFormat="1" ht="12">
      <c r="A8" s="402" t="s">
        <v>104</v>
      </c>
      <c r="B8" s="402"/>
      <c r="C8" s="402"/>
      <c r="D8" s="402"/>
      <c r="E8" s="402"/>
      <c r="F8" s="402"/>
      <c r="G8" s="156"/>
      <c r="H8" s="382" t="s">
        <v>104</v>
      </c>
      <c r="I8" s="382"/>
      <c r="J8" s="382"/>
      <c r="K8" s="382"/>
      <c r="L8" s="382"/>
      <c r="M8" s="382"/>
    </row>
    <row r="9" spans="1:13" s="48" customFormat="1" ht="12">
      <c r="A9" s="416" t="s">
        <v>105</v>
      </c>
      <c r="B9" s="416"/>
      <c r="C9" s="416"/>
      <c r="D9" s="416"/>
      <c r="E9" s="416"/>
      <c r="F9" s="416"/>
      <c r="G9" s="156"/>
      <c r="H9" s="422" t="s">
        <v>105</v>
      </c>
      <c r="I9" s="422"/>
      <c r="J9" s="422"/>
      <c r="K9" s="422"/>
      <c r="L9" s="422"/>
      <c r="M9" s="422"/>
    </row>
    <row r="10" spans="1:13" s="48" customFormat="1" ht="12">
      <c r="A10" s="413" t="s">
        <v>106</v>
      </c>
      <c r="B10" s="413"/>
      <c r="C10" s="413"/>
      <c r="D10" s="413"/>
      <c r="E10" s="413"/>
      <c r="F10" s="414"/>
      <c r="G10" s="156"/>
      <c r="H10" s="423" t="s">
        <v>106</v>
      </c>
      <c r="I10" s="423"/>
      <c r="J10" s="423"/>
      <c r="K10" s="423"/>
      <c r="L10" s="423"/>
      <c r="M10" s="424"/>
    </row>
    <row r="11" spans="1:13" s="48" customFormat="1" ht="24">
      <c r="A11" s="25" t="s">
        <v>40</v>
      </c>
      <c r="B11" s="25" t="s">
        <v>41</v>
      </c>
      <c r="C11" s="123" t="s">
        <v>42</v>
      </c>
      <c r="D11" s="25" t="s">
        <v>43</v>
      </c>
      <c r="E11" s="25" t="s">
        <v>44</v>
      </c>
      <c r="F11" s="25" t="s">
        <v>45</v>
      </c>
      <c r="G11" s="156"/>
      <c r="H11" s="26" t="s">
        <v>40</v>
      </c>
      <c r="I11" s="26" t="s">
        <v>41</v>
      </c>
      <c r="J11" s="134" t="s">
        <v>42</v>
      </c>
      <c r="K11" s="26" t="s">
        <v>43</v>
      </c>
      <c r="L11" s="26" t="s">
        <v>44</v>
      </c>
      <c r="M11" s="26" t="s">
        <v>45</v>
      </c>
    </row>
    <row r="12" spans="1:13" s="48" customFormat="1" ht="24">
      <c r="A12" s="27">
        <v>1</v>
      </c>
      <c r="B12" s="114" t="s">
        <v>381</v>
      </c>
      <c r="C12" s="124">
        <v>207.9</v>
      </c>
      <c r="D12" s="114" t="s">
        <v>382</v>
      </c>
      <c r="E12" s="101">
        <v>40673</v>
      </c>
      <c r="F12" s="100" t="s">
        <v>325</v>
      </c>
      <c r="G12" s="156"/>
      <c r="H12" s="28">
        <v>1</v>
      </c>
      <c r="I12" s="119" t="s">
        <v>829</v>
      </c>
      <c r="J12" s="135">
        <v>85.25</v>
      </c>
      <c r="K12" s="108" t="s">
        <v>830</v>
      </c>
      <c r="L12" s="110">
        <v>40664</v>
      </c>
      <c r="M12" s="108"/>
    </row>
    <row r="13" spans="1:13" s="48" customFormat="1" ht="24">
      <c r="A13" s="27">
        <v>2</v>
      </c>
      <c r="B13" s="114" t="s">
        <v>381</v>
      </c>
      <c r="C13" s="124">
        <v>170.61</v>
      </c>
      <c r="D13" s="114" t="s">
        <v>383</v>
      </c>
      <c r="E13" s="101">
        <v>40673</v>
      </c>
      <c r="F13" s="100" t="s">
        <v>325</v>
      </c>
      <c r="G13" s="156"/>
      <c r="H13" s="28">
        <f aca="true" t="shared" si="0" ref="H13:H31">H12+1</f>
        <v>2</v>
      </c>
      <c r="I13" s="119" t="s">
        <v>831</v>
      </c>
      <c r="J13" s="135">
        <v>29.25</v>
      </c>
      <c r="K13" s="108" t="s">
        <v>832</v>
      </c>
      <c r="L13" s="110">
        <v>40664</v>
      </c>
      <c r="M13" s="108"/>
    </row>
    <row r="14" spans="1:13" s="48" customFormat="1" ht="96">
      <c r="A14" s="27">
        <v>3</v>
      </c>
      <c r="B14" s="114" t="s">
        <v>381</v>
      </c>
      <c r="C14" s="124">
        <v>170.61</v>
      </c>
      <c r="D14" s="114" t="s">
        <v>383</v>
      </c>
      <c r="E14" s="101">
        <v>40673</v>
      </c>
      <c r="F14" s="100" t="s">
        <v>325</v>
      </c>
      <c r="G14" s="156"/>
      <c r="H14" s="28">
        <f t="shared" si="0"/>
        <v>3</v>
      </c>
      <c r="I14" s="119" t="s">
        <v>833</v>
      </c>
      <c r="J14" s="135">
        <v>371.66</v>
      </c>
      <c r="K14" s="108" t="s">
        <v>834</v>
      </c>
      <c r="L14" s="110">
        <v>40664</v>
      </c>
      <c r="M14" s="108"/>
    </row>
    <row r="15" spans="1:13" s="48" customFormat="1" ht="24">
      <c r="A15" s="27">
        <v>4</v>
      </c>
      <c r="B15" s="114" t="s">
        <v>384</v>
      </c>
      <c r="C15" s="124">
        <v>140.91</v>
      </c>
      <c r="D15" s="114" t="s">
        <v>385</v>
      </c>
      <c r="E15" s="101">
        <v>40673</v>
      </c>
      <c r="F15" s="100" t="s">
        <v>325</v>
      </c>
      <c r="G15" s="156"/>
      <c r="H15" s="28">
        <f t="shared" si="0"/>
        <v>4</v>
      </c>
      <c r="I15" s="119" t="s">
        <v>835</v>
      </c>
      <c r="J15" s="135">
        <v>142.02</v>
      </c>
      <c r="K15" s="108" t="s">
        <v>836</v>
      </c>
      <c r="L15" s="110">
        <v>40664</v>
      </c>
      <c r="M15" s="108"/>
    </row>
    <row r="16" spans="1:13" s="48" customFormat="1" ht="36">
      <c r="A16" s="27">
        <v>5</v>
      </c>
      <c r="B16" s="114" t="s">
        <v>384</v>
      </c>
      <c r="C16" s="124">
        <v>140.91</v>
      </c>
      <c r="D16" s="114" t="s">
        <v>385</v>
      </c>
      <c r="E16" s="101">
        <v>40673</v>
      </c>
      <c r="F16" s="100" t="s">
        <v>325</v>
      </c>
      <c r="G16" s="156"/>
      <c r="H16" s="28">
        <f t="shared" si="0"/>
        <v>5</v>
      </c>
      <c r="I16" s="119" t="s">
        <v>837</v>
      </c>
      <c r="J16" s="135">
        <v>138.04</v>
      </c>
      <c r="K16" s="108" t="s">
        <v>838</v>
      </c>
      <c r="L16" s="110">
        <v>40664</v>
      </c>
      <c r="M16" s="108"/>
    </row>
    <row r="17" spans="1:13" s="48" customFormat="1" ht="36">
      <c r="A17" s="27">
        <v>6</v>
      </c>
      <c r="B17" s="114" t="s">
        <v>384</v>
      </c>
      <c r="C17" s="124">
        <v>140.91</v>
      </c>
      <c r="D17" s="114" t="s">
        <v>385</v>
      </c>
      <c r="E17" s="101">
        <v>40673</v>
      </c>
      <c r="F17" s="100" t="s">
        <v>325</v>
      </c>
      <c r="G17" s="156"/>
      <c r="H17" s="28">
        <f t="shared" si="0"/>
        <v>6</v>
      </c>
      <c r="I17" s="119" t="s">
        <v>839</v>
      </c>
      <c r="J17" s="135">
        <v>233.14</v>
      </c>
      <c r="K17" s="108" t="s">
        <v>840</v>
      </c>
      <c r="L17" s="110">
        <v>40664</v>
      </c>
      <c r="M17" s="108"/>
    </row>
    <row r="18" spans="1:13" s="48" customFormat="1" ht="48">
      <c r="A18" s="27">
        <v>7</v>
      </c>
      <c r="B18" s="114" t="s">
        <v>386</v>
      </c>
      <c r="C18" s="124">
        <v>236.28</v>
      </c>
      <c r="D18" s="114" t="s">
        <v>387</v>
      </c>
      <c r="E18" s="101">
        <v>40673</v>
      </c>
      <c r="F18" s="100" t="s">
        <v>325</v>
      </c>
      <c r="G18" s="156"/>
      <c r="H18" s="28">
        <f t="shared" si="0"/>
        <v>7</v>
      </c>
      <c r="I18" s="119" t="s">
        <v>841</v>
      </c>
      <c r="J18" s="135">
        <v>335.89</v>
      </c>
      <c r="K18" s="108" t="s">
        <v>842</v>
      </c>
      <c r="L18" s="110">
        <v>40664</v>
      </c>
      <c r="M18" s="108"/>
    </row>
    <row r="19" spans="1:13" s="48" customFormat="1" ht="48">
      <c r="A19" s="27">
        <v>8</v>
      </c>
      <c r="B19" s="114" t="s">
        <v>388</v>
      </c>
      <c r="C19" s="124">
        <v>206.25</v>
      </c>
      <c r="D19" s="114" t="s">
        <v>389</v>
      </c>
      <c r="E19" s="101">
        <v>40673</v>
      </c>
      <c r="F19" s="100" t="s">
        <v>325</v>
      </c>
      <c r="G19" s="156"/>
      <c r="H19" s="28">
        <f t="shared" si="0"/>
        <v>8</v>
      </c>
      <c r="I19" s="119" t="s">
        <v>843</v>
      </c>
      <c r="J19" s="135">
        <v>270.36</v>
      </c>
      <c r="K19" s="108" t="s">
        <v>844</v>
      </c>
      <c r="L19" s="110">
        <v>40664</v>
      </c>
      <c r="M19" s="108"/>
    </row>
    <row r="20" spans="1:13" s="48" customFormat="1" ht="48">
      <c r="A20" s="27">
        <v>9</v>
      </c>
      <c r="B20" s="114" t="s">
        <v>390</v>
      </c>
      <c r="C20" s="124">
        <v>58.41</v>
      </c>
      <c r="D20" s="114" t="s">
        <v>391</v>
      </c>
      <c r="E20" s="101">
        <v>40673</v>
      </c>
      <c r="F20" s="100" t="s">
        <v>325</v>
      </c>
      <c r="G20" s="156"/>
      <c r="H20" s="28">
        <f t="shared" si="0"/>
        <v>9</v>
      </c>
      <c r="I20" s="119" t="s">
        <v>845</v>
      </c>
      <c r="J20" s="135">
        <v>168.89</v>
      </c>
      <c r="K20" s="108" t="s">
        <v>846</v>
      </c>
      <c r="L20" s="110">
        <v>40664</v>
      </c>
      <c r="M20" s="108"/>
    </row>
    <row r="21" spans="1:13" s="48" customFormat="1" ht="48">
      <c r="A21" s="27">
        <v>10</v>
      </c>
      <c r="B21" s="114" t="s">
        <v>392</v>
      </c>
      <c r="C21" s="124">
        <v>6.6</v>
      </c>
      <c r="D21" s="114" t="s">
        <v>393</v>
      </c>
      <c r="E21" s="101">
        <v>40673</v>
      </c>
      <c r="F21" s="100" t="s">
        <v>325</v>
      </c>
      <c r="G21" s="156"/>
      <c r="H21" s="28">
        <f t="shared" si="0"/>
        <v>10</v>
      </c>
      <c r="I21" s="119" t="s">
        <v>847</v>
      </c>
      <c r="J21" s="135">
        <v>191.48</v>
      </c>
      <c r="K21" s="108" t="s">
        <v>848</v>
      </c>
      <c r="L21" s="110">
        <v>40664</v>
      </c>
      <c r="M21" s="108"/>
    </row>
    <row r="22" spans="1:13" s="48" customFormat="1" ht="120">
      <c r="A22" s="27">
        <v>11</v>
      </c>
      <c r="B22" s="114" t="s">
        <v>394</v>
      </c>
      <c r="C22" s="124">
        <v>103.29</v>
      </c>
      <c r="D22" s="114" t="s">
        <v>395</v>
      </c>
      <c r="E22" s="101">
        <v>40673</v>
      </c>
      <c r="F22" s="100" t="s">
        <v>325</v>
      </c>
      <c r="G22" s="156"/>
      <c r="H22" s="28">
        <f t="shared" si="0"/>
        <v>11</v>
      </c>
      <c r="I22" s="119" t="s">
        <v>849</v>
      </c>
      <c r="J22" s="135">
        <v>173.34</v>
      </c>
      <c r="K22" s="108" t="s">
        <v>844</v>
      </c>
      <c r="L22" s="110">
        <v>40664</v>
      </c>
      <c r="M22" s="108"/>
    </row>
    <row r="23" spans="1:13" s="48" customFormat="1" ht="12">
      <c r="A23" s="27">
        <v>12</v>
      </c>
      <c r="B23" s="114" t="s">
        <v>396</v>
      </c>
      <c r="C23" s="124">
        <v>70.62</v>
      </c>
      <c r="D23" s="114" t="s">
        <v>397</v>
      </c>
      <c r="E23" s="101">
        <v>40673</v>
      </c>
      <c r="F23" s="100" t="s">
        <v>325</v>
      </c>
      <c r="G23" s="156"/>
      <c r="H23" s="28">
        <f t="shared" si="0"/>
        <v>12</v>
      </c>
      <c r="I23" s="119" t="s">
        <v>850</v>
      </c>
      <c r="J23" s="135">
        <v>75.06</v>
      </c>
      <c r="K23" s="108" t="s">
        <v>851</v>
      </c>
      <c r="L23" s="110">
        <v>40664</v>
      </c>
      <c r="M23" s="108"/>
    </row>
    <row r="24" spans="1:13" s="48" customFormat="1" ht="36">
      <c r="A24" s="27">
        <v>13</v>
      </c>
      <c r="B24" s="114" t="s">
        <v>398</v>
      </c>
      <c r="C24" s="124">
        <v>92.4</v>
      </c>
      <c r="D24" s="114" t="s">
        <v>399</v>
      </c>
      <c r="E24" s="101">
        <v>40673</v>
      </c>
      <c r="F24" s="100" t="s">
        <v>325</v>
      </c>
      <c r="G24" s="156"/>
      <c r="H24" s="28">
        <f t="shared" si="0"/>
        <v>13</v>
      </c>
      <c r="I24" s="119" t="s">
        <v>852</v>
      </c>
      <c r="J24" s="135">
        <v>70.68</v>
      </c>
      <c r="K24" s="108" t="s">
        <v>853</v>
      </c>
      <c r="L24" s="110">
        <v>40664</v>
      </c>
      <c r="M24" s="108"/>
    </row>
    <row r="25" spans="1:13" s="48" customFormat="1" ht="120">
      <c r="A25" s="27">
        <v>14</v>
      </c>
      <c r="B25" s="114" t="s">
        <v>400</v>
      </c>
      <c r="C25" s="124">
        <v>82.17</v>
      </c>
      <c r="D25" s="114" t="s">
        <v>401</v>
      </c>
      <c r="E25" s="101">
        <v>40673</v>
      </c>
      <c r="F25" s="100" t="s">
        <v>325</v>
      </c>
      <c r="G25" s="156"/>
      <c r="H25" s="28">
        <f t="shared" si="0"/>
        <v>14</v>
      </c>
      <c r="I25" s="119" t="s">
        <v>854</v>
      </c>
      <c r="J25" s="135">
        <v>159.61</v>
      </c>
      <c r="K25" s="108" t="s">
        <v>855</v>
      </c>
      <c r="L25" s="110">
        <v>40664</v>
      </c>
      <c r="M25" s="108"/>
    </row>
    <row r="26" spans="1:13" s="48" customFormat="1" ht="12">
      <c r="A26" s="27">
        <v>15</v>
      </c>
      <c r="B26" s="114" t="s">
        <v>402</v>
      </c>
      <c r="C26" s="124">
        <v>26.73</v>
      </c>
      <c r="D26" s="114" t="s">
        <v>403</v>
      </c>
      <c r="E26" s="101">
        <v>40673</v>
      </c>
      <c r="F26" s="100" t="s">
        <v>325</v>
      </c>
      <c r="G26" s="156"/>
      <c r="H26" s="28">
        <f t="shared" si="0"/>
        <v>15</v>
      </c>
      <c r="I26" s="119" t="s">
        <v>856</v>
      </c>
      <c r="J26" s="135">
        <v>10.49</v>
      </c>
      <c r="K26" s="108" t="s">
        <v>857</v>
      </c>
      <c r="L26" s="110">
        <v>40664</v>
      </c>
      <c r="M26" s="108"/>
    </row>
    <row r="27" spans="1:13" s="48" customFormat="1" ht="24">
      <c r="A27" s="27">
        <v>16</v>
      </c>
      <c r="B27" s="114" t="s">
        <v>402</v>
      </c>
      <c r="C27" s="124">
        <v>26.73</v>
      </c>
      <c r="D27" s="114" t="s">
        <v>403</v>
      </c>
      <c r="E27" s="101">
        <v>40673</v>
      </c>
      <c r="F27" s="100" t="s">
        <v>325</v>
      </c>
      <c r="G27" s="156"/>
      <c r="H27" s="28">
        <f t="shared" si="0"/>
        <v>16</v>
      </c>
      <c r="I27" s="119" t="s">
        <v>858</v>
      </c>
      <c r="J27" s="135">
        <v>53.44</v>
      </c>
      <c r="K27" s="108" t="s">
        <v>859</v>
      </c>
      <c r="L27" s="110">
        <v>40664</v>
      </c>
      <c r="M27" s="108"/>
    </row>
    <row r="28" spans="1:13" s="48" customFormat="1" ht="48">
      <c r="A28" s="27">
        <v>17</v>
      </c>
      <c r="B28" s="114" t="s">
        <v>402</v>
      </c>
      <c r="C28" s="124">
        <v>26.73</v>
      </c>
      <c r="D28" s="114" t="s">
        <v>403</v>
      </c>
      <c r="E28" s="101">
        <v>40673</v>
      </c>
      <c r="F28" s="100" t="s">
        <v>325</v>
      </c>
      <c r="G28" s="156"/>
      <c r="H28" s="28">
        <f t="shared" si="0"/>
        <v>17</v>
      </c>
      <c r="I28" s="119" t="s">
        <v>860</v>
      </c>
      <c r="J28" s="135">
        <v>85.87</v>
      </c>
      <c r="K28" s="108" t="s">
        <v>861</v>
      </c>
      <c r="L28" s="110">
        <v>40664</v>
      </c>
      <c r="M28" s="108"/>
    </row>
    <row r="29" spans="1:13" s="48" customFormat="1" ht="48">
      <c r="A29" s="27">
        <v>18</v>
      </c>
      <c r="B29" s="114" t="s">
        <v>404</v>
      </c>
      <c r="C29" s="124">
        <v>10.56</v>
      </c>
      <c r="D29" s="114" t="s">
        <v>405</v>
      </c>
      <c r="E29" s="101">
        <v>40673</v>
      </c>
      <c r="F29" s="100" t="s">
        <v>325</v>
      </c>
      <c r="G29" s="156"/>
      <c r="H29" s="28">
        <f t="shared" si="0"/>
        <v>18</v>
      </c>
      <c r="I29" s="119" t="s">
        <v>862</v>
      </c>
      <c r="J29" s="135">
        <v>46.12</v>
      </c>
      <c r="K29" s="108" t="s">
        <v>863</v>
      </c>
      <c r="L29" s="110">
        <v>40664</v>
      </c>
      <c r="M29" s="108"/>
    </row>
    <row r="30" spans="1:13" s="48" customFormat="1" ht="48">
      <c r="A30" s="27">
        <v>19</v>
      </c>
      <c r="B30" s="114" t="s">
        <v>404</v>
      </c>
      <c r="C30" s="124">
        <v>10.56</v>
      </c>
      <c r="D30" s="114" t="s">
        <v>405</v>
      </c>
      <c r="E30" s="101">
        <v>40673</v>
      </c>
      <c r="F30" s="100" t="s">
        <v>325</v>
      </c>
      <c r="G30" s="156"/>
      <c r="H30" s="28">
        <f t="shared" si="0"/>
        <v>19</v>
      </c>
      <c r="I30" s="119" t="s">
        <v>864</v>
      </c>
      <c r="J30" s="135">
        <v>75.38</v>
      </c>
      <c r="K30" s="108" t="s">
        <v>865</v>
      </c>
      <c r="L30" s="110">
        <v>40664</v>
      </c>
      <c r="M30" s="108"/>
    </row>
    <row r="31" spans="1:13" s="48" customFormat="1" ht="12">
      <c r="A31" s="27">
        <v>20</v>
      </c>
      <c r="B31" s="114" t="s">
        <v>404</v>
      </c>
      <c r="C31" s="124">
        <v>10.56</v>
      </c>
      <c r="D31" s="114" t="s">
        <v>405</v>
      </c>
      <c r="E31" s="101">
        <v>40673</v>
      </c>
      <c r="F31" s="100" t="s">
        <v>325</v>
      </c>
      <c r="G31" s="156"/>
      <c r="H31" s="28">
        <f t="shared" si="0"/>
        <v>20</v>
      </c>
      <c r="I31" s="119" t="s">
        <v>866</v>
      </c>
      <c r="J31" s="135">
        <v>14.31</v>
      </c>
      <c r="K31" s="108" t="s">
        <v>867</v>
      </c>
      <c r="L31" s="110">
        <v>40664</v>
      </c>
      <c r="M31" s="108"/>
    </row>
    <row r="32" spans="1:13" s="48" customFormat="1" ht="12">
      <c r="A32" s="27">
        <v>21</v>
      </c>
      <c r="B32" s="114" t="s">
        <v>406</v>
      </c>
      <c r="C32" s="124">
        <v>5.28</v>
      </c>
      <c r="D32" s="114" t="s">
        <v>407</v>
      </c>
      <c r="E32" s="101">
        <v>40673</v>
      </c>
      <c r="F32" s="100" t="s">
        <v>325</v>
      </c>
      <c r="G32" s="156"/>
      <c r="H32" s="28"/>
      <c r="I32" s="119"/>
      <c r="J32" s="135"/>
      <c r="K32" s="108"/>
      <c r="L32" s="110"/>
      <c r="M32" s="108"/>
    </row>
    <row r="33" spans="1:13" s="48" customFormat="1" ht="12">
      <c r="A33" s="27">
        <v>22</v>
      </c>
      <c r="B33" s="114" t="s">
        <v>408</v>
      </c>
      <c r="C33" s="124">
        <v>155.1</v>
      </c>
      <c r="D33" s="114" t="s">
        <v>409</v>
      </c>
      <c r="E33" s="101">
        <v>40673</v>
      </c>
      <c r="F33" s="100" t="s">
        <v>325</v>
      </c>
      <c r="G33" s="156"/>
      <c r="H33" s="28"/>
      <c r="I33" s="119"/>
      <c r="J33" s="135"/>
      <c r="K33" s="108"/>
      <c r="L33" s="110"/>
      <c r="M33" s="108"/>
    </row>
    <row r="34" spans="1:13" s="48" customFormat="1" ht="12">
      <c r="A34" s="27">
        <v>23</v>
      </c>
      <c r="B34" s="114" t="s">
        <v>410</v>
      </c>
      <c r="C34" s="124">
        <v>270.27</v>
      </c>
      <c r="D34" s="114" t="s">
        <v>411</v>
      </c>
      <c r="E34" s="101">
        <v>40673</v>
      </c>
      <c r="F34" s="100" t="s">
        <v>325</v>
      </c>
      <c r="G34" s="156"/>
      <c r="H34" s="28"/>
      <c r="I34" s="119"/>
      <c r="J34" s="135"/>
      <c r="K34" s="108"/>
      <c r="L34" s="110"/>
      <c r="M34" s="108"/>
    </row>
    <row r="35" spans="1:13" s="48" customFormat="1" ht="12">
      <c r="A35" s="27">
        <v>24</v>
      </c>
      <c r="B35" s="114" t="s">
        <v>412</v>
      </c>
      <c r="C35" s="124">
        <v>7.26</v>
      </c>
      <c r="D35" s="114" t="s">
        <v>413</v>
      </c>
      <c r="E35" s="101">
        <v>40673</v>
      </c>
      <c r="F35" s="100" t="s">
        <v>325</v>
      </c>
      <c r="G35" s="156"/>
      <c r="H35" s="28"/>
      <c r="I35" s="119"/>
      <c r="J35" s="135"/>
      <c r="K35" s="108"/>
      <c r="L35" s="110"/>
      <c r="M35" s="108"/>
    </row>
    <row r="36" spans="1:13" s="48" customFormat="1" ht="12">
      <c r="A36" s="27">
        <v>25</v>
      </c>
      <c r="B36" s="114" t="s">
        <v>412</v>
      </c>
      <c r="C36" s="124">
        <v>7.26</v>
      </c>
      <c r="D36" s="114" t="s">
        <v>413</v>
      </c>
      <c r="E36" s="101">
        <v>40673</v>
      </c>
      <c r="F36" s="100" t="s">
        <v>325</v>
      </c>
      <c r="G36" s="156"/>
      <c r="H36" s="28"/>
      <c r="I36" s="119"/>
      <c r="J36" s="135"/>
      <c r="K36" s="108"/>
      <c r="L36" s="110"/>
      <c r="M36" s="108"/>
    </row>
    <row r="37" spans="1:13" s="48" customFormat="1" ht="24">
      <c r="A37" s="27">
        <v>26</v>
      </c>
      <c r="B37" s="114" t="s">
        <v>414</v>
      </c>
      <c r="C37" s="124">
        <v>41.58</v>
      </c>
      <c r="D37" s="114" t="s">
        <v>415</v>
      </c>
      <c r="E37" s="101">
        <v>40673</v>
      </c>
      <c r="F37" s="100" t="s">
        <v>325</v>
      </c>
      <c r="G37" s="156"/>
      <c r="H37" s="28"/>
      <c r="I37" s="119"/>
      <c r="J37" s="135"/>
      <c r="K37" s="108"/>
      <c r="L37" s="110"/>
      <c r="M37" s="108"/>
    </row>
    <row r="38" spans="1:13" s="48" customFormat="1" ht="36">
      <c r="A38" s="27">
        <v>27</v>
      </c>
      <c r="B38" s="114" t="s">
        <v>416</v>
      </c>
      <c r="C38" s="124">
        <v>105.6</v>
      </c>
      <c r="D38" s="114" t="s">
        <v>417</v>
      </c>
      <c r="E38" s="101">
        <v>40673</v>
      </c>
      <c r="F38" s="100" t="s">
        <v>325</v>
      </c>
      <c r="G38" s="156"/>
      <c r="H38" s="28"/>
      <c r="I38" s="119"/>
      <c r="J38" s="135"/>
      <c r="K38" s="108"/>
      <c r="L38" s="110"/>
      <c r="M38" s="108"/>
    </row>
    <row r="39" spans="1:13" s="48" customFormat="1" ht="36">
      <c r="A39" s="27">
        <v>28</v>
      </c>
      <c r="B39" s="114" t="s">
        <v>418</v>
      </c>
      <c r="C39" s="124">
        <v>128.37</v>
      </c>
      <c r="D39" s="114" t="s">
        <v>419</v>
      </c>
      <c r="E39" s="101">
        <v>40673</v>
      </c>
      <c r="F39" s="100" t="s">
        <v>325</v>
      </c>
      <c r="G39" s="156"/>
      <c r="H39" s="28"/>
      <c r="I39" s="119"/>
      <c r="J39" s="135"/>
      <c r="K39" s="108"/>
      <c r="L39" s="110"/>
      <c r="M39" s="108"/>
    </row>
    <row r="40" spans="1:13" s="48" customFormat="1" ht="12">
      <c r="A40" s="27"/>
      <c r="B40" s="25" t="s">
        <v>52</v>
      </c>
      <c r="C40" s="123">
        <f>SUM(C12:C39)</f>
        <v>2660.46</v>
      </c>
      <c r="D40" s="27"/>
      <c r="E40" s="27"/>
      <c r="F40" s="27"/>
      <c r="G40" s="156"/>
      <c r="H40" s="28"/>
      <c r="I40" s="26" t="s">
        <v>52</v>
      </c>
      <c r="J40" s="136">
        <f>SUM(J12:J31)</f>
        <v>2730.2799999999997</v>
      </c>
      <c r="K40" s="28"/>
      <c r="L40" s="28"/>
      <c r="M40" s="28"/>
    </row>
    <row r="41" spans="1:13" s="48" customFormat="1" ht="12">
      <c r="A41" s="27"/>
      <c r="B41" s="27" t="s">
        <v>53</v>
      </c>
      <c r="C41" s="391" t="s">
        <v>420</v>
      </c>
      <c r="D41" s="392"/>
      <c r="E41" s="392"/>
      <c r="F41" s="393"/>
      <c r="G41" s="156"/>
      <c r="H41" s="28"/>
      <c r="I41" s="28" t="s">
        <v>53</v>
      </c>
      <c r="J41" s="372" t="s">
        <v>868</v>
      </c>
      <c r="K41" s="373"/>
      <c r="L41" s="373"/>
      <c r="M41" s="374"/>
    </row>
    <row r="42" spans="1:13" s="48" customFormat="1" ht="12">
      <c r="A42" s="27"/>
      <c r="B42" s="27" t="s">
        <v>55</v>
      </c>
      <c r="C42" s="391" t="s">
        <v>421</v>
      </c>
      <c r="D42" s="392"/>
      <c r="E42" s="392"/>
      <c r="F42" s="393"/>
      <c r="G42" s="156"/>
      <c r="H42" s="28"/>
      <c r="I42" s="28" t="s">
        <v>55</v>
      </c>
      <c r="J42" s="372" t="s">
        <v>869</v>
      </c>
      <c r="K42" s="373"/>
      <c r="L42" s="373"/>
      <c r="M42" s="374"/>
    </row>
    <row r="43" spans="1:13" s="48" customFormat="1" ht="12">
      <c r="A43" s="27"/>
      <c r="B43" s="27" t="s">
        <v>57</v>
      </c>
      <c r="C43" s="391" t="s">
        <v>58</v>
      </c>
      <c r="D43" s="392"/>
      <c r="E43" s="392"/>
      <c r="F43" s="393"/>
      <c r="G43" s="156"/>
      <c r="H43" s="28"/>
      <c r="I43" s="28" t="s">
        <v>57</v>
      </c>
      <c r="J43" s="372" t="s">
        <v>803</v>
      </c>
      <c r="K43" s="373"/>
      <c r="L43" s="373"/>
      <c r="M43" s="374"/>
    </row>
    <row r="44" spans="1:13" s="48" customFormat="1" ht="12">
      <c r="A44" s="27"/>
      <c r="B44" s="27" t="s">
        <v>1103</v>
      </c>
      <c r="C44" s="394">
        <v>0.67</v>
      </c>
      <c r="D44" s="392"/>
      <c r="E44" s="392"/>
      <c r="F44" s="393"/>
      <c r="G44" s="156"/>
      <c r="H44" s="28"/>
      <c r="I44" s="28" t="s">
        <v>59</v>
      </c>
      <c r="J44" s="372">
        <v>66.86</v>
      </c>
      <c r="K44" s="373"/>
      <c r="L44" s="373"/>
      <c r="M44" s="374"/>
    </row>
    <row r="45" spans="1:13" s="48" customFormat="1" ht="12">
      <c r="A45" s="32"/>
      <c r="B45" s="395" t="s">
        <v>60</v>
      </c>
      <c r="C45" s="396"/>
      <c r="D45" s="32"/>
      <c r="E45" s="32"/>
      <c r="F45" s="32"/>
      <c r="G45" s="156"/>
      <c r="H45" s="69"/>
      <c r="I45" s="375" t="s">
        <v>60</v>
      </c>
      <c r="J45" s="376"/>
      <c r="K45" s="69"/>
      <c r="L45" s="69"/>
      <c r="M45" s="69"/>
    </row>
    <row r="46" spans="1:13" s="48" customFormat="1" ht="12">
      <c r="A46" s="33"/>
      <c r="B46" s="34" t="s">
        <v>61</v>
      </c>
      <c r="C46" s="125" t="s">
        <v>62</v>
      </c>
      <c r="D46" s="29" t="s">
        <v>345</v>
      </c>
      <c r="E46" s="29"/>
      <c r="F46" s="31"/>
      <c r="G46" s="156"/>
      <c r="H46" s="35"/>
      <c r="I46" s="36" t="s">
        <v>61</v>
      </c>
      <c r="J46" s="137" t="s">
        <v>62</v>
      </c>
      <c r="K46" s="30"/>
      <c r="L46" s="30"/>
      <c r="M46" s="30"/>
    </row>
    <row r="47" spans="1:13" s="48" customFormat="1" ht="12">
      <c r="A47" s="33"/>
      <c r="B47" s="37" t="s">
        <v>63</v>
      </c>
      <c r="C47" s="157" t="s">
        <v>422</v>
      </c>
      <c r="D47" s="52">
        <v>2660.46</v>
      </c>
      <c r="E47" s="33"/>
      <c r="F47" s="40"/>
      <c r="G47" s="156"/>
      <c r="H47" s="35"/>
      <c r="I47" s="41" t="s">
        <v>63</v>
      </c>
      <c r="J47" s="139">
        <v>0.6685540267175293</v>
      </c>
      <c r="K47" s="30"/>
      <c r="L47" s="35"/>
      <c r="M47" s="30"/>
    </row>
    <row r="48" spans="1:13" s="48" customFormat="1" ht="12">
      <c r="A48" s="33"/>
      <c r="B48" s="37" t="s">
        <v>64</v>
      </c>
      <c r="C48" s="157" t="s">
        <v>422</v>
      </c>
      <c r="D48" s="52">
        <f>SUM(D21:D47)</f>
        <v>2660.46</v>
      </c>
      <c r="E48" s="33"/>
      <c r="F48" s="40"/>
      <c r="G48" s="156"/>
      <c r="H48" s="35"/>
      <c r="I48" s="41" t="s">
        <v>64</v>
      </c>
      <c r="J48" s="139">
        <v>0.6685540267175293</v>
      </c>
      <c r="K48" s="35"/>
      <c r="L48" s="35"/>
      <c r="M48" s="35"/>
    </row>
    <row r="49" spans="1:13" s="48" customFormat="1" ht="12">
      <c r="A49" s="33"/>
      <c r="B49" s="37" t="s">
        <v>65</v>
      </c>
      <c r="C49" s="157" t="s">
        <v>422</v>
      </c>
      <c r="D49" s="52">
        <v>2660.46</v>
      </c>
      <c r="E49" s="33"/>
      <c r="F49" s="40"/>
      <c r="G49" s="156"/>
      <c r="H49" s="35"/>
      <c r="I49" s="41" t="s">
        <v>65</v>
      </c>
      <c r="J49" s="139">
        <v>0.6685540267175293</v>
      </c>
      <c r="K49" s="35"/>
      <c r="L49" s="35"/>
      <c r="M49" s="35"/>
    </row>
    <row r="50" spans="1:13" s="48" customFormat="1" ht="12">
      <c r="A50" s="33"/>
      <c r="B50" s="37" t="s">
        <v>66</v>
      </c>
      <c r="C50" s="157" t="s">
        <v>423</v>
      </c>
      <c r="D50" s="50">
        <v>2620.22</v>
      </c>
      <c r="E50" s="33"/>
      <c r="F50" s="40"/>
      <c r="G50" s="156"/>
      <c r="H50" s="35"/>
      <c r="I50" s="41" t="s">
        <v>66</v>
      </c>
      <c r="J50" s="139">
        <v>0.6763527555006463</v>
      </c>
      <c r="K50" s="35"/>
      <c r="L50" s="35"/>
      <c r="M50" s="35"/>
    </row>
    <row r="51" spans="1:13" s="48" customFormat="1" ht="12">
      <c r="A51" s="33"/>
      <c r="B51" s="37" t="s">
        <v>67</v>
      </c>
      <c r="C51" s="157" t="s">
        <v>424</v>
      </c>
      <c r="D51" s="50">
        <v>2579.84</v>
      </c>
      <c r="E51" s="33"/>
      <c r="F51" s="40"/>
      <c r="G51" s="156"/>
      <c r="H51" s="35"/>
      <c r="I51" s="41" t="s">
        <v>67</v>
      </c>
      <c r="J51" s="139">
        <v>0.6763527555006463</v>
      </c>
      <c r="K51" s="35"/>
      <c r="L51" s="35"/>
      <c r="M51" s="35"/>
    </row>
    <row r="52" spans="1:13" s="48" customFormat="1" ht="12">
      <c r="A52" s="33"/>
      <c r="B52" s="37" t="s">
        <v>68</v>
      </c>
      <c r="C52" s="157" t="s">
        <v>425</v>
      </c>
      <c r="D52" s="50">
        <v>2539.6</v>
      </c>
      <c r="E52" s="33"/>
      <c r="F52" s="40"/>
      <c r="G52" s="156"/>
      <c r="H52" s="35"/>
      <c r="I52" s="41" t="s">
        <v>68</v>
      </c>
      <c r="J52" s="139">
        <v>0.687386184290397</v>
      </c>
      <c r="K52" s="35"/>
      <c r="L52" s="35"/>
      <c r="M52" s="35"/>
    </row>
    <row r="53" spans="1:13" s="48" customFormat="1" ht="12">
      <c r="A53" s="33"/>
      <c r="B53" s="138" t="s">
        <v>69</v>
      </c>
      <c r="C53" s="158" t="s">
        <v>426</v>
      </c>
      <c r="D53" s="50">
        <v>2499.22</v>
      </c>
      <c r="E53" s="33"/>
      <c r="F53" s="40"/>
      <c r="G53" s="156"/>
      <c r="H53" s="35"/>
      <c r="I53" s="41" t="s">
        <v>69</v>
      </c>
      <c r="J53" s="139">
        <v>0.6976921342588455</v>
      </c>
      <c r="K53" s="35"/>
      <c r="L53" s="35"/>
      <c r="M53" s="35"/>
    </row>
    <row r="54" spans="1:13" s="90" customFormat="1" ht="12">
      <c r="A54" s="85"/>
      <c r="B54" s="85"/>
      <c r="C54" s="120"/>
      <c r="D54" s="85"/>
      <c r="E54" s="85"/>
      <c r="F54" s="85"/>
      <c r="G54" s="155"/>
      <c r="H54" s="86"/>
      <c r="I54" s="86"/>
      <c r="J54" s="133"/>
      <c r="K54" s="86"/>
      <c r="L54" s="86"/>
      <c r="M54" s="86"/>
    </row>
    <row r="55" spans="1:13" s="48" customFormat="1" ht="12">
      <c r="A55" s="417"/>
      <c r="B55" s="417"/>
      <c r="C55" s="417"/>
      <c r="D55" s="417"/>
      <c r="E55" s="417"/>
      <c r="F55" s="417"/>
      <c r="G55" s="156"/>
      <c r="H55" s="418"/>
      <c r="I55" s="418"/>
      <c r="J55" s="418"/>
      <c r="K55" s="418"/>
      <c r="L55" s="418"/>
      <c r="M55" s="418"/>
    </row>
    <row r="56" spans="1:13" s="48" customFormat="1" ht="12">
      <c r="A56" s="413" t="s">
        <v>108</v>
      </c>
      <c r="B56" s="413"/>
      <c r="C56" s="413"/>
      <c r="D56" s="413"/>
      <c r="E56" s="413"/>
      <c r="F56" s="414"/>
      <c r="G56" s="156"/>
      <c r="H56" s="423" t="s">
        <v>108</v>
      </c>
      <c r="I56" s="423"/>
      <c r="J56" s="423"/>
      <c r="K56" s="423"/>
      <c r="L56" s="423"/>
      <c r="M56" s="424"/>
    </row>
    <row r="57" spans="1:13" s="48" customFormat="1" ht="24">
      <c r="A57" s="25" t="s">
        <v>40</v>
      </c>
      <c r="B57" s="25" t="s">
        <v>41</v>
      </c>
      <c r="C57" s="123" t="s">
        <v>42</v>
      </c>
      <c r="D57" s="25" t="s">
        <v>43</v>
      </c>
      <c r="E57" s="25" t="s">
        <v>44</v>
      </c>
      <c r="F57" s="25" t="s">
        <v>45</v>
      </c>
      <c r="G57" s="156"/>
      <c r="H57" s="26" t="s">
        <v>40</v>
      </c>
      <c r="I57" s="26" t="s">
        <v>41</v>
      </c>
      <c r="J57" s="134" t="s">
        <v>42</v>
      </c>
      <c r="K57" s="26" t="s">
        <v>43</v>
      </c>
      <c r="L57" s="26" t="s">
        <v>44</v>
      </c>
      <c r="M57" s="26" t="s">
        <v>45</v>
      </c>
    </row>
    <row r="58" spans="1:13" s="48" customFormat="1" ht="24">
      <c r="A58" s="27">
        <v>1</v>
      </c>
      <c r="B58" s="117" t="s">
        <v>427</v>
      </c>
      <c r="C58" s="127">
        <v>50.76</v>
      </c>
      <c r="D58" s="115" t="s">
        <v>428</v>
      </c>
      <c r="E58" s="116">
        <v>40674</v>
      </c>
      <c r="F58" s="100" t="s">
        <v>429</v>
      </c>
      <c r="G58" s="156"/>
      <c r="H58" s="26">
        <v>1</v>
      </c>
      <c r="I58" s="119" t="s">
        <v>829</v>
      </c>
      <c r="J58" s="135">
        <v>85.25</v>
      </c>
      <c r="K58" s="108" t="s">
        <v>830</v>
      </c>
      <c r="L58" s="110">
        <v>40664</v>
      </c>
      <c r="M58" s="108"/>
    </row>
    <row r="59" spans="1:13" s="48" customFormat="1" ht="24">
      <c r="A59" s="27">
        <v>2</v>
      </c>
      <c r="B59" s="117" t="s">
        <v>430</v>
      </c>
      <c r="C59" s="127">
        <v>23.76</v>
      </c>
      <c r="D59" s="115" t="s">
        <v>431</v>
      </c>
      <c r="E59" s="116">
        <v>40674</v>
      </c>
      <c r="F59" s="100" t="s">
        <v>429</v>
      </c>
      <c r="G59" s="156"/>
      <c r="H59" s="26">
        <f aca="true" t="shared" si="1" ref="H59:H77">H58+1</f>
        <v>2</v>
      </c>
      <c r="I59" s="119" t="s">
        <v>831</v>
      </c>
      <c r="J59" s="135">
        <v>29.25</v>
      </c>
      <c r="K59" s="108" t="s">
        <v>832</v>
      </c>
      <c r="L59" s="110">
        <v>40664</v>
      </c>
      <c r="M59" s="108"/>
    </row>
    <row r="60" spans="1:13" s="48" customFormat="1" ht="96">
      <c r="A60" s="27">
        <v>3</v>
      </c>
      <c r="B60" s="117" t="s">
        <v>432</v>
      </c>
      <c r="C60" s="127">
        <v>6.16</v>
      </c>
      <c r="D60" s="115" t="s">
        <v>433</v>
      </c>
      <c r="E60" s="116">
        <v>40674</v>
      </c>
      <c r="F60" s="100" t="s">
        <v>429</v>
      </c>
      <c r="G60" s="156"/>
      <c r="H60" s="26">
        <f t="shared" si="1"/>
        <v>3</v>
      </c>
      <c r="I60" s="119" t="s">
        <v>833</v>
      </c>
      <c r="J60" s="135">
        <v>371.66</v>
      </c>
      <c r="K60" s="108" t="s">
        <v>834</v>
      </c>
      <c r="L60" s="110">
        <v>40664</v>
      </c>
      <c r="M60" s="108"/>
    </row>
    <row r="61" spans="1:13" s="48" customFormat="1" ht="24">
      <c r="A61" s="27">
        <v>4</v>
      </c>
      <c r="B61" s="118" t="s">
        <v>434</v>
      </c>
      <c r="C61" s="127">
        <v>143.1</v>
      </c>
      <c r="D61" s="115" t="s">
        <v>435</v>
      </c>
      <c r="E61" s="116">
        <v>40674</v>
      </c>
      <c r="F61" s="100" t="s">
        <v>429</v>
      </c>
      <c r="G61" s="156"/>
      <c r="H61" s="26">
        <f t="shared" si="1"/>
        <v>4</v>
      </c>
      <c r="I61" s="119" t="s">
        <v>835</v>
      </c>
      <c r="J61" s="135">
        <v>142.02</v>
      </c>
      <c r="K61" s="108" t="s">
        <v>836</v>
      </c>
      <c r="L61" s="110">
        <v>40664</v>
      </c>
      <c r="M61" s="108"/>
    </row>
    <row r="62" spans="1:13" s="48" customFormat="1" ht="36">
      <c r="A62" s="27">
        <v>5</v>
      </c>
      <c r="B62" s="118" t="s">
        <v>434</v>
      </c>
      <c r="C62" s="127">
        <v>143.1</v>
      </c>
      <c r="D62" s="115" t="s">
        <v>435</v>
      </c>
      <c r="E62" s="116">
        <v>40674</v>
      </c>
      <c r="F62" s="100" t="s">
        <v>429</v>
      </c>
      <c r="G62" s="156"/>
      <c r="H62" s="26">
        <f t="shared" si="1"/>
        <v>5</v>
      </c>
      <c r="I62" s="119" t="s">
        <v>837</v>
      </c>
      <c r="J62" s="135">
        <v>138.04</v>
      </c>
      <c r="K62" s="108" t="s">
        <v>838</v>
      </c>
      <c r="L62" s="110">
        <v>40664</v>
      </c>
      <c r="M62" s="108"/>
    </row>
    <row r="63" spans="1:13" s="48" customFormat="1" ht="36">
      <c r="A63" s="27">
        <v>6</v>
      </c>
      <c r="B63" s="118" t="s">
        <v>434</v>
      </c>
      <c r="C63" s="127">
        <v>143.1</v>
      </c>
      <c r="D63" s="115" t="s">
        <v>435</v>
      </c>
      <c r="E63" s="116">
        <v>40674</v>
      </c>
      <c r="F63" s="100" t="s">
        <v>429</v>
      </c>
      <c r="G63" s="156"/>
      <c r="H63" s="26">
        <f t="shared" si="1"/>
        <v>6</v>
      </c>
      <c r="I63" s="119" t="s">
        <v>839</v>
      </c>
      <c r="J63" s="135">
        <v>233.14</v>
      </c>
      <c r="K63" s="108" t="s">
        <v>840</v>
      </c>
      <c r="L63" s="110">
        <v>40664</v>
      </c>
      <c r="M63" s="108"/>
    </row>
    <row r="64" spans="1:13" s="48" customFormat="1" ht="48">
      <c r="A64" s="27">
        <v>7</v>
      </c>
      <c r="B64" s="118" t="s">
        <v>436</v>
      </c>
      <c r="C64" s="127">
        <v>177.12</v>
      </c>
      <c r="D64" s="115" t="s">
        <v>437</v>
      </c>
      <c r="E64" s="116">
        <v>40674</v>
      </c>
      <c r="F64" s="100" t="s">
        <v>429</v>
      </c>
      <c r="G64" s="156"/>
      <c r="H64" s="26">
        <f t="shared" si="1"/>
        <v>7</v>
      </c>
      <c r="I64" s="119" t="s">
        <v>841</v>
      </c>
      <c r="J64" s="135">
        <v>335.89</v>
      </c>
      <c r="K64" s="108" t="s">
        <v>842</v>
      </c>
      <c r="L64" s="110">
        <v>40664</v>
      </c>
      <c r="M64" s="108"/>
    </row>
    <row r="65" spans="1:13" s="48" customFormat="1" ht="48">
      <c r="A65" s="27">
        <v>8</v>
      </c>
      <c r="B65" s="118" t="s">
        <v>436</v>
      </c>
      <c r="C65" s="127">
        <v>177.12</v>
      </c>
      <c r="D65" s="115" t="s">
        <v>437</v>
      </c>
      <c r="E65" s="116">
        <v>40674</v>
      </c>
      <c r="F65" s="100" t="s">
        <v>429</v>
      </c>
      <c r="G65" s="156"/>
      <c r="H65" s="26">
        <f t="shared" si="1"/>
        <v>8</v>
      </c>
      <c r="I65" s="119" t="s">
        <v>843</v>
      </c>
      <c r="J65" s="135">
        <v>270.36</v>
      </c>
      <c r="K65" s="108" t="s">
        <v>844</v>
      </c>
      <c r="L65" s="110">
        <v>40664</v>
      </c>
      <c r="M65" s="108"/>
    </row>
    <row r="66" spans="1:13" s="48" customFormat="1" ht="48">
      <c r="A66" s="27">
        <v>9</v>
      </c>
      <c r="B66" s="118" t="s">
        <v>438</v>
      </c>
      <c r="C66" s="127">
        <v>200.34</v>
      </c>
      <c r="D66" s="115" t="s">
        <v>439</v>
      </c>
      <c r="E66" s="116">
        <v>40674</v>
      </c>
      <c r="F66" s="100" t="s">
        <v>429</v>
      </c>
      <c r="G66" s="156"/>
      <c r="H66" s="26">
        <f t="shared" si="1"/>
        <v>9</v>
      </c>
      <c r="I66" s="119" t="s">
        <v>845</v>
      </c>
      <c r="J66" s="135">
        <v>168.89</v>
      </c>
      <c r="K66" s="108" t="s">
        <v>846</v>
      </c>
      <c r="L66" s="110">
        <v>40664</v>
      </c>
      <c r="M66" s="108"/>
    </row>
    <row r="67" spans="1:13" s="48" customFormat="1" ht="48">
      <c r="A67" s="27">
        <v>10</v>
      </c>
      <c r="B67" s="118" t="s">
        <v>440</v>
      </c>
      <c r="C67" s="127">
        <v>235.17</v>
      </c>
      <c r="D67" s="115" t="s">
        <v>441</v>
      </c>
      <c r="E67" s="116">
        <v>40674</v>
      </c>
      <c r="F67" s="100" t="s">
        <v>429</v>
      </c>
      <c r="G67" s="156"/>
      <c r="H67" s="26">
        <f t="shared" si="1"/>
        <v>10</v>
      </c>
      <c r="I67" s="119" t="s">
        <v>847</v>
      </c>
      <c r="J67" s="135">
        <v>191.48</v>
      </c>
      <c r="K67" s="108" t="s">
        <v>848</v>
      </c>
      <c r="L67" s="110">
        <v>40664</v>
      </c>
      <c r="M67" s="108"/>
    </row>
    <row r="68" spans="1:13" s="48" customFormat="1" ht="120">
      <c r="A68" s="27">
        <v>11</v>
      </c>
      <c r="B68" s="118" t="s">
        <v>436</v>
      </c>
      <c r="C68" s="127">
        <v>202.77</v>
      </c>
      <c r="D68" s="115" t="s">
        <v>442</v>
      </c>
      <c r="E68" s="116">
        <v>40674</v>
      </c>
      <c r="F68" s="100" t="s">
        <v>429</v>
      </c>
      <c r="G68" s="156"/>
      <c r="H68" s="26">
        <f t="shared" si="1"/>
        <v>11</v>
      </c>
      <c r="I68" s="119" t="s">
        <v>849</v>
      </c>
      <c r="J68" s="135">
        <v>173.34</v>
      </c>
      <c r="K68" s="108" t="s">
        <v>844</v>
      </c>
      <c r="L68" s="110">
        <v>40664</v>
      </c>
      <c r="M68" s="108"/>
    </row>
    <row r="69" spans="1:13" s="48" customFormat="1" ht="12">
      <c r="A69" s="27">
        <v>12</v>
      </c>
      <c r="B69" s="117" t="s">
        <v>443</v>
      </c>
      <c r="C69" s="127">
        <v>50.22</v>
      </c>
      <c r="D69" s="115" t="s">
        <v>444</v>
      </c>
      <c r="E69" s="116">
        <v>40674</v>
      </c>
      <c r="F69" s="100" t="s">
        <v>429</v>
      </c>
      <c r="G69" s="156"/>
      <c r="H69" s="26">
        <f t="shared" si="1"/>
        <v>12</v>
      </c>
      <c r="I69" s="119" t="s">
        <v>850</v>
      </c>
      <c r="J69" s="135">
        <v>75.06</v>
      </c>
      <c r="K69" s="108" t="s">
        <v>851</v>
      </c>
      <c r="L69" s="110">
        <v>40664</v>
      </c>
      <c r="M69" s="108"/>
    </row>
    <row r="70" spans="1:13" s="48" customFormat="1" ht="36">
      <c r="A70" s="27">
        <v>13</v>
      </c>
      <c r="B70" s="117" t="s">
        <v>445</v>
      </c>
      <c r="C70" s="127">
        <v>154.44</v>
      </c>
      <c r="D70" s="115" t="s">
        <v>446</v>
      </c>
      <c r="E70" s="116">
        <v>40674</v>
      </c>
      <c r="F70" s="100" t="s">
        <v>429</v>
      </c>
      <c r="G70" s="156"/>
      <c r="H70" s="26">
        <f t="shared" si="1"/>
        <v>13</v>
      </c>
      <c r="I70" s="119" t="s">
        <v>852</v>
      </c>
      <c r="J70" s="135">
        <v>70.68</v>
      </c>
      <c r="K70" s="108" t="s">
        <v>853</v>
      </c>
      <c r="L70" s="110">
        <v>40664</v>
      </c>
      <c r="M70" s="108"/>
    </row>
    <row r="71" spans="1:13" s="48" customFormat="1" ht="120">
      <c r="A71" s="27">
        <v>14</v>
      </c>
      <c r="B71" s="117" t="s">
        <v>447</v>
      </c>
      <c r="C71" s="127">
        <v>195.75</v>
      </c>
      <c r="D71" s="115" t="s">
        <v>448</v>
      </c>
      <c r="E71" s="116">
        <v>40674</v>
      </c>
      <c r="F71" s="100" t="s">
        <v>429</v>
      </c>
      <c r="G71" s="156"/>
      <c r="H71" s="26">
        <f t="shared" si="1"/>
        <v>14</v>
      </c>
      <c r="I71" s="119" t="s">
        <v>854</v>
      </c>
      <c r="J71" s="135">
        <v>159.61</v>
      </c>
      <c r="K71" s="108" t="s">
        <v>855</v>
      </c>
      <c r="L71" s="110">
        <v>40664</v>
      </c>
      <c r="M71" s="108"/>
    </row>
    <row r="72" spans="1:13" s="48" customFormat="1" ht="12">
      <c r="A72" s="27">
        <v>15</v>
      </c>
      <c r="B72" s="115" t="s">
        <v>449</v>
      </c>
      <c r="C72" s="127">
        <v>61.29</v>
      </c>
      <c r="D72" s="115" t="s">
        <v>450</v>
      </c>
      <c r="E72" s="116">
        <v>40674</v>
      </c>
      <c r="F72" s="100" t="s">
        <v>429</v>
      </c>
      <c r="G72" s="156"/>
      <c r="H72" s="26">
        <f t="shared" si="1"/>
        <v>15</v>
      </c>
      <c r="I72" s="119" t="s">
        <v>856</v>
      </c>
      <c r="J72" s="135">
        <v>10.49</v>
      </c>
      <c r="K72" s="108" t="s">
        <v>857</v>
      </c>
      <c r="L72" s="110">
        <v>40664</v>
      </c>
      <c r="M72" s="108"/>
    </row>
    <row r="73" spans="1:13" s="48" customFormat="1" ht="24">
      <c r="A73" s="27">
        <v>16</v>
      </c>
      <c r="B73" s="117" t="s">
        <v>451</v>
      </c>
      <c r="C73" s="127">
        <v>108.27</v>
      </c>
      <c r="D73" s="115" t="s">
        <v>452</v>
      </c>
      <c r="E73" s="116">
        <v>40674</v>
      </c>
      <c r="F73" s="100" t="s">
        <v>429</v>
      </c>
      <c r="G73" s="156"/>
      <c r="H73" s="26">
        <f t="shared" si="1"/>
        <v>16</v>
      </c>
      <c r="I73" s="119" t="s">
        <v>858</v>
      </c>
      <c r="J73" s="135">
        <v>53.44</v>
      </c>
      <c r="K73" s="108" t="s">
        <v>859</v>
      </c>
      <c r="L73" s="110">
        <v>40664</v>
      </c>
      <c r="M73" s="108"/>
    </row>
    <row r="74" spans="1:13" s="48" customFormat="1" ht="48">
      <c r="A74" s="27">
        <v>17</v>
      </c>
      <c r="B74" s="115" t="s">
        <v>453</v>
      </c>
      <c r="C74" s="127">
        <v>73.17</v>
      </c>
      <c r="D74" s="115" t="s">
        <v>454</v>
      </c>
      <c r="E74" s="116">
        <v>40674</v>
      </c>
      <c r="F74" s="100" t="s">
        <v>429</v>
      </c>
      <c r="G74" s="156"/>
      <c r="H74" s="26">
        <f t="shared" si="1"/>
        <v>17</v>
      </c>
      <c r="I74" s="119" t="s">
        <v>860</v>
      </c>
      <c r="J74" s="135">
        <v>85.87</v>
      </c>
      <c r="K74" s="108" t="s">
        <v>861</v>
      </c>
      <c r="L74" s="110">
        <v>40664</v>
      </c>
      <c r="M74" s="108"/>
    </row>
    <row r="75" spans="1:13" s="48" customFormat="1" ht="48">
      <c r="A75" s="27">
        <v>18</v>
      </c>
      <c r="B75" s="115" t="s">
        <v>455</v>
      </c>
      <c r="C75" s="127">
        <v>98.82</v>
      </c>
      <c r="D75" s="115" t="s">
        <v>456</v>
      </c>
      <c r="E75" s="116">
        <v>40674</v>
      </c>
      <c r="F75" s="100" t="s">
        <v>429</v>
      </c>
      <c r="G75" s="156"/>
      <c r="H75" s="26">
        <f t="shared" si="1"/>
        <v>18</v>
      </c>
      <c r="I75" s="119" t="s">
        <v>862</v>
      </c>
      <c r="J75" s="135">
        <v>46.12</v>
      </c>
      <c r="K75" s="108" t="s">
        <v>863</v>
      </c>
      <c r="L75" s="110">
        <v>40664</v>
      </c>
      <c r="M75" s="108"/>
    </row>
    <row r="76" spans="1:13" s="48" customFormat="1" ht="48">
      <c r="A76" s="27">
        <v>19</v>
      </c>
      <c r="B76" s="118" t="s">
        <v>457</v>
      </c>
      <c r="C76" s="127">
        <v>4.32</v>
      </c>
      <c r="D76" s="115" t="s">
        <v>458</v>
      </c>
      <c r="E76" s="116">
        <v>40674</v>
      </c>
      <c r="F76" s="100" t="s">
        <v>429</v>
      </c>
      <c r="G76" s="156"/>
      <c r="H76" s="26">
        <f t="shared" si="1"/>
        <v>19</v>
      </c>
      <c r="I76" s="119" t="s">
        <v>864</v>
      </c>
      <c r="J76" s="135">
        <v>75.38</v>
      </c>
      <c r="K76" s="108" t="s">
        <v>865</v>
      </c>
      <c r="L76" s="110">
        <v>40664</v>
      </c>
      <c r="M76" s="108"/>
    </row>
    <row r="77" spans="1:13" s="48" customFormat="1" ht="12">
      <c r="A77" s="27">
        <v>20</v>
      </c>
      <c r="B77" s="118" t="s">
        <v>457</v>
      </c>
      <c r="C77" s="127">
        <v>4.32</v>
      </c>
      <c r="D77" s="115" t="s">
        <v>458</v>
      </c>
      <c r="E77" s="116">
        <v>40674</v>
      </c>
      <c r="F77" s="100" t="s">
        <v>429</v>
      </c>
      <c r="G77" s="156"/>
      <c r="H77" s="26">
        <f t="shared" si="1"/>
        <v>20</v>
      </c>
      <c r="I77" s="119" t="s">
        <v>866</v>
      </c>
      <c r="J77" s="135">
        <v>14.31</v>
      </c>
      <c r="K77" s="108" t="s">
        <v>867</v>
      </c>
      <c r="L77" s="110">
        <v>40664</v>
      </c>
      <c r="M77" s="108"/>
    </row>
    <row r="78" spans="1:13" s="48" customFormat="1" ht="12">
      <c r="A78" s="27">
        <v>21</v>
      </c>
      <c r="B78" s="118" t="s">
        <v>457</v>
      </c>
      <c r="C78" s="127">
        <v>4.32</v>
      </c>
      <c r="D78" s="115" t="s">
        <v>459</v>
      </c>
      <c r="E78" s="116">
        <v>40674</v>
      </c>
      <c r="F78" s="100" t="s">
        <v>429</v>
      </c>
      <c r="G78" s="156"/>
      <c r="H78" s="26"/>
      <c r="I78" s="119"/>
      <c r="J78" s="135"/>
      <c r="K78" s="108"/>
      <c r="L78" s="110"/>
      <c r="M78" s="108"/>
    </row>
    <row r="79" spans="1:13" s="48" customFormat="1" ht="12">
      <c r="A79" s="27">
        <v>22</v>
      </c>
      <c r="B79" s="118" t="s">
        <v>457</v>
      </c>
      <c r="C79" s="127">
        <v>4.32</v>
      </c>
      <c r="D79" s="115" t="s">
        <v>459</v>
      </c>
      <c r="E79" s="116">
        <v>40674</v>
      </c>
      <c r="F79" s="100" t="s">
        <v>429</v>
      </c>
      <c r="G79" s="156"/>
      <c r="H79" s="26"/>
      <c r="I79" s="119"/>
      <c r="J79" s="135"/>
      <c r="K79" s="108"/>
      <c r="L79" s="110"/>
      <c r="M79" s="108"/>
    </row>
    <row r="80" spans="1:13" s="48" customFormat="1" ht="12">
      <c r="A80" s="27">
        <v>23</v>
      </c>
      <c r="B80" s="117" t="s">
        <v>460</v>
      </c>
      <c r="C80" s="127">
        <v>22.41</v>
      </c>
      <c r="D80" s="115" t="s">
        <v>461</v>
      </c>
      <c r="E80" s="116">
        <v>40674</v>
      </c>
      <c r="F80" s="100" t="s">
        <v>429</v>
      </c>
      <c r="G80" s="156"/>
      <c r="H80" s="26"/>
      <c r="I80" s="119"/>
      <c r="J80" s="135"/>
      <c r="K80" s="108"/>
      <c r="L80" s="110"/>
      <c r="M80" s="108"/>
    </row>
    <row r="81" spans="1:13" s="48" customFormat="1" ht="12">
      <c r="A81" s="27">
        <v>24</v>
      </c>
      <c r="B81" s="117" t="s">
        <v>460</v>
      </c>
      <c r="C81" s="127">
        <v>22.41</v>
      </c>
      <c r="D81" s="115" t="s">
        <v>461</v>
      </c>
      <c r="E81" s="116">
        <v>40674</v>
      </c>
      <c r="F81" s="100" t="s">
        <v>429</v>
      </c>
      <c r="G81" s="156"/>
      <c r="H81" s="26"/>
      <c r="I81" s="119"/>
      <c r="J81" s="135"/>
      <c r="K81" s="108"/>
      <c r="L81" s="110"/>
      <c r="M81" s="108"/>
    </row>
    <row r="82" spans="1:13" s="48" customFormat="1" ht="12">
      <c r="A82" s="27">
        <v>25</v>
      </c>
      <c r="B82" s="118" t="s">
        <v>406</v>
      </c>
      <c r="C82" s="127">
        <v>4.32</v>
      </c>
      <c r="D82" s="115" t="s">
        <v>462</v>
      </c>
      <c r="E82" s="116">
        <v>40674</v>
      </c>
      <c r="F82" s="100" t="s">
        <v>429</v>
      </c>
      <c r="G82" s="156"/>
      <c r="H82" s="26"/>
      <c r="I82" s="119"/>
      <c r="J82" s="135"/>
      <c r="K82" s="108"/>
      <c r="L82" s="110"/>
      <c r="M82" s="108"/>
    </row>
    <row r="83" spans="1:13" s="48" customFormat="1" ht="12">
      <c r="A83" s="27">
        <v>26</v>
      </c>
      <c r="B83" s="118" t="s">
        <v>463</v>
      </c>
      <c r="C83" s="127">
        <v>5.67</v>
      </c>
      <c r="D83" s="115" t="s">
        <v>464</v>
      </c>
      <c r="E83" s="116">
        <v>40674</v>
      </c>
      <c r="F83" s="100" t="s">
        <v>429</v>
      </c>
      <c r="G83" s="156"/>
      <c r="H83" s="26"/>
      <c r="I83" s="119"/>
      <c r="J83" s="135"/>
      <c r="K83" s="108"/>
      <c r="L83" s="110"/>
      <c r="M83" s="108"/>
    </row>
    <row r="84" spans="1:13" s="48" customFormat="1" ht="12">
      <c r="A84" s="27">
        <v>27</v>
      </c>
      <c r="B84" s="118" t="s">
        <v>465</v>
      </c>
      <c r="C84" s="127">
        <v>0</v>
      </c>
      <c r="D84" s="115" t="s">
        <v>466</v>
      </c>
      <c r="E84" s="116">
        <v>40674</v>
      </c>
      <c r="F84" s="100" t="s">
        <v>429</v>
      </c>
      <c r="G84" s="156"/>
      <c r="H84" s="26"/>
      <c r="I84" s="119"/>
      <c r="J84" s="135"/>
      <c r="K84" s="108"/>
      <c r="L84" s="110"/>
      <c r="M84" s="108"/>
    </row>
    <row r="85" spans="1:13" s="48" customFormat="1" ht="12">
      <c r="A85" s="27">
        <v>28</v>
      </c>
      <c r="B85" s="118" t="s">
        <v>467</v>
      </c>
      <c r="C85" s="127">
        <v>161.85</v>
      </c>
      <c r="D85" s="115" t="s">
        <v>468</v>
      </c>
      <c r="E85" s="116">
        <v>40674</v>
      </c>
      <c r="F85" s="100" t="s">
        <v>429</v>
      </c>
      <c r="G85" s="156"/>
      <c r="H85" s="26"/>
      <c r="I85" s="119"/>
      <c r="J85" s="135"/>
      <c r="K85" s="108"/>
      <c r="L85" s="110"/>
      <c r="M85" s="108"/>
    </row>
    <row r="86" spans="1:13" s="48" customFormat="1" ht="12">
      <c r="A86" s="27">
        <v>29</v>
      </c>
      <c r="B86" s="118" t="s">
        <v>469</v>
      </c>
      <c r="C86" s="127">
        <v>353.73</v>
      </c>
      <c r="D86" s="115" t="s">
        <v>470</v>
      </c>
      <c r="E86" s="116">
        <v>40674</v>
      </c>
      <c r="F86" s="100" t="s">
        <v>429</v>
      </c>
      <c r="G86" s="156"/>
      <c r="H86" s="26"/>
      <c r="I86" s="119"/>
      <c r="J86" s="135"/>
      <c r="K86" s="108"/>
      <c r="L86" s="110"/>
      <c r="M86" s="108"/>
    </row>
    <row r="87" spans="1:13" s="48" customFormat="1" ht="12">
      <c r="A87" s="27"/>
      <c r="B87" s="53" t="s">
        <v>52</v>
      </c>
      <c r="C87" s="123">
        <f>SUM(C58:C86)</f>
        <v>2832.130000000001</v>
      </c>
      <c r="D87" s="27"/>
      <c r="E87" s="27"/>
      <c r="F87" s="27"/>
      <c r="G87" s="156"/>
      <c r="H87" s="28"/>
      <c r="I87" s="26" t="s">
        <v>52</v>
      </c>
      <c r="J87" s="134">
        <f>SUM(J58:J77)</f>
        <v>2730.2799999999997</v>
      </c>
      <c r="K87" s="28"/>
      <c r="L87" s="28"/>
      <c r="M87" s="28"/>
    </row>
    <row r="88" spans="1:13" s="48" customFormat="1" ht="12">
      <c r="A88" s="27"/>
      <c r="B88" s="27" t="s">
        <v>53</v>
      </c>
      <c r="C88" s="391" t="s">
        <v>471</v>
      </c>
      <c r="D88" s="392"/>
      <c r="E88" s="392"/>
      <c r="F88" s="393"/>
      <c r="G88" s="156"/>
      <c r="H88" s="28"/>
      <c r="I88" s="28" t="s">
        <v>53</v>
      </c>
      <c r="J88" s="372" t="s">
        <v>868</v>
      </c>
      <c r="K88" s="373"/>
      <c r="L88" s="373"/>
      <c r="M88" s="374"/>
    </row>
    <row r="89" spans="1:13" s="48" customFormat="1" ht="12">
      <c r="A89" s="27"/>
      <c r="B89" s="27" t="s">
        <v>55</v>
      </c>
      <c r="C89" s="391" t="s">
        <v>429</v>
      </c>
      <c r="D89" s="392"/>
      <c r="E89" s="392"/>
      <c r="F89" s="393"/>
      <c r="G89" s="156"/>
      <c r="H89" s="28"/>
      <c r="I89" s="28" t="s">
        <v>55</v>
      </c>
      <c r="J89" s="372" t="s">
        <v>869</v>
      </c>
      <c r="K89" s="373"/>
      <c r="L89" s="373"/>
      <c r="M89" s="374"/>
    </row>
    <row r="90" spans="1:13" s="48" customFormat="1" ht="12">
      <c r="A90" s="27"/>
      <c r="B90" s="27" t="s">
        <v>57</v>
      </c>
      <c r="C90" s="391" t="s">
        <v>472</v>
      </c>
      <c r="D90" s="392"/>
      <c r="E90" s="392"/>
      <c r="F90" s="393"/>
      <c r="G90" s="156"/>
      <c r="H90" s="28"/>
      <c r="I90" s="28" t="s">
        <v>57</v>
      </c>
      <c r="J90" s="372" t="s">
        <v>803</v>
      </c>
      <c r="K90" s="373"/>
      <c r="L90" s="373"/>
      <c r="M90" s="374"/>
    </row>
    <row r="91" spans="1:13" s="48" customFormat="1" ht="12">
      <c r="A91" s="27"/>
      <c r="B91" s="27" t="s">
        <v>1106</v>
      </c>
      <c r="C91" s="394">
        <v>0.73</v>
      </c>
      <c r="D91" s="392"/>
      <c r="E91" s="392"/>
      <c r="F91" s="393"/>
      <c r="G91" s="156"/>
      <c r="H91" s="28"/>
      <c r="I91" s="28" t="s">
        <v>59</v>
      </c>
      <c r="J91" s="372">
        <v>66.86</v>
      </c>
      <c r="K91" s="373"/>
      <c r="L91" s="373"/>
      <c r="M91" s="374"/>
    </row>
    <row r="92" spans="1:13" s="48" customFormat="1" ht="12">
      <c r="A92" s="32"/>
      <c r="B92" s="395" t="s">
        <v>60</v>
      </c>
      <c r="C92" s="396"/>
      <c r="D92" s="32"/>
      <c r="E92" s="32"/>
      <c r="F92" s="32"/>
      <c r="G92" s="156"/>
      <c r="H92" s="69"/>
      <c r="I92" s="375" t="s">
        <v>60</v>
      </c>
      <c r="J92" s="376"/>
      <c r="K92" s="69"/>
      <c r="L92" s="69"/>
      <c r="M92" s="69"/>
    </row>
    <row r="93" spans="1:13" s="48" customFormat="1" ht="12">
      <c r="A93" s="33"/>
      <c r="B93" s="34" t="s">
        <v>61</v>
      </c>
      <c r="C93" s="125" t="s">
        <v>62</v>
      </c>
      <c r="D93" s="29" t="s">
        <v>345</v>
      </c>
      <c r="E93" s="409" t="s">
        <v>478</v>
      </c>
      <c r="F93" s="409"/>
      <c r="G93" s="156"/>
      <c r="H93" s="35"/>
      <c r="I93" s="36" t="s">
        <v>61</v>
      </c>
      <c r="J93" s="137" t="s">
        <v>62</v>
      </c>
      <c r="K93" s="30"/>
      <c r="L93" s="30"/>
      <c r="M93" s="30"/>
    </row>
    <row r="94" spans="1:13" s="48" customFormat="1" ht="12">
      <c r="A94" s="33"/>
      <c r="B94" s="37" t="s">
        <v>63</v>
      </c>
      <c r="C94" s="126" t="s">
        <v>473</v>
      </c>
      <c r="D94" s="29">
        <v>2832.13</v>
      </c>
      <c r="E94" s="409"/>
      <c r="F94" s="409"/>
      <c r="G94" s="156"/>
      <c r="H94" s="35"/>
      <c r="I94" s="41" t="s">
        <v>63</v>
      </c>
      <c r="J94" s="139">
        <v>0.6685540267175293</v>
      </c>
      <c r="K94" s="30"/>
      <c r="L94" s="35"/>
      <c r="M94" s="30"/>
    </row>
    <row r="95" spans="1:13" s="48" customFormat="1" ht="12">
      <c r="A95" s="33"/>
      <c r="B95" s="37" t="s">
        <v>64</v>
      </c>
      <c r="C95" s="126" t="s">
        <v>473</v>
      </c>
      <c r="D95" s="29">
        <v>2832.13</v>
      </c>
      <c r="E95" s="409"/>
      <c r="F95" s="409"/>
      <c r="G95" s="156"/>
      <c r="H95" s="35"/>
      <c r="I95" s="41" t="s">
        <v>64</v>
      </c>
      <c r="J95" s="139">
        <v>0.6685540267175293</v>
      </c>
      <c r="K95" s="35"/>
      <c r="L95" s="35"/>
      <c r="M95" s="35"/>
    </row>
    <row r="96" spans="1:13" s="48" customFormat="1" ht="12">
      <c r="A96" s="33"/>
      <c r="B96" s="37" t="s">
        <v>65</v>
      </c>
      <c r="C96" s="126" t="s">
        <v>473</v>
      </c>
      <c r="D96" s="29">
        <v>2832.13</v>
      </c>
      <c r="E96" s="409"/>
      <c r="F96" s="409"/>
      <c r="G96" s="156"/>
      <c r="H96" s="35"/>
      <c r="I96" s="41" t="s">
        <v>65</v>
      </c>
      <c r="J96" s="139">
        <v>0.6685540267175293</v>
      </c>
      <c r="K96" s="35"/>
      <c r="L96" s="35"/>
      <c r="M96" s="35"/>
    </row>
    <row r="97" spans="1:13" s="48" customFormat="1" ht="12">
      <c r="A97" s="33"/>
      <c r="B97" s="37" t="s">
        <v>66</v>
      </c>
      <c r="C97" s="126" t="s">
        <v>474</v>
      </c>
      <c r="D97" s="29">
        <v>2746.34</v>
      </c>
      <c r="E97" s="409"/>
      <c r="F97" s="409"/>
      <c r="G97" s="156"/>
      <c r="H97" s="35"/>
      <c r="I97" s="41" t="s">
        <v>66</v>
      </c>
      <c r="J97" s="139">
        <v>0.6763527555006463</v>
      </c>
      <c r="K97" s="35"/>
      <c r="L97" s="35"/>
      <c r="M97" s="35"/>
    </row>
    <row r="98" spans="1:13" s="48" customFormat="1" ht="12">
      <c r="A98" s="33"/>
      <c r="B98" s="37" t="s">
        <v>67</v>
      </c>
      <c r="C98" s="126" t="s">
        <v>475</v>
      </c>
      <c r="D98" s="29">
        <v>2574.74</v>
      </c>
      <c r="E98" s="409"/>
      <c r="F98" s="409"/>
      <c r="G98" s="156"/>
      <c r="H98" s="35"/>
      <c r="I98" s="41" t="s">
        <v>67</v>
      </c>
      <c r="J98" s="139">
        <v>0.6763527555006463</v>
      </c>
      <c r="K98" s="35"/>
      <c r="L98" s="35"/>
      <c r="M98" s="35"/>
    </row>
    <row r="99" spans="1:13" s="48" customFormat="1" ht="12">
      <c r="A99" s="33"/>
      <c r="B99" s="37" t="s">
        <v>68</v>
      </c>
      <c r="C99" s="126" t="s">
        <v>476</v>
      </c>
      <c r="D99" s="29">
        <v>2488.94</v>
      </c>
      <c r="E99" s="409"/>
      <c r="F99" s="409"/>
      <c r="G99" s="156"/>
      <c r="H99" s="35"/>
      <c r="I99" s="41" t="s">
        <v>68</v>
      </c>
      <c r="J99" s="139">
        <v>0.687386184290397</v>
      </c>
      <c r="K99" s="35"/>
      <c r="L99" s="35"/>
      <c r="M99" s="35"/>
    </row>
    <row r="100" spans="1:13" s="48" customFormat="1" ht="12">
      <c r="A100" s="33"/>
      <c r="B100" s="37" t="s">
        <v>69</v>
      </c>
      <c r="C100" s="126" t="s">
        <v>477</v>
      </c>
      <c r="D100" s="29">
        <v>2145.75</v>
      </c>
      <c r="E100" s="409"/>
      <c r="F100" s="409"/>
      <c r="G100" s="156"/>
      <c r="H100" s="35"/>
      <c r="I100" s="41" t="s">
        <v>69</v>
      </c>
      <c r="J100" s="139">
        <v>0.6976921342588455</v>
      </c>
      <c r="K100" s="35"/>
      <c r="L100" s="35"/>
      <c r="M100" s="35"/>
    </row>
    <row r="101" spans="1:13" s="90" customFormat="1" ht="12">
      <c r="A101" s="85"/>
      <c r="B101" s="85"/>
      <c r="C101" s="120"/>
      <c r="D101" s="85"/>
      <c r="E101" s="85"/>
      <c r="F101" s="85"/>
      <c r="G101" s="155"/>
      <c r="H101" s="86"/>
      <c r="I101" s="86"/>
      <c r="J101" s="133"/>
      <c r="K101" s="86"/>
      <c r="L101" s="86"/>
      <c r="M101" s="86"/>
    </row>
    <row r="102" spans="1:13" s="48" customFormat="1" ht="12" customHeight="1">
      <c r="A102" s="418"/>
      <c r="B102" s="418"/>
      <c r="C102" s="418"/>
      <c r="D102" s="418"/>
      <c r="E102" s="418"/>
      <c r="F102" s="418"/>
      <c r="G102" s="156"/>
      <c r="H102" s="418"/>
      <c r="I102" s="418"/>
      <c r="J102" s="418"/>
      <c r="K102" s="418"/>
      <c r="L102" s="418"/>
      <c r="M102" s="418"/>
    </row>
    <row r="103" spans="1:13" s="48" customFormat="1" ht="12">
      <c r="A103" s="413" t="s">
        <v>109</v>
      </c>
      <c r="B103" s="413"/>
      <c r="C103" s="413"/>
      <c r="D103" s="413"/>
      <c r="E103" s="413"/>
      <c r="F103" s="414"/>
      <c r="G103" s="156"/>
      <c r="H103" s="423" t="s">
        <v>109</v>
      </c>
      <c r="I103" s="423"/>
      <c r="J103" s="423"/>
      <c r="K103" s="423"/>
      <c r="L103" s="423"/>
      <c r="M103" s="424"/>
    </row>
    <row r="104" spans="1:13" s="48" customFormat="1" ht="24">
      <c r="A104" s="25" t="s">
        <v>40</v>
      </c>
      <c r="B104" s="25" t="s">
        <v>41</v>
      </c>
      <c r="C104" s="123" t="s">
        <v>42</v>
      </c>
      <c r="D104" s="25" t="s">
        <v>43</v>
      </c>
      <c r="E104" s="25" t="s">
        <v>44</v>
      </c>
      <c r="F104" s="25" t="s">
        <v>45</v>
      </c>
      <c r="G104" s="156"/>
      <c r="H104" s="26" t="s">
        <v>40</v>
      </c>
      <c r="I104" s="26" t="s">
        <v>41</v>
      </c>
      <c r="J104" s="134" t="s">
        <v>42</v>
      </c>
      <c r="K104" s="26" t="s">
        <v>43</v>
      </c>
      <c r="L104" s="26" t="s">
        <v>44</v>
      </c>
      <c r="M104" s="26" t="s">
        <v>45</v>
      </c>
    </row>
    <row r="105" spans="1:13" s="48" customFormat="1" ht="12">
      <c r="A105" s="27">
        <v>1</v>
      </c>
      <c r="B105" s="115" t="s">
        <v>479</v>
      </c>
      <c r="C105" s="126">
        <v>11.88</v>
      </c>
      <c r="D105" s="115" t="s">
        <v>480</v>
      </c>
      <c r="E105" s="116">
        <v>40674</v>
      </c>
      <c r="F105" s="100" t="s">
        <v>481</v>
      </c>
      <c r="G105" s="156"/>
      <c r="H105" s="28">
        <v>1</v>
      </c>
      <c r="I105" s="108" t="s">
        <v>870</v>
      </c>
      <c r="J105" s="135">
        <v>46.55</v>
      </c>
      <c r="K105" s="108" t="s">
        <v>871</v>
      </c>
      <c r="L105" s="110">
        <v>40664</v>
      </c>
      <c r="M105" s="108"/>
    </row>
    <row r="106" spans="1:13" s="48" customFormat="1" ht="36">
      <c r="A106" s="27">
        <v>2</v>
      </c>
      <c r="B106" s="115" t="s">
        <v>479</v>
      </c>
      <c r="C106" s="126">
        <v>11.88</v>
      </c>
      <c r="D106" s="115" t="s">
        <v>480</v>
      </c>
      <c r="E106" s="116">
        <v>40674</v>
      </c>
      <c r="F106" s="100" t="s">
        <v>481</v>
      </c>
      <c r="G106" s="156"/>
      <c r="H106" s="28">
        <f aca="true" t="shared" si="2" ref="H106:H125">H105+1</f>
        <v>2</v>
      </c>
      <c r="I106" s="119" t="s">
        <v>872</v>
      </c>
      <c r="J106" s="135">
        <v>65.44</v>
      </c>
      <c r="K106" s="108" t="s">
        <v>873</v>
      </c>
      <c r="L106" s="110">
        <v>40664</v>
      </c>
      <c r="M106" s="108"/>
    </row>
    <row r="107" spans="1:13" s="48" customFormat="1" ht="36">
      <c r="A107" s="27">
        <v>3</v>
      </c>
      <c r="B107" s="115" t="s">
        <v>482</v>
      </c>
      <c r="C107" s="126">
        <v>25.11</v>
      </c>
      <c r="D107" s="115" t="s">
        <v>483</v>
      </c>
      <c r="E107" s="116">
        <v>40674</v>
      </c>
      <c r="F107" s="100" t="s">
        <v>481</v>
      </c>
      <c r="G107" s="156"/>
      <c r="H107" s="28">
        <f t="shared" si="2"/>
        <v>3</v>
      </c>
      <c r="I107" s="119" t="s">
        <v>874</v>
      </c>
      <c r="J107" s="135">
        <v>203.75</v>
      </c>
      <c r="K107" s="108" t="s">
        <v>875</v>
      </c>
      <c r="L107" s="110">
        <v>40664</v>
      </c>
      <c r="M107" s="108"/>
    </row>
    <row r="108" spans="1:13" s="48" customFormat="1" ht="132">
      <c r="A108" s="27">
        <v>4</v>
      </c>
      <c r="B108" s="115" t="s">
        <v>482</v>
      </c>
      <c r="C108" s="126">
        <v>25.11</v>
      </c>
      <c r="D108" s="115" t="s">
        <v>483</v>
      </c>
      <c r="E108" s="116">
        <v>40674</v>
      </c>
      <c r="F108" s="100" t="s">
        <v>481</v>
      </c>
      <c r="G108" s="156"/>
      <c r="H108" s="28">
        <f t="shared" si="2"/>
        <v>4</v>
      </c>
      <c r="I108" s="119" t="s">
        <v>876</v>
      </c>
      <c r="J108" s="135">
        <v>373.44</v>
      </c>
      <c r="K108" s="108" t="s">
        <v>877</v>
      </c>
      <c r="L108" s="110">
        <v>40664</v>
      </c>
      <c r="M108" s="108"/>
    </row>
    <row r="109" spans="1:13" s="48" customFormat="1" ht="24">
      <c r="A109" s="27">
        <v>5</v>
      </c>
      <c r="B109" s="115" t="s">
        <v>484</v>
      </c>
      <c r="C109" s="126">
        <v>29.7</v>
      </c>
      <c r="D109" s="115" t="s">
        <v>485</v>
      </c>
      <c r="E109" s="116">
        <v>40674</v>
      </c>
      <c r="F109" s="100" t="s">
        <v>481</v>
      </c>
      <c r="G109" s="156"/>
      <c r="H109" s="28">
        <f t="shared" si="2"/>
        <v>5</v>
      </c>
      <c r="I109" s="119" t="s">
        <v>878</v>
      </c>
      <c r="J109" s="135">
        <v>152.4</v>
      </c>
      <c r="K109" s="108" t="s">
        <v>879</v>
      </c>
      <c r="L109" s="110">
        <v>40664</v>
      </c>
      <c r="M109" s="108"/>
    </row>
    <row r="110" spans="1:13" s="48" customFormat="1" ht="48">
      <c r="A110" s="27">
        <v>6</v>
      </c>
      <c r="B110" s="118" t="s">
        <v>486</v>
      </c>
      <c r="C110" s="126">
        <v>16.74</v>
      </c>
      <c r="D110" s="115" t="s">
        <v>487</v>
      </c>
      <c r="E110" s="116">
        <v>40674</v>
      </c>
      <c r="F110" s="100" t="s">
        <v>481</v>
      </c>
      <c r="G110" s="156"/>
      <c r="H110" s="28">
        <f t="shared" si="2"/>
        <v>6</v>
      </c>
      <c r="I110" s="119" t="s">
        <v>880</v>
      </c>
      <c r="J110" s="135">
        <v>189.92</v>
      </c>
      <c r="K110" s="108" t="s">
        <v>881</v>
      </c>
      <c r="L110" s="110">
        <v>40664</v>
      </c>
      <c r="M110" s="108"/>
    </row>
    <row r="111" spans="1:13" s="48" customFormat="1" ht="48">
      <c r="A111" s="27">
        <v>7</v>
      </c>
      <c r="B111" s="118" t="s">
        <v>486</v>
      </c>
      <c r="C111" s="126">
        <v>16.74</v>
      </c>
      <c r="D111" s="115" t="s">
        <v>487</v>
      </c>
      <c r="E111" s="116">
        <v>40674</v>
      </c>
      <c r="F111" s="100" t="s">
        <v>481</v>
      </c>
      <c r="G111" s="156"/>
      <c r="H111" s="28">
        <f t="shared" si="2"/>
        <v>7</v>
      </c>
      <c r="I111" s="119" t="s">
        <v>882</v>
      </c>
      <c r="J111" s="135">
        <v>325.87</v>
      </c>
      <c r="K111" s="108" t="s">
        <v>883</v>
      </c>
      <c r="L111" s="110">
        <v>40664</v>
      </c>
      <c r="M111" s="108"/>
    </row>
    <row r="112" spans="1:13" s="48" customFormat="1" ht="120">
      <c r="A112" s="27">
        <v>8</v>
      </c>
      <c r="B112" s="118" t="s">
        <v>488</v>
      </c>
      <c r="C112" s="126">
        <v>56.43</v>
      </c>
      <c r="D112" s="115" t="s">
        <v>489</v>
      </c>
      <c r="E112" s="116">
        <v>40674</v>
      </c>
      <c r="F112" s="100" t="s">
        <v>481</v>
      </c>
      <c r="G112" s="156"/>
      <c r="H112" s="28">
        <f t="shared" si="2"/>
        <v>8</v>
      </c>
      <c r="I112" s="119" t="s">
        <v>884</v>
      </c>
      <c r="J112" s="135">
        <v>305.63</v>
      </c>
      <c r="K112" s="108" t="s">
        <v>885</v>
      </c>
      <c r="L112" s="110">
        <v>40664</v>
      </c>
      <c r="M112" s="108"/>
    </row>
    <row r="113" spans="1:13" s="48" customFormat="1" ht="120">
      <c r="A113" s="27">
        <v>9</v>
      </c>
      <c r="B113" s="118" t="s">
        <v>488</v>
      </c>
      <c r="C113" s="126">
        <v>56.43</v>
      </c>
      <c r="D113" s="115" t="s">
        <v>489</v>
      </c>
      <c r="E113" s="116">
        <v>40674</v>
      </c>
      <c r="F113" s="100" t="s">
        <v>481</v>
      </c>
      <c r="G113" s="156"/>
      <c r="H113" s="28">
        <f t="shared" si="2"/>
        <v>9</v>
      </c>
      <c r="I113" s="119" t="s">
        <v>886</v>
      </c>
      <c r="J113" s="135">
        <v>512.09</v>
      </c>
      <c r="K113" s="108" t="s">
        <v>887</v>
      </c>
      <c r="L113" s="110">
        <v>40664</v>
      </c>
      <c r="M113" s="108"/>
    </row>
    <row r="114" spans="1:13" s="48" customFormat="1" ht="120">
      <c r="A114" s="27">
        <v>10</v>
      </c>
      <c r="B114" s="118" t="s">
        <v>488</v>
      </c>
      <c r="C114" s="126">
        <v>56.43</v>
      </c>
      <c r="D114" s="115" t="s">
        <v>489</v>
      </c>
      <c r="E114" s="116">
        <v>40674</v>
      </c>
      <c r="F114" s="100" t="s">
        <v>481</v>
      </c>
      <c r="G114" s="156"/>
      <c r="H114" s="28">
        <f t="shared" si="2"/>
        <v>10</v>
      </c>
      <c r="I114" s="119" t="s">
        <v>888</v>
      </c>
      <c r="J114" s="135">
        <v>274.93</v>
      </c>
      <c r="K114" s="108" t="s">
        <v>889</v>
      </c>
      <c r="L114" s="110">
        <v>40664</v>
      </c>
      <c r="M114" s="108"/>
    </row>
    <row r="115" spans="1:13" s="48" customFormat="1" ht="120">
      <c r="A115" s="27">
        <v>11</v>
      </c>
      <c r="B115" s="118" t="s">
        <v>488</v>
      </c>
      <c r="C115" s="126">
        <v>56.43</v>
      </c>
      <c r="D115" s="115" t="s">
        <v>489</v>
      </c>
      <c r="E115" s="116">
        <v>40674</v>
      </c>
      <c r="F115" s="100" t="s">
        <v>481</v>
      </c>
      <c r="G115" s="156"/>
      <c r="H115" s="28">
        <f t="shared" si="2"/>
        <v>11</v>
      </c>
      <c r="I115" s="119" t="s">
        <v>890</v>
      </c>
      <c r="J115" s="135">
        <v>240.86</v>
      </c>
      <c r="K115" s="108" t="s">
        <v>891</v>
      </c>
      <c r="L115" s="110">
        <v>40664</v>
      </c>
      <c r="M115" s="108"/>
    </row>
    <row r="116" spans="1:13" s="48" customFormat="1" ht="12">
      <c r="A116" s="27">
        <v>12</v>
      </c>
      <c r="B116" s="118" t="s">
        <v>427</v>
      </c>
      <c r="C116" s="126">
        <v>52.92</v>
      </c>
      <c r="D116" s="115" t="s">
        <v>490</v>
      </c>
      <c r="E116" s="116">
        <v>40674</v>
      </c>
      <c r="F116" s="100" t="s">
        <v>481</v>
      </c>
      <c r="G116" s="156"/>
      <c r="H116" s="28">
        <f t="shared" si="2"/>
        <v>12</v>
      </c>
      <c r="I116" s="119" t="s">
        <v>892</v>
      </c>
      <c r="J116" s="135">
        <v>63.08</v>
      </c>
      <c r="K116" s="108" t="s">
        <v>893</v>
      </c>
      <c r="L116" s="110">
        <v>40664</v>
      </c>
      <c r="M116" s="108"/>
    </row>
    <row r="117" spans="1:13" s="48" customFormat="1" ht="24">
      <c r="A117" s="27">
        <v>13</v>
      </c>
      <c r="B117" s="118" t="s">
        <v>491</v>
      </c>
      <c r="C117" s="126">
        <v>8.19</v>
      </c>
      <c r="D117" s="115" t="s">
        <v>492</v>
      </c>
      <c r="E117" s="116">
        <v>40674</v>
      </c>
      <c r="F117" s="100" t="s">
        <v>481</v>
      </c>
      <c r="G117" s="156"/>
      <c r="H117" s="28">
        <f t="shared" si="2"/>
        <v>13</v>
      </c>
      <c r="I117" s="119" t="s">
        <v>894</v>
      </c>
      <c r="J117" s="135">
        <v>12.48</v>
      </c>
      <c r="K117" s="108" t="s">
        <v>895</v>
      </c>
      <c r="L117" s="110">
        <v>40664</v>
      </c>
      <c r="M117" s="108"/>
    </row>
    <row r="118" spans="1:13" s="48" customFormat="1" ht="24">
      <c r="A118" s="27">
        <v>14</v>
      </c>
      <c r="B118" s="118" t="s">
        <v>493</v>
      </c>
      <c r="C118" s="126">
        <v>0.81</v>
      </c>
      <c r="D118" s="115" t="s">
        <v>494</v>
      </c>
      <c r="E118" s="116">
        <v>40674</v>
      </c>
      <c r="F118" s="100" t="s">
        <v>481</v>
      </c>
      <c r="G118" s="156"/>
      <c r="H118" s="28">
        <f t="shared" si="2"/>
        <v>14</v>
      </c>
      <c r="I118" s="119" t="s">
        <v>896</v>
      </c>
      <c r="J118" s="135">
        <v>79.27</v>
      </c>
      <c r="K118" s="108" t="s">
        <v>897</v>
      </c>
      <c r="L118" s="110">
        <v>40664</v>
      </c>
      <c r="M118" s="108"/>
    </row>
    <row r="119" spans="1:13" s="48" customFormat="1" ht="60">
      <c r="A119" s="27">
        <v>15</v>
      </c>
      <c r="B119" s="118" t="s">
        <v>495</v>
      </c>
      <c r="C119" s="126">
        <v>53.73</v>
      </c>
      <c r="D119" s="115" t="s">
        <v>496</v>
      </c>
      <c r="E119" s="116">
        <v>40674</v>
      </c>
      <c r="F119" s="100" t="s">
        <v>481</v>
      </c>
      <c r="G119" s="156"/>
      <c r="H119" s="28">
        <f t="shared" si="2"/>
        <v>15</v>
      </c>
      <c r="I119" s="119" t="s">
        <v>898</v>
      </c>
      <c r="J119" s="135">
        <v>191.95</v>
      </c>
      <c r="K119" s="108" t="s">
        <v>899</v>
      </c>
      <c r="L119" s="110">
        <v>40664</v>
      </c>
      <c r="M119" s="108"/>
    </row>
    <row r="120" spans="1:13" s="48" customFormat="1" ht="12">
      <c r="A120" s="27">
        <v>16</v>
      </c>
      <c r="B120" s="118" t="s">
        <v>495</v>
      </c>
      <c r="C120" s="126">
        <v>53.73</v>
      </c>
      <c r="D120" s="115" t="s">
        <v>496</v>
      </c>
      <c r="E120" s="116">
        <v>40674</v>
      </c>
      <c r="F120" s="100" t="s">
        <v>481</v>
      </c>
      <c r="G120" s="156"/>
      <c r="H120" s="28">
        <f t="shared" si="2"/>
        <v>16</v>
      </c>
      <c r="I120" s="119" t="s">
        <v>900</v>
      </c>
      <c r="J120" s="135">
        <v>11.13</v>
      </c>
      <c r="K120" s="108" t="s">
        <v>901</v>
      </c>
      <c r="L120" s="110">
        <v>40664</v>
      </c>
      <c r="M120" s="108"/>
    </row>
    <row r="121" spans="1:13" s="48" customFormat="1" ht="24">
      <c r="A121" s="27">
        <v>17</v>
      </c>
      <c r="B121" s="118" t="s">
        <v>495</v>
      </c>
      <c r="C121" s="126">
        <v>53.73</v>
      </c>
      <c r="D121" s="115" t="s">
        <v>496</v>
      </c>
      <c r="E121" s="116">
        <v>40674</v>
      </c>
      <c r="F121" s="100" t="s">
        <v>481</v>
      </c>
      <c r="G121" s="156"/>
      <c r="H121" s="28">
        <f t="shared" si="2"/>
        <v>17</v>
      </c>
      <c r="I121" s="119" t="s">
        <v>902</v>
      </c>
      <c r="J121" s="135">
        <v>97.15</v>
      </c>
      <c r="K121" s="108" t="s">
        <v>903</v>
      </c>
      <c r="L121" s="110">
        <v>40664</v>
      </c>
      <c r="M121" s="108"/>
    </row>
    <row r="122" spans="1:13" s="48" customFormat="1" ht="48">
      <c r="A122" s="27">
        <v>18</v>
      </c>
      <c r="B122" s="118" t="s">
        <v>497</v>
      </c>
      <c r="C122" s="126">
        <v>105.57</v>
      </c>
      <c r="D122" s="115" t="s">
        <v>498</v>
      </c>
      <c r="E122" s="116">
        <v>40674</v>
      </c>
      <c r="F122" s="100" t="s">
        <v>481</v>
      </c>
      <c r="G122" s="156"/>
      <c r="H122" s="28">
        <f t="shared" si="2"/>
        <v>18</v>
      </c>
      <c r="I122" s="119" t="s">
        <v>904</v>
      </c>
      <c r="J122" s="135">
        <v>112</v>
      </c>
      <c r="K122" s="108" t="s">
        <v>905</v>
      </c>
      <c r="L122" s="110">
        <v>40664</v>
      </c>
      <c r="M122" s="108"/>
    </row>
    <row r="123" spans="1:13" s="48" customFormat="1" ht="36">
      <c r="A123" s="27">
        <v>19</v>
      </c>
      <c r="B123" s="118" t="s">
        <v>499</v>
      </c>
      <c r="C123" s="126">
        <v>62.37</v>
      </c>
      <c r="D123" s="115" t="s">
        <v>500</v>
      </c>
      <c r="E123" s="116">
        <v>40674</v>
      </c>
      <c r="F123" s="100" t="s">
        <v>481</v>
      </c>
      <c r="G123" s="156"/>
      <c r="H123" s="28">
        <f t="shared" si="2"/>
        <v>19</v>
      </c>
      <c r="I123" s="119" t="s">
        <v>906</v>
      </c>
      <c r="J123" s="135">
        <v>64.09</v>
      </c>
      <c r="K123" s="108" t="s">
        <v>907</v>
      </c>
      <c r="L123" s="110">
        <v>40664</v>
      </c>
      <c r="M123" s="108"/>
    </row>
    <row r="124" spans="1:13" s="48" customFormat="1" ht="36">
      <c r="A124" s="27">
        <v>20</v>
      </c>
      <c r="B124" s="118" t="s">
        <v>499</v>
      </c>
      <c r="C124" s="126">
        <v>62.37</v>
      </c>
      <c r="D124" s="115" t="s">
        <v>500</v>
      </c>
      <c r="E124" s="116">
        <v>40674</v>
      </c>
      <c r="F124" s="100" t="s">
        <v>481</v>
      </c>
      <c r="G124" s="156"/>
      <c r="H124" s="28">
        <f t="shared" si="2"/>
        <v>20</v>
      </c>
      <c r="I124" s="119" t="s">
        <v>908</v>
      </c>
      <c r="J124" s="135">
        <v>93.44</v>
      </c>
      <c r="K124" s="108" t="s">
        <v>909</v>
      </c>
      <c r="L124" s="110">
        <v>40664</v>
      </c>
      <c r="M124" s="108"/>
    </row>
    <row r="125" spans="1:13" s="48" customFormat="1" ht="12">
      <c r="A125" s="27">
        <v>21</v>
      </c>
      <c r="B125" s="118" t="s">
        <v>501</v>
      </c>
      <c r="C125" s="126">
        <v>72.09</v>
      </c>
      <c r="D125" s="115" t="s">
        <v>502</v>
      </c>
      <c r="E125" s="116">
        <v>40674</v>
      </c>
      <c r="F125" s="100" t="s">
        <v>481</v>
      </c>
      <c r="G125" s="156"/>
      <c r="H125" s="28">
        <f t="shared" si="2"/>
        <v>21</v>
      </c>
      <c r="I125" s="119" t="s">
        <v>910</v>
      </c>
      <c r="J125" s="135">
        <v>14.84</v>
      </c>
      <c r="K125" s="108" t="s">
        <v>911</v>
      </c>
      <c r="L125" s="110">
        <v>40664</v>
      </c>
      <c r="M125" s="108"/>
    </row>
    <row r="126" spans="1:13" s="48" customFormat="1" ht="12">
      <c r="A126" s="27">
        <v>22</v>
      </c>
      <c r="B126" s="118" t="s">
        <v>503</v>
      </c>
      <c r="C126" s="126">
        <v>82.89</v>
      </c>
      <c r="D126" s="115" t="s">
        <v>504</v>
      </c>
      <c r="E126" s="116">
        <v>40674</v>
      </c>
      <c r="F126" s="100" t="s">
        <v>481</v>
      </c>
      <c r="G126" s="156"/>
      <c r="H126" s="28"/>
      <c r="I126" s="119"/>
      <c r="J126" s="135"/>
      <c r="K126" s="108"/>
      <c r="L126" s="110"/>
      <c r="M126" s="108"/>
    </row>
    <row r="127" spans="1:13" s="48" customFormat="1" ht="12">
      <c r="A127" s="27">
        <v>23</v>
      </c>
      <c r="B127" s="118" t="s">
        <v>505</v>
      </c>
      <c r="C127" s="126">
        <v>41.58</v>
      </c>
      <c r="D127" s="115" t="s">
        <v>506</v>
      </c>
      <c r="E127" s="116">
        <v>40674</v>
      </c>
      <c r="F127" s="100" t="s">
        <v>481</v>
      </c>
      <c r="G127" s="156"/>
      <c r="H127" s="28"/>
      <c r="I127" s="119"/>
      <c r="J127" s="135"/>
      <c r="K127" s="108"/>
      <c r="L127" s="110"/>
      <c r="M127" s="108"/>
    </row>
    <row r="128" spans="1:13" s="48" customFormat="1" ht="12">
      <c r="A128" s="27">
        <v>24</v>
      </c>
      <c r="B128" s="118" t="s">
        <v>505</v>
      </c>
      <c r="C128" s="126">
        <v>41.58</v>
      </c>
      <c r="D128" s="115" t="s">
        <v>506</v>
      </c>
      <c r="E128" s="116">
        <v>40674</v>
      </c>
      <c r="F128" s="100" t="s">
        <v>481</v>
      </c>
      <c r="G128" s="156"/>
      <c r="H128" s="28"/>
      <c r="I128" s="119"/>
      <c r="J128" s="135"/>
      <c r="K128" s="108"/>
      <c r="L128" s="110"/>
      <c r="M128" s="108"/>
    </row>
    <row r="129" spans="1:13" s="48" customFormat="1" ht="12">
      <c r="A129" s="27">
        <v>25</v>
      </c>
      <c r="B129" s="118" t="s">
        <v>505</v>
      </c>
      <c r="C129" s="126">
        <v>41.58</v>
      </c>
      <c r="D129" s="115" t="s">
        <v>506</v>
      </c>
      <c r="E129" s="116">
        <v>40674</v>
      </c>
      <c r="F129" s="100" t="s">
        <v>481</v>
      </c>
      <c r="G129" s="156"/>
      <c r="H129" s="28"/>
      <c r="I129" s="119"/>
      <c r="J129" s="135"/>
      <c r="K129" s="108"/>
      <c r="L129" s="110"/>
      <c r="M129" s="108"/>
    </row>
    <row r="130" spans="1:13" s="48" customFormat="1" ht="12">
      <c r="A130" s="27">
        <v>26</v>
      </c>
      <c r="B130" s="118" t="s">
        <v>505</v>
      </c>
      <c r="C130" s="126">
        <v>41.58</v>
      </c>
      <c r="D130" s="115" t="s">
        <v>506</v>
      </c>
      <c r="E130" s="116">
        <v>40674</v>
      </c>
      <c r="F130" s="100" t="s">
        <v>481</v>
      </c>
      <c r="G130" s="156"/>
      <c r="H130" s="28"/>
      <c r="I130" s="119"/>
      <c r="J130" s="135"/>
      <c r="K130" s="108"/>
      <c r="L130" s="110"/>
      <c r="M130" s="108"/>
    </row>
    <row r="131" spans="1:13" s="48" customFormat="1" ht="12">
      <c r="A131" s="27">
        <v>27</v>
      </c>
      <c r="B131" s="118" t="s">
        <v>505</v>
      </c>
      <c r="C131" s="126">
        <v>41.58</v>
      </c>
      <c r="D131" s="115" t="s">
        <v>506</v>
      </c>
      <c r="E131" s="116">
        <v>40674</v>
      </c>
      <c r="F131" s="100" t="s">
        <v>481</v>
      </c>
      <c r="G131" s="156"/>
      <c r="H131" s="28"/>
      <c r="I131" s="119"/>
      <c r="J131" s="135"/>
      <c r="K131" s="108"/>
      <c r="L131" s="110"/>
      <c r="M131" s="108"/>
    </row>
    <row r="132" spans="1:13" s="48" customFormat="1" ht="12">
      <c r="A132" s="27">
        <v>28</v>
      </c>
      <c r="B132" s="118" t="s">
        <v>505</v>
      </c>
      <c r="C132" s="126">
        <v>41.58</v>
      </c>
      <c r="D132" s="115" t="s">
        <v>506</v>
      </c>
      <c r="E132" s="116">
        <v>40674</v>
      </c>
      <c r="F132" s="100" t="s">
        <v>481</v>
      </c>
      <c r="G132" s="156"/>
      <c r="H132" s="28"/>
      <c r="I132" s="119"/>
      <c r="J132" s="135"/>
      <c r="K132" s="108"/>
      <c r="L132" s="110"/>
      <c r="M132" s="108"/>
    </row>
    <row r="133" spans="1:13" s="48" customFormat="1" ht="12">
      <c r="A133" s="27">
        <v>29</v>
      </c>
      <c r="B133" s="118" t="s">
        <v>507</v>
      </c>
      <c r="C133" s="126">
        <v>48.6</v>
      </c>
      <c r="D133" s="115" t="s">
        <v>508</v>
      </c>
      <c r="E133" s="116">
        <v>40674</v>
      </c>
      <c r="F133" s="100" t="s">
        <v>481</v>
      </c>
      <c r="G133" s="156"/>
      <c r="H133" s="28"/>
      <c r="I133" s="119"/>
      <c r="J133" s="135"/>
      <c r="K133" s="108"/>
      <c r="L133" s="110"/>
      <c r="M133" s="108"/>
    </row>
    <row r="134" spans="1:13" s="48" customFormat="1" ht="12">
      <c r="A134" s="27">
        <v>30</v>
      </c>
      <c r="B134" s="118" t="s">
        <v>507</v>
      </c>
      <c r="C134" s="126">
        <v>48.6</v>
      </c>
      <c r="D134" s="115" t="s">
        <v>508</v>
      </c>
      <c r="E134" s="116">
        <v>40674</v>
      </c>
      <c r="F134" s="100" t="s">
        <v>481</v>
      </c>
      <c r="G134" s="156"/>
      <c r="H134" s="28"/>
      <c r="I134" s="119"/>
      <c r="J134" s="135"/>
      <c r="K134" s="108"/>
      <c r="L134" s="110"/>
      <c r="M134" s="108"/>
    </row>
    <row r="135" spans="1:13" s="48" customFormat="1" ht="12">
      <c r="A135" s="27">
        <v>31</v>
      </c>
      <c r="B135" s="118" t="s">
        <v>507</v>
      </c>
      <c r="C135" s="126">
        <v>48.6</v>
      </c>
      <c r="D135" s="115" t="s">
        <v>508</v>
      </c>
      <c r="E135" s="116">
        <v>40674</v>
      </c>
      <c r="F135" s="100" t="s">
        <v>481</v>
      </c>
      <c r="G135" s="156"/>
      <c r="H135" s="28"/>
      <c r="I135" s="119"/>
      <c r="J135" s="135"/>
      <c r="K135" s="108"/>
      <c r="L135" s="110"/>
      <c r="M135" s="108"/>
    </row>
    <row r="136" spans="1:13" s="48" customFormat="1" ht="12">
      <c r="A136" s="27">
        <v>32</v>
      </c>
      <c r="B136" s="118" t="s">
        <v>507</v>
      </c>
      <c r="C136" s="126">
        <v>48.6</v>
      </c>
      <c r="D136" s="115" t="s">
        <v>508</v>
      </c>
      <c r="E136" s="116">
        <v>40674</v>
      </c>
      <c r="F136" s="100" t="s">
        <v>481</v>
      </c>
      <c r="G136" s="156"/>
      <c r="H136" s="28"/>
      <c r="I136" s="119"/>
      <c r="J136" s="135"/>
      <c r="K136" s="108"/>
      <c r="L136" s="110"/>
      <c r="M136" s="108"/>
    </row>
    <row r="137" spans="1:13" s="48" customFormat="1" ht="12">
      <c r="A137" s="27">
        <v>33</v>
      </c>
      <c r="B137" s="118" t="s">
        <v>507</v>
      </c>
      <c r="C137" s="126">
        <v>48.6</v>
      </c>
      <c r="D137" s="115" t="s">
        <v>508</v>
      </c>
      <c r="E137" s="116">
        <v>40674</v>
      </c>
      <c r="F137" s="100" t="s">
        <v>481</v>
      </c>
      <c r="G137" s="156"/>
      <c r="H137" s="28"/>
      <c r="I137" s="119"/>
      <c r="J137" s="135"/>
      <c r="K137" s="108"/>
      <c r="L137" s="110"/>
      <c r="M137" s="108"/>
    </row>
    <row r="138" spans="1:13" s="48" customFormat="1" ht="12">
      <c r="A138" s="27">
        <v>34</v>
      </c>
      <c r="B138" s="118" t="s">
        <v>507</v>
      </c>
      <c r="C138" s="126">
        <v>48.6</v>
      </c>
      <c r="D138" s="115" t="s">
        <v>508</v>
      </c>
      <c r="E138" s="116">
        <v>40674</v>
      </c>
      <c r="F138" s="100" t="s">
        <v>481</v>
      </c>
      <c r="G138" s="156"/>
      <c r="H138" s="28"/>
      <c r="I138" s="119"/>
      <c r="J138" s="135"/>
      <c r="K138" s="108"/>
      <c r="L138" s="110"/>
      <c r="M138" s="108"/>
    </row>
    <row r="139" spans="1:13" s="48" customFormat="1" ht="12">
      <c r="A139" s="27">
        <v>35</v>
      </c>
      <c r="B139" s="118" t="s">
        <v>509</v>
      </c>
      <c r="C139" s="126">
        <v>56.43</v>
      </c>
      <c r="D139" s="115" t="s">
        <v>510</v>
      </c>
      <c r="E139" s="116">
        <v>40674</v>
      </c>
      <c r="F139" s="100" t="s">
        <v>481</v>
      </c>
      <c r="G139" s="156"/>
      <c r="H139" s="28"/>
      <c r="I139" s="119"/>
      <c r="J139" s="135"/>
      <c r="K139" s="108"/>
      <c r="L139" s="110"/>
      <c r="M139" s="108"/>
    </row>
    <row r="140" spans="1:13" s="48" customFormat="1" ht="12">
      <c r="A140" s="27">
        <v>36</v>
      </c>
      <c r="B140" s="118" t="s">
        <v>509</v>
      </c>
      <c r="C140" s="126">
        <v>56.43</v>
      </c>
      <c r="D140" s="115" t="s">
        <v>510</v>
      </c>
      <c r="E140" s="116">
        <v>40674</v>
      </c>
      <c r="F140" s="100" t="s">
        <v>481</v>
      </c>
      <c r="G140" s="156"/>
      <c r="H140" s="28"/>
      <c r="I140" s="119"/>
      <c r="J140" s="135"/>
      <c r="K140" s="108"/>
      <c r="L140" s="110"/>
      <c r="M140" s="108"/>
    </row>
    <row r="141" spans="1:13" s="48" customFormat="1" ht="12">
      <c r="A141" s="27">
        <v>37</v>
      </c>
      <c r="B141" s="118" t="s">
        <v>511</v>
      </c>
      <c r="C141" s="126">
        <v>65.34</v>
      </c>
      <c r="D141" s="115" t="s">
        <v>512</v>
      </c>
      <c r="E141" s="116">
        <v>40674</v>
      </c>
      <c r="F141" s="100" t="s">
        <v>481</v>
      </c>
      <c r="G141" s="156"/>
      <c r="H141" s="28"/>
      <c r="I141" s="119"/>
      <c r="J141" s="135"/>
      <c r="K141" s="108"/>
      <c r="L141" s="110"/>
      <c r="M141" s="108"/>
    </row>
    <row r="142" spans="1:13" s="48" customFormat="1" ht="12">
      <c r="A142" s="27">
        <v>38</v>
      </c>
      <c r="B142" s="118" t="s">
        <v>511</v>
      </c>
      <c r="C142" s="126">
        <v>65.34</v>
      </c>
      <c r="D142" s="115" t="s">
        <v>512</v>
      </c>
      <c r="E142" s="116">
        <v>40674</v>
      </c>
      <c r="F142" s="100" t="s">
        <v>481</v>
      </c>
      <c r="G142" s="156"/>
      <c r="H142" s="28"/>
      <c r="I142" s="119"/>
      <c r="J142" s="135"/>
      <c r="K142" s="108"/>
      <c r="L142" s="110"/>
      <c r="M142" s="108"/>
    </row>
    <row r="143" spans="1:13" s="48" customFormat="1" ht="12">
      <c r="A143" s="27">
        <v>39</v>
      </c>
      <c r="B143" s="117" t="s">
        <v>513</v>
      </c>
      <c r="C143" s="126">
        <v>50.22</v>
      </c>
      <c r="D143" s="115" t="s">
        <v>444</v>
      </c>
      <c r="E143" s="116">
        <v>40674</v>
      </c>
      <c r="F143" s="100" t="s">
        <v>481</v>
      </c>
      <c r="G143" s="156"/>
      <c r="H143" s="28"/>
      <c r="I143" s="119"/>
      <c r="J143" s="135"/>
      <c r="K143" s="108"/>
      <c r="L143" s="110"/>
      <c r="M143" s="108"/>
    </row>
    <row r="144" spans="1:13" s="48" customFormat="1" ht="12">
      <c r="A144" s="27">
        <v>40</v>
      </c>
      <c r="B144" s="117" t="s">
        <v>514</v>
      </c>
      <c r="C144" s="126">
        <v>108.27</v>
      </c>
      <c r="D144" s="115" t="s">
        <v>452</v>
      </c>
      <c r="E144" s="116">
        <v>40674</v>
      </c>
      <c r="F144" s="100" t="s">
        <v>481</v>
      </c>
      <c r="G144" s="156"/>
      <c r="H144" s="28"/>
      <c r="I144" s="119"/>
      <c r="J144" s="135"/>
      <c r="K144" s="108"/>
      <c r="L144" s="110"/>
      <c r="M144" s="108"/>
    </row>
    <row r="145" spans="1:13" s="48" customFormat="1" ht="12">
      <c r="A145" s="27">
        <v>41</v>
      </c>
      <c r="B145" s="115" t="s">
        <v>453</v>
      </c>
      <c r="C145" s="126">
        <v>73.17</v>
      </c>
      <c r="D145" s="115" t="s">
        <v>454</v>
      </c>
      <c r="E145" s="116">
        <v>40674</v>
      </c>
      <c r="F145" s="100" t="s">
        <v>481</v>
      </c>
      <c r="G145" s="156"/>
      <c r="H145" s="28"/>
      <c r="I145" s="119"/>
      <c r="J145" s="135"/>
      <c r="K145" s="108"/>
      <c r="L145" s="110"/>
      <c r="M145" s="108"/>
    </row>
    <row r="146" spans="1:13" s="48" customFormat="1" ht="12">
      <c r="A146" s="27">
        <v>42</v>
      </c>
      <c r="B146" s="115" t="s">
        <v>449</v>
      </c>
      <c r="C146" s="126">
        <v>61.29</v>
      </c>
      <c r="D146" s="115" t="s">
        <v>450</v>
      </c>
      <c r="E146" s="116">
        <v>40674</v>
      </c>
      <c r="F146" s="100" t="s">
        <v>481</v>
      </c>
      <c r="G146" s="156"/>
      <c r="H146" s="28"/>
      <c r="I146" s="119"/>
      <c r="J146" s="135"/>
      <c r="K146" s="108"/>
      <c r="L146" s="110"/>
      <c r="M146" s="108"/>
    </row>
    <row r="147" spans="1:13" s="48" customFormat="1" ht="12">
      <c r="A147" s="27">
        <v>43</v>
      </c>
      <c r="B147" s="115" t="s">
        <v>455</v>
      </c>
      <c r="C147" s="126">
        <v>98.82</v>
      </c>
      <c r="D147" s="115" t="s">
        <v>456</v>
      </c>
      <c r="E147" s="116">
        <v>40674</v>
      </c>
      <c r="F147" s="100" t="s">
        <v>481</v>
      </c>
      <c r="G147" s="156"/>
      <c r="H147" s="28"/>
      <c r="I147" s="119"/>
      <c r="J147" s="135"/>
      <c r="K147" s="108"/>
      <c r="L147" s="110"/>
      <c r="M147" s="108"/>
    </row>
    <row r="148" spans="1:13" s="48" customFormat="1" ht="12">
      <c r="A148" s="27">
        <v>44</v>
      </c>
      <c r="B148" s="115" t="s">
        <v>515</v>
      </c>
      <c r="C148" s="126">
        <v>4.32</v>
      </c>
      <c r="D148" s="115" t="s">
        <v>516</v>
      </c>
      <c r="E148" s="116">
        <v>40674</v>
      </c>
      <c r="F148" s="100" t="s">
        <v>481</v>
      </c>
      <c r="G148" s="156"/>
      <c r="H148" s="28"/>
      <c r="I148" s="119"/>
      <c r="J148" s="135"/>
      <c r="K148" s="108"/>
      <c r="L148" s="110"/>
      <c r="M148" s="108"/>
    </row>
    <row r="149" spans="1:13" s="48" customFormat="1" ht="12">
      <c r="A149" s="27">
        <v>45</v>
      </c>
      <c r="B149" s="115" t="s">
        <v>515</v>
      </c>
      <c r="C149" s="126">
        <v>4.32</v>
      </c>
      <c r="D149" s="115" t="s">
        <v>516</v>
      </c>
      <c r="E149" s="116">
        <v>40674</v>
      </c>
      <c r="F149" s="100" t="s">
        <v>481</v>
      </c>
      <c r="G149" s="156"/>
      <c r="H149" s="28"/>
      <c r="I149" s="119"/>
      <c r="J149" s="135"/>
      <c r="K149" s="108"/>
      <c r="L149" s="110"/>
      <c r="M149" s="108"/>
    </row>
    <row r="150" spans="1:13" s="48" customFormat="1" ht="12">
      <c r="A150" s="27">
        <v>46</v>
      </c>
      <c r="B150" s="115" t="s">
        <v>515</v>
      </c>
      <c r="C150" s="126">
        <v>4.32</v>
      </c>
      <c r="D150" s="115" t="s">
        <v>516</v>
      </c>
      <c r="E150" s="116">
        <v>40674</v>
      </c>
      <c r="F150" s="100" t="s">
        <v>481</v>
      </c>
      <c r="G150" s="156"/>
      <c r="H150" s="28"/>
      <c r="I150" s="119"/>
      <c r="J150" s="135"/>
      <c r="K150" s="108"/>
      <c r="L150" s="110"/>
      <c r="M150" s="108"/>
    </row>
    <row r="151" spans="1:13" s="48" customFormat="1" ht="12">
      <c r="A151" s="27">
        <v>47</v>
      </c>
      <c r="B151" s="115" t="s">
        <v>515</v>
      </c>
      <c r="C151" s="126">
        <v>4.32</v>
      </c>
      <c r="D151" s="115" t="s">
        <v>517</v>
      </c>
      <c r="E151" s="116">
        <v>40674</v>
      </c>
      <c r="F151" s="100" t="s">
        <v>481</v>
      </c>
      <c r="G151" s="156"/>
      <c r="H151" s="28"/>
      <c r="I151" s="119"/>
      <c r="J151" s="135"/>
      <c r="K151" s="108"/>
      <c r="L151" s="110"/>
      <c r="M151" s="108"/>
    </row>
    <row r="152" spans="1:13" s="48" customFormat="1" ht="12">
      <c r="A152" s="27">
        <v>48</v>
      </c>
      <c r="B152" s="115" t="s">
        <v>515</v>
      </c>
      <c r="C152" s="126">
        <v>4.32</v>
      </c>
      <c r="D152" s="115" t="s">
        <v>517</v>
      </c>
      <c r="E152" s="116">
        <v>40674</v>
      </c>
      <c r="F152" s="100" t="s">
        <v>481</v>
      </c>
      <c r="G152" s="156"/>
      <c r="H152" s="28"/>
      <c r="I152" s="119"/>
      <c r="J152" s="135"/>
      <c r="K152" s="108"/>
      <c r="L152" s="110"/>
      <c r="M152" s="108"/>
    </row>
    <row r="153" spans="1:13" s="48" customFormat="1" ht="12">
      <c r="A153" s="27">
        <v>49</v>
      </c>
      <c r="B153" s="117" t="s">
        <v>518</v>
      </c>
      <c r="C153" s="126">
        <v>25.92</v>
      </c>
      <c r="D153" s="115" t="s">
        <v>519</v>
      </c>
      <c r="E153" s="116">
        <v>40674</v>
      </c>
      <c r="F153" s="100" t="s">
        <v>481</v>
      </c>
      <c r="G153" s="156"/>
      <c r="H153" s="28"/>
      <c r="I153" s="119"/>
      <c r="J153" s="135"/>
      <c r="K153" s="108"/>
      <c r="L153" s="110"/>
      <c r="M153" s="108"/>
    </row>
    <row r="154" spans="1:13" s="48" customFormat="1" ht="12">
      <c r="A154" s="27">
        <v>50</v>
      </c>
      <c r="B154" s="117" t="s">
        <v>518</v>
      </c>
      <c r="C154" s="126">
        <v>25.92</v>
      </c>
      <c r="D154" s="115" t="s">
        <v>519</v>
      </c>
      <c r="E154" s="116">
        <v>40674</v>
      </c>
      <c r="F154" s="100" t="s">
        <v>481</v>
      </c>
      <c r="G154" s="156"/>
      <c r="H154" s="28"/>
      <c r="I154" s="119"/>
      <c r="J154" s="135"/>
      <c r="K154" s="108"/>
      <c r="L154" s="110"/>
      <c r="M154" s="108"/>
    </row>
    <row r="155" spans="1:13" s="48" customFormat="1" ht="12">
      <c r="A155" s="27">
        <v>51</v>
      </c>
      <c r="B155" s="117" t="s">
        <v>520</v>
      </c>
      <c r="C155" s="126">
        <v>154.44</v>
      </c>
      <c r="D155" s="115" t="s">
        <v>521</v>
      </c>
      <c r="E155" s="116">
        <v>40674</v>
      </c>
      <c r="F155" s="100" t="s">
        <v>481</v>
      </c>
      <c r="G155" s="156"/>
      <c r="H155" s="28"/>
      <c r="I155" s="119"/>
      <c r="J155" s="135"/>
      <c r="K155" s="108"/>
      <c r="L155" s="110"/>
      <c r="M155" s="108"/>
    </row>
    <row r="156" spans="1:13" s="48" customFormat="1" ht="12">
      <c r="A156" s="27">
        <v>52</v>
      </c>
      <c r="B156" s="117" t="s">
        <v>522</v>
      </c>
      <c r="C156" s="126">
        <v>195.75</v>
      </c>
      <c r="D156" s="115" t="s">
        <v>523</v>
      </c>
      <c r="E156" s="116">
        <v>40674</v>
      </c>
      <c r="F156" s="100" t="s">
        <v>481</v>
      </c>
      <c r="G156" s="156"/>
      <c r="H156" s="28"/>
      <c r="I156" s="119"/>
      <c r="J156" s="135"/>
      <c r="K156" s="108"/>
      <c r="L156" s="110"/>
      <c r="M156" s="108"/>
    </row>
    <row r="157" spans="1:13" s="48" customFormat="1" ht="12">
      <c r="A157" s="27">
        <v>53</v>
      </c>
      <c r="B157" s="118" t="s">
        <v>524</v>
      </c>
      <c r="C157" s="126">
        <v>0</v>
      </c>
      <c r="D157" s="115" t="s">
        <v>466</v>
      </c>
      <c r="E157" s="116">
        <v>40674</v>
      </c>
      <c r="F157" s="100" t="s">
        <v>481</v>
      </c>
      <c r="G157" s="156"/>
      <c r="H157" s="28"/>
      <c r="I157" s="119"/>
      <c r="J157" s="135"/>
      <c r="K157" s="108"/>
      <c r="L157" s="110"/>
      <c r="M157" s="108"/>
    </row>
    <row r="158" spans="1:13" s="48" customFormat="1" ht="12">
      <c r="A158" s="27">
        <v>54</v>
      </c>
      <c r="B158" s="118" t="s">
        <v>469</v>
      </c>
      <c r="C158" s="126">
        <v>353.73</v>
      </c>
      <c r="D158" s="115" t="s">
        <v>470</v>
      </c>
      <c r="E158" s="116">
        <v>40674</v>
      </c>
      <c r="F158" s="100" t="s">
        <v>481</v>
      </c>
      <c r="G158" s="156"/>
      <c r="H158" s="28"/>
      <c r="I158" s="119"/>
      <c r="J158" s="135"/>
      <c r="K158" s="108"/>
      <c r="L158" s="110"/>
      <c r="M158" s="108"/>
    </row>
    <row r="159" spans="1:13" s="48" customFormat="1" ht="12">
      <c r="A159" s="27">
        <v>55</v>
      </c>
      <c r="B159" s="118" t="s">
        <v>525</v>
      </c>
      <c r="C159" s="126">
        <v>161.85</v>
      </c>
      <c r="D159" s="115" t="s">
        <v>468</v>
      </c>
      <c r="E159" s="116">
        <v>40674</v>
      </c>
      <c r="F159" s="100" t="s">
        <v>481</v>
      </c>
      <c r="G159" s="156"/>
      <c r="H159" s="28"/>
      <c r="I159" s="119"/>
      <c r="J159" s="135"/>
      <c r="K159" s="108"/>
      <c r="L159" s="110"/>
      <c r="M159" s="108"/>
    </row>
    <row r="160" spans="1:13" s="48" customFormat="1" ht="12">
      <c r="A160" s="27"/>
      <c r="B160" s="25" t="s">
        <v>52</v>
      </c>
      <c r="C160" s="123">
        <f>SUM(C105:C159)</f>
        <v>3086.8800000000006</v>
      </c>
      <c r="D160" s="27"/>
      <c r="E160" s="27"/>
      <c r="F160" s="27"/>
      <c r="G160" s="156"/>
      <c r="H160" s="28"/>
      <c r="I160" s="26" t="s">
        <v>52</v>
      </c>
      <c r="J160" s="136">
        <f>SUM(J105:J125)</f>
        <v>3430.3100000000004</v>
      </c>
      <c r="K160" s="28"/>
      <c r="L160" s="28"/>
      <c r="M160" s="28"/>
    </row>
    <row r="161" spans="1:13" s="48" customFormat="1" ht="12">
      <c r="A161" s="27"/>
      <c r="B161" s="27" t="s">
        <v>53</v>
      </c>
      <c r="C161" s="391" t="s">
        <v>471</v>
      </c>
      <c r="D161" s="392"/>
      <c r="E161" s="392"/>
      <c r="F161" s="393"/>
      <c r="G161" s="156"/>
      <c r="H161" s="28"/>
      <c r="I161" s="28" t="s">
        <v>53</v>
      </c>
      <c r="J161" s="372" t="s">
        <v>868</v>
      </c>
      <c r="K161" s="373"/>
      <c r="L161" s="373"/>
      <c r="M161" s="374"/>
    </row>
    <row r="162" spans="1:13" s="48" customFormat="1" ht="12">
      <c r="A162" s="27"/>
      <c r="B162" s="27" t="s">
        <v>55</v>
      </c>
      <c r="C162" s="391" t="s">
        <v>481</v>
      </c>
      <c r="D162" s="392"/>
      <c r="E162" s="392"/>
      <c r="F162" s="393"/>
      <c r="G162" s="156"/>
      <c r="H162" s="28"/>
      <c r="I162" s="28" t="s">
        <v>55</v>
      </c>
      <c r="J162" s="372" t="s">
        <v>912</v>
      </c>
      <c r="K162" s="373"/>
      <c r="L162" s="373"/>
      <c r="M162" s="374"/>
    </row>
    <row r="163" spans="1:13" s="48" customFormat="1" ht="12">
      <c r="A163" s="27"/>
      <c r="B163" s="27" t="s">
        <v>57</v>
      </c>
      <c r="C163" s="391" t="s">
        <v>472</v>
      </c>
      <c r="D163" s="392"/>
      <c r="E163" s="392"/>
      <c r="F163" s="393"/>
      <c r="G163" s="156"/>
      <c r="H163" s="28"/>
      <c r="I163" s="28" t="s">
        <v>57</v>
      </c>
      <c r="J163" s="372" t="s">
        <v>913</v>
      </c>
      <c r="K163" s="373"/>
      <c r="L163" s="373"/>
      <c r="M163" s="374"/>
    </row>
    <row r="164" spans="1:13" s="48" customFormat="1" ht="12">
      <c r="A164" s="27"/>
      <c r="B164" s="27" t="s">
        <v>1103</v>
      </c>
      <c r="C164" s="394">
        <v>0.73</v>
      </c>
      <c r="D164" s="392"/>
      <c r="E164" s="392"/>
      <c r="F164" s="393"/>
      <c r="G164" s="156"/>
      <c r="H164" s="28"/>
      <c r="I164" s="28" t="s">
        <v>59</v>
      </c>
      <c r="J164" s="372">
        <v>65.59</v>
      </c>
      <c r="K164" s="373"/>
      <c r="L164" s="373"/>
      <c r="M164" s="374"/>
    </row>
    <row r="165" spans="1:13" s="48" customFormat="1" ht="12">
      <c r="A165" s="32"/>
      <c r="B165" s="395" t="s">
        <v>60</v>
      </c>
      <c r="C165" s="396"/>
      <c r="D165" s="32"/>
      <c r="E165" s="32"/>
      <c r="F165" s="32"/>
      <c r="G165" s="156"/>
      <c r="H165" s="69"/>
      <c r="I165" s="375" t="s">
        <v>60</v>
      </c>
      <c r="J165" s="376"/>
      <c r="K165" s="69"/>
      <c r="L165" s="69"/>
      <c r="M165" s="69"/>
    </row>
    <row r="166" spans="1:13" s="48" customFormat="1" ht="12">
      <c r="A166" s="33"/>
      <c r="B166" s="34" t="s">
        <v>61</v>
      </c>
      <c r="C166" s="125" t="s">
        <v>62</v>
      </c>
      <c r="D166" s="29" t="s">
        <v>345</v>
      </c>
      <c r="E166" s="409" t="s">
        <v>478</v>
      </c>
      <c r="F166" s="409"/>
      <c r="G166" s="156"/>
      <c r="H166" s="35"/>
      <c r="I166" s="36" t="s">
        <v>61</v>
      </c>
      <c r="J166" s="137" t="s">
        <v>62</v>
      </c>
      <c r="K166" s="30"/>
      <c r="L166" s="30"/>
      <c r="M166" s="30"/>
    </row>
    <row r="167" spans="1:13" s="48" customFormat="1" ht="12">
      <c r="A167" s="33"/>
      <c r="B167" s="37" t="s">
        <v>63</v>
      </c>
      <c r="C167" s="126" t="s">
        <v>473</v>
      </c>
      <c r="D167" s="29">
        <v>3086.88</v>
      </c>
      <c r="E167" s="409"/>
      <c r="F167" s="409"/>
      <c r="G167" s="156"/>
      <c r="H167" s="35"/>
      <c r="I167" s="41" t="s">
        <v>63</v>
      </c>
      <c r="J167" s="139">
        <v>0.6559243997051395</v>
      </c>
      <c r="K167" s="30"/>
      <c r="L167" s="35"/>
      <c r="M167" s="30"/>
    </row>
    <row r="168" spans="1:13" s="48" customFormat="1" ht="12">
      <c r="A168" s="33"/>
      <c r="B168" s="37" t="s">
        <v>64</v>
      </c>
      <c r="C168" s="126" t="s">
        <v>473</v>
      </c>
      <c r="D168" s="29">
        <v>3086.88</v>
      </c>
      <c r="E168" s="409"/>
      <c r="F168" s="409"/>
      <c r="G168" s="156"/>
      <c r="H168" s="35"/>
      <c r="I168" s="41" t="s">
        <v>64</v>
      </c>
      <c r="J168" s="139">
        <v>0.6559243997051395</v>
      </c>
      <c r="K168" s="35"/>
      <c r="L168" s="35"/>
      <c r="M168" s="35"/>
    </row>
    <row r="169" spans="1:13" s="48" customFormat="1" ht="12">
      <c r="A169" s="33"/>
      <c r="B169" s="37" t="s">
        <v>65</v>
      </c>
      <c r="C169" s="126" t="s">
        <v>473</v>
      </c>
      <c r="D169" s="29">
        <v>3086.88</v>
      </c>
      <c r="E169" s="409"/>
      <c r="F169" s="409"/>
      <c r="G169" s="156"/>
      <c r="H169" s="35"/>
      <c r="I169" s="41" t="s">
        <v>65</v>
      </c>
      <c r="J169" s="139">
        <v>0.6559243997051395</v>
      </c>
      <c r="K169" s="35"/>
      <c r="L169" s="35"/>
      <c r="M169" s="35"/>
    </row>
    <row r="170" spans="1:13" s="48" customFormat="1" ht="12">
      <c r="A170" s="33"/>
      <c r="B170" s="37" t="s">
        <v>66</v>
      </c>
      <c r="C170" s="126" t="s">
        <v>474</v>
      </c>
      <c r="D170" s="29">
        <v>2991.65</v>
      </c>
      <c r="E170" s="409"/>
      <c r="F170" s="409"/>
      <c r="G170" s="156"/>
      <c r="H170" s="35"/>
      <c r="I170" s="41" t="s">
        <v>66</v>
      </c>
      <c r="J170" s="139">
        <v>0.6640202961826657</v>
      </c>
      <c r="K170" s="35"/>
      <c r="L170" s="35"/>
      <c r="M170" s="35"/>
    </row>
    <row r="171" spans="1:13" s="48" customFormat="1" ht="12">
      <c r="A171" s="33"/>
      <c r="B171" s="37" t="s">
        <v>67</v>
      </c>
      <c r="C171" s="126" t="s">
        <v>475</v>
      </c>
      <c r="D171" s="29">
        <v>2801.18</v>
      </c>
      <c r="E171" s="409"/>
      <c r="F171" s="409"/>
      <c r="G171" s="156"/>
      <c r="H171" s="35"/>
      <c r="I171" s="41" t="s">
        <v>67</v>
      </c>
      <c r="J171" s="139">
        <v>0.6640202961826657</v>
      </c>
      <c r="K171" s="35"/>
      <c r="L171" s="35"/>
      <c r="M171" s="35"/>
    </row>
    <row r="172" spans="1:13" s="48" customFormat="1" ht="12">
      <c r="A172" s="33"/>
      <c r="B172" s="37" t="s">
        <v>68</v>
      </c>
      <c r="C172" s="126" t="s">
        <v>476</v>
      </c>
      <c r="D172" s="29">
        <v>2705.95</v>
      </c>
      <c r="E172" s="409"/>
      <c r="F172" s="409"/>
      <c r="G172" s="156"/>
      <c r="H172" s="35"/>
      <c r="I172" s="41" t="s">
        <v>68</v>
      </c>
      <c r="J172" s="139">
        <v>0.6754741497218929</v>
      </c>
      <c r="K172" s="35"/>
      <c r="L172" s="35"/>
      <c r="M172" s="35"/>
    </row>
    <row r="173" spans="1:13" s="48" customFormat="1" ht="12">
      <c r="A173" s="33"/>
      <c r="B173" s="37" t="s">
        <v>69</v>
      </c>
      <c r="C173" s="126" t="s">
        <v>477</v>
      </c>
      <c r="D173" s="29">
        <v>2325.01</v>
      </c>
      <c r="E173" s="409"/>
      <c r="F173" s="409"/>
      <c r="G173" s="156"/>
      <c r="H173" s="35"/>
      <c r="I173" s="41" t="s">
        <v>69</v>
      </c>
      <c r="J173" s="139">
        <v>0.6861728041266657</v>
      </c>
      <c r="K173" s="35"/>
      <c r="L173" s="35"/>
      <c r="M173" s="35"/>
    </row>
    <row r="174" spans="1:13" s="90" customFormat="1" ht="12">
      <c r="A174" s="85"/>
      <c r="B174" s="85"/>
      <c r="C174" s="120"/>
      <c r="D174" s="85"/>
      <c r="E174" s="85"/>
      <c r="F174" s="85"/>
      <c r="G174" s="155"/>
      <c r="H174" s="86"/>
      <c r="I174" s="86"/>
      <c r="J174" s="133"/>
      <c r="K174" s="86"/>
      <c r="L174" s="86"/>
      <c r="M174" s="86"/>
    </row>
    <row r="175" spans="1:13" s="48" customFormat="1" ht="12" customHeight="1">
      <c r="A175" s="418"/>
      <c r="B175" s="418"/>
      <c r="C175" s="418"/>
      <c r="D175" s="418"/>
      <c r="E175" s="418"/>
      <c r="F175" s="418"/>
      <c r="G175" s="156"/>
      <c r="H175" s="418"/>
      <c r="I175" s="418"/>
      <c r="J175" s="418"/>
      <c r="K175" s="418"/>
      <c r="L175" s="418"/>
      <c r="M175" s="418"/>
    </row>
    <row r="176" spans="1:13" s="48" customFormat="1" ht="12">
      <c r="A176" s="413" t="s">
        <v>110</v>
      </c>
      <c r="B176" s="413"/>
      <c r="C176" s="413"/>
      <c r="D176" s="413"/>
      <c r="E176" s="413"/>
      <c r="F176" s="414"/>
      <c r="G176" s="156"/>
      <c r="H176" s="423" t="s">
        <v>110</v>
      </c>
      <c r="I176" s="423"/>
      <c r="J176" s="423"/>
      <c r="K176" s="423"/>
      <c r="L176" s="423"/>
      <c r="M176" s="424"/>
    </row>
    <row r="177" spans="1:13" s="48" customFormat="1" ht="24">
      <c r="A177" s="25" t="s">
        <v>40</v>
      </c>
      <c r="B177" s="25" t="s">
        <v>41</v>
      </c>
      <c r="C177" s="123" t="s">
        <v>42</v>
      </c>
      <c r="D177" s="25" t="s">
        <v>43</v>
      </c>
      <c r="E177" s="25" t="s">
        <v>44</v>
      </c>
      <c r="F177" s="25" t="s">
        <v>45</v>
      </c>
      <c r="G177" s="156"/>
      <c r="H177" s="26" t="s">
        <v>40</v>
      </c>
      <c r="I177" s="26" t="s">
        <v>41</v>
      </c>
      <c r="J177" s="134" t="s">
        <v>42</v>
      </c>
      <c r="K177" s="26" t="s">
        <v>43</v>
      </c>
      <c r="L177" s="26" t="s">
        <v>44</v>
      </c>
      <c r="M177" s="26" t="s">
        <v>45</v>
      </c>
    </row>
    <row r="178" spans="1:13" s="48" customFormat="1" ht="36">
      <c r="A178" s="25"/>
      <c r="B178" s="117" t="s">
        <v>427</v>
      </c>
      <c r="C178" s="127">
        <v>50.76</v>
      </c>
      <c r="D178" s="115" t="s">
        <v>428</v>
      </c>
      <c r="E178" s="116">
        <v>40674</v>
      </c>
      <c r="F178" s="100" t="s">
        <v>526</v>
      </c>
      <c r="G178" s="156"/>
      <c r="H178" s="28">
        <v>1</v>
      </c>
      <c r="I178" s="119" t="s">
        <v>914</v>
      </c>
      <c r="J178" s="135">
        <v>8.54</v>
      </c>
      <c r="K178" s="108" t="s">
        <v>607</v>
      </c>
      <c r="L178" s="110">
        <v>40695</v>
      </c>
      <c r="M178" s="108"/>
    </row>
    <row r="179" spans="1:13" s="48" customFormat="1" ht="24">
      <c r="A179" s="25"/>
      <c r="B179" s="117" t="s">
        <v>430</v>
      </c>
      <c r="C179" s="127">
        <v>23.76</v>
      </c>
      <c r="D179" s="115" t="s">
        <v>431</v>
      </c>
      <c r="E179" s="116">
        <v>40674</v>
      </c>
      <c r="F179" s="100" t="s">
        <v>526</v>
      </c>
      <c r="G179" s="156"/>
      <c r="H179" s="28">
        <f aca="true" t="shared" si="3" ref="H179:H204">H178+1</f>
        <v>2</v>
      </c>
      <c r="I179" s="119" t="s">
        <v>915</v>
      </c>
      <c r="J179" s="135">
        <v>35.37</v>
      </c>
      <c r="K179" s="108" t="s">
        <v>916</v>
      </c>
      <c r="L179" s="110">
        <v>40695</v>
      </c>
      <c r="M179" s="108"/>
    </row>
    <row r="180" spans="1:13" s="48" customFormat="1" ht="24">
      <c r="A180" s="25"/>
      <c r="B180" s="117" t="s">
        <v>432</v>
      </c>
      <c r="C180" s="127">
        <v>6.16</v>
      </c>
      <c r="D180" s="115" t="s">
        <v>433</v>
      </c>
      <c r="E180" s="116">
        <v>40674</v>
      </c>
      <c r="F180" s="100" t="s">
        <v>526</v>
      </c>
      <c r="G180" s="156"/>
      <c r="H180" s="28">
        <f t="shared" si="3"/>
        <v>3</v>
      </c>
      <c r="I180" s="119" t="s">
        <v>917</v>
      </c>
      <c r="J180" s="135">
        <v>97.18</v>
      </c>
      <c r="K180" s="108" t="s">
        <v>604</v>
      </c>
      <c r="L180" s="110">
        <v>40695</v>
      </c>
      <c r="M180" s="108"/>
    </row>
    <row r="181" spans="1:13" s="48" customFormat="1" ht="24">
      <c r="A181" s="25"/>
      <c r="B181" s="118" t="s">
        <v>527</v>
      </c>
      <c r="C181" s="127">
        <v>180.9</v>
      </c>
      <c r="D181" s="117" t="s">
        <v>528</v>
      </c>
      <c r="E181" s="116">
        <v>40674</v>
      </c>
      <c r="F181" s="100" t="s">
        <v>526</v>
      </c>
      <c r="G181" s="156"/>
      <c r="H181" s="28">
        <f t="shared" si="3"/>
        <v>4</v>
      </c>
      <c r="I181" s="119" t="s">
        <v>918</v>
      </c>
      <c r="J181" s="135">
        <v>60.98</v>
      </c>
      <c r="K181" s="108" t="s">
        <v>605</v>
      </c>
      <c r="L181" s="110">
        <v>40695</v>
      </c>
      <c r="M181" s="108"/>
    </row>
    <row r="182" spans="1:13" s="48" customFormat="1" ht="24">
      <c r="A182" s="25"/>
      <c r="B182" s="118" t="s">
        <v>527</v>
      </c>
      <c r="C182" s="127">
        <v>180.9</v>
      </c>
      <c r="D182" s="117" t="s">
        <v>528</v>
      </c>
      <c r="E182" s="116">
        <v>40674</v>
      </c>
      <c r="F182" s="100" t="s">
        <v>526</v>
      </c>
      <c r="G182" s="156"/>
      <c r="H182" s="28">
        <f t="shared" si="3"/>
        <v>5</v>
      </c>
      <c r="I182" s="119" t="s">
        <v>919</v>
      </c>
      <c r="J182" s="135">
        <v>67.9</v>
      </c>
      <c r="K182" s="108" t="s">
        <v>920</v>
      </c>
      <c r="L182" s="110">
        <v>40695</v>
      </c>
      <c r="M182" s="108"/>
    </row>
    <row r="183" spans="1:13" s="48" customFormat="1" ht="24">
      <c r="A183" s="25"/>
      <c r="B183" s="118" t="s">
        <v>527</v>
      </c>
      <c r="C183" s="127">
        <v>180.9</v>
      </c>
      <c r="D183" s="117" t="s">
        <v>528</v>
      </c>
      <c r="E183" s="116">
        <v>40674</v>
      </c>
      <c r="F183" s="100" t="s">
        <v>526</v>
      </c>
      <c r="G183" s="156"/>
      <c r="H183" s="28">
        <f t="shared" si="3"/>
        <v>6</v>
      </c>
      <c r="I183" s="119" t="s">
        <v>921</v>
      </c>
      <c r="J183" s="135">
        <v>8.93</v>
      </c>
      <c r="K183" s="108" t="s">
        <v>922</v>
      </c>
      <c r="L183" s="110">
        <v>40695</v>
      </c>
      <c r="M183" s="108"/>
    </row>
    <row r="184" spans="1:13" s="48" customFormat="1" ht="24">
      <c r="A184" s="25"/>
      <c r="B184" s="118" t="s">
        <v>529</v>
      </c>
      <c r="C184" s="127">
        <v>224.37</v>
      </c>
      <c r="D184" s="117" t="s">
        <v>530</v>
      </c>
      <c r="E184" s="116">
        <v>40674</v>
      </c>
      <c r="F184" s="100" t="s">
        <v>526</v>
      </c>
      <c r="G184" s="156"/>
      <c r="H184" s="28">
        <f t="shared" si="3"/>
        <v>7</v>
      </c>
      <c r="I184" s="119" t="s">
        <v>923</v>
      </c>
      <c r="J184" s="135">
        <v>8.93</v>
      </c>
      <c r="K184" s="108" t="s">
        <v>606</v>
      </c>
      <c r="L184" s="110">
        <v>40695</v>
      </c>
      <c r="M184" s="108"/>
    </row>
    <row r="185" spans="1:13" s="48" customFormat="1" ht="36">
      <c r="A185" s="25"/>
      <c r="B185" s="118" t="s">
        <v>529</v>
      </c>
      <c r="C185" s="127">
        <v>224.37</v>
      </c>
      <c r="D185" s="117" t="s">
        <v>530</v>
      </c>
      <c r="E185" s="116">
        <v>40674</v>
      </c>
      <c r="F185" s="100" t="s">
        <v>526</v>
      </c>
      <c r="G185" s="156"/>
      <c r="H185" s="28">
        <f t="shared" si="3"/>
        <v>8</v>
      </c>
      <c r="I185" s="119" t="s">
        <v>924</v>
      </c>
      <c r="J185" s="135">
        <v>67.49</v>
      </c>
      <c r="K185" s="108" t="s">
        <v>608</v>
      </c>
      <c r="L185" s="110">
        <v>40695</v>
      </c>
      <c r="M185" s="108"/>
    </row>
    <row r="186" spans="1:13" s="48" customFormat="1" ht="36">
      <c r="A186" s="25"/>
      <c r="B186" s="118" t="s">
        <v>531</v>
      </c>
      <c r="C186" s="127">
        <v>254.34</v>
      </c>
      <c r="D186" s="117" t="s">
        <v>532</v>
      </c>
      <c r="E186" s="116">
        <v>40674</v>
      </c>
      <c r="F186" s="100" t="s">
        <v>526</v>
      </c>
      <c r="G186" s="156"/>
      <c r="H186" s="28">
        <f t="shared" si="3"/>
        <v>9</v>
      </c>
      <c r="I186" s="119" t="s">
        <v>925</v>
      </c>
      <c r="J186" s="135">
        <v>322.02</v>
      </c>
      <c r="K186" s="108" t="s">
        <v>621</v>
      </c>
      <c r="L186" s="110">
        <v>40695</v>
      </c>
      <c r="M186" s="108"/>
    </row>
    <row r="187" spans="1:13" s="48" customFormat="1" ht="48">
      <c r="A187" s="25"/>
      <c r="B187" s="118" t="s">
        <v>533</v>
      </c>
      <c r="C187" s="127">
        <v>298.35</v>
      </c>
      <c r="D187" s="117" t="s">
        <v>534</v>
      </c>
      <c r="E187" s="116">
        <v>40674</v>
      </c>
      <c r="F187" s="100" t="s">
        <v>526</v>
      </c>
      <c r="G187" s="156"/>
      <c r="H187" s="28">
        <f t="shared" si="3"/>
        <v>10</v>
      </c>
      <c r="I187" s="119" t="s">
        <v>926</v>
      </c>
      <c r="J187" s="135">
        <v>70.74</v>
      </c>
      <c r="K187" s="108" t="s">
        <v>612</v>
      </c>
      <c r="L187" s="110">
        <v>40695</v>
      </c>
      <c r="M187" s="108"/>
    </row>
    <row r="188" spans="1:13" s="48" customFormat="1" ht="48">
      <c r="A188" s="25"/>
      <c r="B188" s="118" t="s">
        <v>535</v>
      </c>
      <c r="C188" s="127">
        <v>259.47</v>
      </c>
      <c r="D188" s="117" t="s">
        <v>536</v>
      </c>
      <c r="E188" s="116">
        <v>40674</v>
      </c>
      <c r="F188" s="100" t="s">
        <v>526</v>
      </c>
      <c r="G188" s="156"/>
      <c r="H188" s="28">
        <f t="shared" si="3"/>
        <v>11</v>
      </c>
      <c r="I188" s="119" t="s">
        <v>927</v>
      </c>
      <c r="J188" s="135">
        <v>79.3</v>
      </c>
      <c r="K188" s="108" t="s">
        <v>617</v>
      </c>
      <c r="L188" s="110">
        <v>40695</v>
      </c>
      <c r="M188" s="108"/>
    </row>
    <row r="189" spans="1:13" s="48" customFormat="1" ht="48">
      <c r="A189" s="25"/>
      <c r="B189" s="117" t="s">
        <v>443</v>
      </c>
      <c r="C189" s="127">
        <v>50.22</v>
      </c>
      <c r="D189" s="115" t="s">
        <v>444</v>
      </c>
      <c r="E189" s="116">
        <v>40674</v>
      </c>
      <c r="F189" s="100" t="s">
        <v>526</v>
      </c>
      <c r="G189" s="156"/>
      <c r="H189" s="28">
        <f t="shared" si="3"/>
        <v>12</v>
      </c>
      <c r="I189" s="119" t="s">
        <v>928</v>
      </c>
      <c r="J189" s="135">
        <v>319.2</v>
      </c>
      <c r="K189" s="108" t="s">
        <v>603</v>
      </c>
      <c r="L189" s="110">
        <v>40695</v>
      </c>
      <c r="M189" s="108"/>
    </row>
    <row r="190" spans="1:13" s="48" customFormat="1" ht="36">
      <c r="A190" s="25"/>
      <c r="B190" s="117" t="s">
        <v>445</v>
      </c>
      <c r="C190" s="127">
        <v>154.44</v>
      </c>
      <c r="D190" s="115" t="s">
        <v>446</v>
      </c>
      <c r="E190" s="116">
        <v>40674</v>
      </c>
      <c r="F190" s="100" t="s">
        <v>526</v>
      </c>
      <c r="G190" s="156"/>
      <c r="H190" s="28">
        <f t="shared" si="3"/>
        <v>13</v>
      </c>
      <c r="I190" s="119" t="s">
        <v>929</v>
      </c>
      <c r="J190" s="135">
        <v>32.93</v>
      </c>
      <c r="K190" s="108" t="s">
        <v>609</v>
      </c>
      <c r="L190" s="110">
        <v>40695</v>
      </c>
      <c r="M190" s="108"/>
    </row>
    <row r="191" spans="1:13" s="48" customFormat="1" ht="36">
      <c r="A191" s="25"/>
      <c r="B191" s="117" t="s">
        <v>447</v>
      </c>
      <c r="C191" s="127">
        <v>195.75</v>
      </c>
      <c r="D191" s="115" t="s">
        <v>448</v>
      </c>
      <c r="E191" s="116">
        <v>40674</v>
      </c>
      <c r="F191" s="100" t="s">
        <v>526</v>
      </c>
      <c r="G191" s="156"/>
      <c r="H191" s="28">
        <f t="shared" si="3"/>
        <v>14</v>
      </c>
      <c r="I191" s="119" t="s">
        <v>930</v>
      </c>
      <c r="J191" s="135">
        <v>65.87</v>
      </c>
      <c r="K191" s="108" t="s">
        <v>610</v>
      </c>
      <c r="L191" s="110">
        <v>40695</v>
      </c>
      <c r="M191" s="108"/>
    </row>
    <row r="192" spans="1:13" s="48" customFormat="1" ht="48">
      <c r="A192" s="25"/>
      <c r="B192" s="115" t="s">
        <v>449</v>
      </c>
      <c r="C192" s="127">
        <v>61.29</v>
      </c>
      <c r="D192" s="115" t="s">
        <v>450</v>
      </c>
      <c r="E192" s="116">
        <v>40674</v>
      </c>
      <c r="F192" s="100" t="s">
        <v>526</v>
      </c>
      <c r="G192" s="156"/>
      <c r="H192" s="28">
        <f t="shared" si="3"/>
        <v>15</v>
      </c>
      <c r="I192" s="119" t="s">
        <v>931</v>
      </c>
      <c r="J192" s="135">
        <v>14.62</v>
      </c>
      <c r="K192" s="108" t="s">
        <v>611</v>
      </c>
      <c r="L192" s="110">
        <v>40695</v>
      </c>
      <c r="M192" s="108"/>
    </row>
    <row r="193" spans="1:13" s="48" customFormat="1" ht="36">
      <c r="A193" s="25"/>
      <c r="B193" s="117" t="s">
        <v>451</v>
      </c>
      <c r="C193" s="127">
        <v>108.27</v>
      </c>
      <c r="D193" s="115" t="s">
        <v>452</v>
      </c>
      <c r="E193" s="116">
        <v>40674</v>
      </c>
      <c r="F193" s="100" t="s">
        <v>526</v>
      </c>
      <c r="G193" s="156"/>
      <c r="H193" s="28">
        <f t="shared" si="3"/>
        <v>16</v>
      </c>
      <c r="I193" s="119" t="s">
        <v>932</v>
      </c>
      <c r="J193" s="135">
        <v>8.13</v>
      </c>
      <c r="K193" s="108" t="s">
        <v>933</v>
      </c>
      <c r="L193" s="110">
        <v>40695</v>
      </c>
      <c r="M193" s="108"/>
    </row>
    <row r="194" spans="1:13" s="48" customFormat="1" ht="48">
      <c r="A194" s="25"/>
      <c r="B194" s="115" t="s">
        <v>453</v>
      </c>
      <c r="C194" s="127">
        <v>73.17</v>
      </c>
      <c r="D194" s="115" t="s">
        <v>454</v>
      </c>
      <c r="E194" s="116">
        <v>40674</v>
      </c>
      <c r="F194" s="100" t="s">
        <v>526</v>
      </c>
      <c r="G194" s="156"/>
      <c r="H194" s="28">
        <f t="shared" si="3"/>
        <v>17</v>
      </c>
      <c r="I194" s="119" t="s">
        <v>934</v>
      </c>
      <c r="J194" s="135">
        <v>190.71</v>
      </c>
      <c r="K194" s="108" t="s">
        <v>935</v>
      </c>
      <c r="L194" s="110">
        <v>40695</v>
      </c>
      <c r="M194" s="108"/>
    </row>
    <row r="195" spans="1:13" s="48" customFormat="1" ht="60">
      <c r="A195" s="25"/>
      <c r="B195" s="115" t="s">
        <v>455</v>
      </c>
      <c r="C195" s="127">
        <v>98.82</v>
      </c>
      <c r="D195" s="115" t="s">
        <v>456</v>
      </c>
      <c r="E195" s="116">
        <v>40674</v>
      </c>
      <c r="F195" s="100" t="s">
        <v>526</v>
      </c>
      <c r="G195" s="156"/>
      <c r="H195" s="28">
        <f t="shared" si="3"/>
        <v>18</v>
      </c>
      <c r="I195" s="119" t="s">
        <v>936</v>
      </c>
      <c r="J195" s="135">
        <v>181.34</v>
      </c>
      <c r="K195" s="108" t="s">
        <v>937</v>
      </c>
      <c r="L195" s="110">
        <v>40695</v>
      </c>
      <c r="M195" s="108"/>
    </row>
    <row r="196" spans="1:13" s="48" customFormat="1" ht="60">
      <c r="A196" s="25"/>
      <c r="B196" s="118" t="s">
        <v>537</v>
      </c>
      <c r="C196" s="127">
        <v>4.32</v>
      </c>
      <c r="D196" s="115" t="s">
        <v>458</v>
      </c>
      <c r="E196" s="116">
        <v>40674</v>
      </c>
      <c r="F196" s="100" t="s">
        <v>526</v>
      </c>
      <c r="G196" s="156"/>
      <c r="H196" s="28">
        <f t="shared" si="3"/>
        <v>19</v>
      </c>
      <c r="I196" s="119" t="s">
        <v>938</v>
      </c>
      <c r="J196" s="135">
        <v>226.49</v>
      </c>
      <c r="K196" s="108" t="s">
        <v>939</v>
      </c>
      <c r="L196" s="110">
        <v>40695</v>
      </c>
      <c r="M196" s="108"/>
    </row>
    <row r="197" spans="1:13" s="48" customFormat="1" ht="48">
      <c r="A197" s="25"/>
      <c r="B197" s="118" t="s">
        <v>537</v>
      </c>
      <c r="C197" s="127">
        <v>4.32</v>
      </c>
      <c r="D197" s="115" t="s">
        <v>458</v>
      </c>
      <c r="E197" s="116">
        <v>40674</v>
      </c>
      <c r="F197" s="100" t="s">
        <v>526</v>
      </c>
      <c r="G197" s="156"/>
      <c r="H197" s="28">
        <f t="shared" si="3"/>
        <v>20</v>
      </c>
      <c r="I197" s="119" t="s">
        <v>940</v>
      </c>
      <c r="J197" s="135">
        <v>148.81</v>
      </c>
      <c r="K197" s="108" t="s">
        <v>618</v>
      </c>
      <c r="L197" s="110">
        <v>40695</v>
      </c>
      <c r="M197" s="108"/>
    </row>
    <row r="198" spans="1:13" s="48" customFormat="1" ht="60">
      <c r="A198" s="27"/>
      <c r="B198" s="118" t="s">
        <v>537</v>
      </c>
      <c r="C198" s="127">
        <v>4.32</v>
      </c>
      <c r="D198" s="115" t="s">
        <v>459</v>
      </c>
      <c r="E198" s="116">
        <v>40674</v>
      </c>
      <c r="F198" s="100" t="s">
        <v>526</v>
      </c>
      <c r="G198" s="156"/>
      <c r="H198" s="28">
        <f t="shared" si="3"/>
        <v>21</v>
      </c>
      <c r="I198" s="119" t="s">
        <v>941</v>
      </c>
      <c r="J198" s="135">
        <v>48.38</v>
      </c>
      <c r="K198" s="108" t="s">
        <v>619</v>
      </c>
      <c r="L198" s="110">
        <v>40695</v>
      </c>
      <c r="M198" s="108"/>
    </row>
    <row r="199" spans="1:13" s="48" customFormat="1" ht="60">
      <c r="A199" s="27"/>
      <c r="B199" s="118" t="s">
        <v>537</v>
      </c>
      <c r="C199" s="127">
        <v>4.32</v>
      </c>
      <c r="D199" s="115" t="s">
        <v>459</v>
      </c>
      <c r="E199" s="116">
        <v>40674</v>
      </c>
      <c r="F199" s="100" t="s">
        <v>526</v>
      </c>
      <c r="G199" s="156"/>
      <c r="H199" s="28">
        <f t="shared" si="3"/>
        <v>22</v>
      </c>
      <c r="I199" s="119" t="s">
        <v>942</v>
      </c>
      <c r="J199" s="135">
        <v>74.81</v>
      </c>
      <c r="K199" s="108" t="s">
        <v>943</v>
      </c>
      <c r="L199" s="110">
        <v>40695</v>
      </c>
      <c r="M199" s="108"/>
    </row>
    <row r="200" spans="1:13" s="48" customFormat="1" ht="60">
      <c r="A200" s="27"/>
      <c r="B200" s="117" t="s">
        <v>538</v>
      </c>
      <c r="C200" s="127">
        <v>22.41</v>
      </c>
      <c r="D200" s="115" t="s">
        <v>461</v>
      </c>
      <c r="E200" s="116">
        <v>40674</v>
      </c>
      <c r="F200" s="100" t="s">
        <v>526</v>
      </c>
      <c r="G200" s="156"/>
      <c r="H200" s="28">
        <f t="shared" si="3"/>
        <v>23</v>
      </c>
      <c r="I200" s="119" t="s">
        <v>944</v>
      </c>
      <c r="J200" s="135">
        <v>98.39</v>
      </c>
      <c r="K200" s="108" t="s">
        <v>620</v>
      </c>
      <c r="L200" s="110">
        <v>40695</v>
      </c>
      <c r="M200" s="108"/>
    </row>
    <row r="201" spans="1:13" s="48" customFormat="1" ht="60">
      <c r="A201" s="27"/>
      <c r="B201" s="117" t="s">
        <v>538</v>
      </c>
      <c r="C201" s="127">
        <v>22.41</v>
      </c>
      <c r="D201" s="115" t="s">
        <v>461</v>
      </c>
      <c r="E201" s="116">
        <v>40674</v>
      </c>
      <c r="F201" s="100" t="s">
        <v>526</v>
      </c>
      <c r="G201" s="156"/>
      <c r="H201" s="28">
        <f t="shared" si="3"/>
        <v>24</v>
      </c>
      <c r="I201" s="119" t="s">
        <v>945</v>
      </c>
      <c r="J201" s="135">
        <v>401.34</v>
      </c>
      <c r="K201" s="108" t="s">
        <v>613</v>
      </c>
      <c r="L201" s="110">
        <v>40695</v>
      </c>
      <c r="M201" s="108"/>
    </row>
    <row r="202" spans="1:13" s="48" customFormat="1" ht="60">
      <c r="A202" s="27"/>
      <c r="B202" s="118" t="s">
        <v>406</v>
      </c>
      <c r="C202" s="127">
        <v>4.32</v>
      </c>
      <c r="D202" s="115" t="s">
        <v>462</v>
      </c>
      <c r="E202" s="116">
        <v>40674</v>
      </c>
      <c r="F202" s="100" t="s">
        <v>526</v>
      </c>
      <c r="G202" s="156"/>
      <c r="H202" s="28">
        <f t="shared" si="3"/>
        <v>25</v>
      </c>
      <c r="I202" s="119" t="s">
        <v>946</v>
      </c>
      <c r="J202" s="135">
        <v>526.98</v>
      </c>
      <c r="K202" s="108" t="s">
        <v>614</v>
      </c>
      <c r="L202" s="110">
        <v>40695</v>
      </c>
      <c r="M202" s="108"/>
    </row>
    <row r="203" spans="1:13" s="48" customFormat="1" ht="60">
      <c r="A203" s="27"/>
      <c r="B203" s="118" t="s">
        <v>539</v>
      </c>
      <c r="C203" s="127">
        <v>5.67</v>
      </c>
      <c r="D203" s="115" t="s">
        <v>464</v>
      </c>
      <c r="E203" s="116">
        <v>40674</v>
      </c>
      <c r="F203" s="100" t="s">
        <v>526</v>
      </c>
      <c r="G203" s="156"/>
      <c r="H203" s="28">
        <f t="shared" si="3"/>
        <v>26</v>
      </c>
      <c r="I203" s="119" t="s">
        <v>947</v>
      </c>
      <c r="J203" s="135">
        <v>213.48</v>
      </c>
      <c r="K203" s="108" t="s">
        <v>615</v>
      </c>
      <c r="L203" s="110">
        <v>40695</v>
      </c>
      <c r="M203" s="108"/>
    </row>
    <row r="204" spans="1:13" s="48" customFormat="1" ht="60">
      <c r="A204" s="27"/>
      <c r="B204" s="118" t="s">
        <v>465</v>
      </c>
      <c r="C204" s="127">
        <v>0</v>
      </c>
      <c r="D204" s="115" t="s">
        <v>466</v>
      </c>
      <c r="E204" s="116">
        <v>40674</v>
      </c>
      <c r="F204" s="100" t="s">
        <v>526</v>
      </c>
      <c r="G204" s="156"/>
      <c r="H204" s="28">
        <f t="shared" si="3"/>
        <v>27</v>
      </c>
      <c r="I204" s="119" t="s">
        <v>948</v>
      </c>
      <c r="J204" s="135">
        <v>261.45</v>
      </c>
      <c r="K204" s="108" t="s">
        <v>616</v>
      </c>
      <c r="L204" s="110">
        <v>40695</v>
      </c>
      <c r="M204" s="108"/>
    </row>
    <row r="205" spans="1:13" s="48" customFormat="1" ht="12">
      <c r="A205" s="27"/>
      <c r="B205" s="118" t="s">
        <v>467</v>
      </c>
      <c r="C205" s="127">
        <v>161.85</v>
      </c>
      <c r="D205" s="115" t="s">
        <v>468</v>
      </c>
      <c r="E205" s="116">
        <v>40674</v>
      </c>
      <c r="F205" s="100" t="s">
        <v>526</v>
      </c>
      <c r="G205" s="156"/>
      <c r="H205" s="28"/>
      <c r="I205" s="119"/>
      <c r="J205" s="135"/>
      <c r="K205" s="108"/>
      <c r="L205" s="110"/>
      <c r="M205" s="108"/>
    </row>
    <row r="206" spans="1:13" s="48" customFormat="1" ht="12">
      <c r="A206" s="27"/>
      <c r="B206" s="118" t="s">
        <v>469</v>
      </c>
      <c r="C206" s="127">
        <v>353.73</v>
      </c>
      <c r="D206" s="115" t="s">
        <v>470</v>
      </c>
      <c r="E206" s="116">
        <v>40674</v>
      </c>
      <c r="F206" s="100" t="s">
        <v>526</v>
      </c>
      <c r="G206" s="156"/>
      <c r="H206" s="28"/>
      <c r="I206" s="119"/>
      <c r="J206" s="135"/>
      <c r="K206" s="108"/>
      <c r="L206" s="110"/>
      <c r="M206" s="108"/>
    </row>
    <row r="207" spans="1:13" s="48" customFormat="1" ht="12">
      <c r="A207" s="27"/>
      <c r="B207" s="25" t="s">
        <v>540</v>
      </c>
      <c r="C207" s="123">
        <f>SUM(C178:C206)</f>
        <v>3213.9100000000008</v>
      </c>
      <c r="D207" s="27"/>
      <c r="E207" s="27"/>
      <c r="F207" s="27"/>
      <c r="G207" s="156"/>
      <c r="H207" s="28"/>
      <c r="I207" s="26"/>
      <c r="J207" s="136">
        <f>SUM(J178:J204)</f>
        <v>3640.31</v>
      </c>
      <c r="K207" s="28"/>
      <c r="L207" s="28"/>
      <c r="M207" s="28"/>
    </row>
    <row r="208" spans="1:13" s="48" customFormat="1" ht="12">
      <c r="A208" s="27"/>
      <c r="B208" s="27" t="s">
        <v>53</v>
      </c>
      <c r="C208" s="391" t="s">
        <v>471</v>
      </c>
      <c r="D208" s="392"/>
      <c r="E208" s="392"/>
      <c r="F208" s="393"/>
      <c r="G208" s="156"/>
      <c r="H208" s="28"/>
      <c r="I208" s="28" t="s">
        <v>53</v>
      </c>
      <c r="J208" s="372" t="s">
        <v>595</v>
      </c>
      <c r="K208" s="373"/>
      <c r="L208" s="373"/>
      <c r="M208" s="374"/>
    </row>
    <row r="209" spans="1:13" s="48" customFormat="1" ht="12">
      <c r="A209" s="27"/>
      <c r="B209" s="27" t="s">
        <v>55</v>
      </c>
      <c r="C209" s="391" t="s">
        <v>541</v>
      </c>
      <c r="D209" s="392"/>
      <c r="E209" s="392"/>
      <c r="F209" s="393"/>
      <c r="G209" s="156"/>
      <c r="H209" s="28"/>
      <c r="I209" s="28" t="s">
        <v>55</v>
      </c>
      <c r="J209" s="372" t="s">
        <v>949</v>
      </c>
      <c r="K209" s="373"/>
      <c r="L209" s="373"/>
      <c r="M209" s="374"/>
    </row>
    <row r="210" spans="1:13" s="48" customFormat="1" ht="12">
      <c r="A210" s="27"/>
      <c r="B210" s="27" t="s">
        <v>57</v>
      </c>
      <c r="C210" s="391" t="s">
        <v>472</v>
      </c>
      <c r="D210" s="392"/>
      <c r="E210" s="392"/>
      <c r="F210" s="393"/>
      <c r="G210" s="156"/>
      <c r="H210" s="28"/>
      <c r="I210" s="28" t="s">
        <v>57</v>
      </c>
      <c r="J210" s="372" t="s">
        <v>803</v>
      </c>
      <c r="K210" s="373"/>
      <c r="L210" s="373"/>
      <c r="M210" s="374"/>
    </row>
    <row r="211" spans="1:13" s="48" customFormat="1" ht="12">
      <c r="A211" s="27"/>
      <c r="B211" s="27" t="s">
        <v>59</v>
      </c>
      <c r="C211" s="394">
        <v>0.73</v>
      </c>
      <c r="D211" s="392"/>
      <c r="E211" s="392"/>
      <c r="F211" s="393"/>
      <c r="G211" s="156"/>
      <c r="H211" s="28"/>
      <c r="I211" s="28" t="s">
        <v>59</v>
      </c>
      <c r="J211" s="372">
        <v>59.34</v>
      </c>
      <c r="K211" s="373"/>
      <c r="L211" s="373"/>
      <c r="M211" s="374"/>
    </row>
    <row r="212" spans="1:13" s="48" customFormat="1" ht="12">
      <c r="A212" s="32"/>
      <c r="B212" s="395" t="s">
        <v>60</v>
      </c>
      <c r="C212" s="396"/>
      <c r="D212" s="32"/>
      <c r="E212" s="32"/>
      <c r="F212" s="32"/>
      <c r="G212" s="156"/>
      <c r="H212" s="69"/>
      <c r="I212" s="375" t="s">
        <v>60</v>
      </c>
      <c r="J212" s="376"/>
      <c r="K212" s="69"/>
      <c r="L212" s="69"/>
      <c r="M212" s="69"/>
    </row>
    <row r="213" spans="1:13" s="48" customFormat="1" ht="12">
      <c r="A213" s="33"/>
      <c r="B213" s="34" t="s">
        <v>61</v>
      </c>
      <c r="C213" s="125" t="s">
        <v>62</v>
      </c>
      <c r="D213" s="29" t="s">
        <v>345</v>
      </c>
      <c r="E213" s="409" t="s">
        <v>478</v>
      </c>
      <c r="F213" s="409"/>
      <c r="G213" s="156"/>
      <c r="H213" s="35"/>
      <c r="I213" s="36" t="s">
        <v>61</v>
      </c>
      <c r="J213" s="137" t="s">
        <v>62</v>
      </c>
      <c r="K213" s="30"/>
      <c r="L213" s="30"/>
      <c r="M213" s="30"/>
    </row>
    <row r="214" spans="1:13" s="48" customFormat="1" ht="12">
      <c r="A214" s="33"/>
      <c r="B214" s="37" t="s">
        <v>63</v>
      </c>
      <c r="C214" s="126" t="s">
        <v>473</v>
      </c>
      <c r="D214" s="54">
        <v>3213.91</v>
      </c>
      <c r="E214" s="409"/>
      <c r="F214" s="409"/>
      <c r="G214" s="156"/>
      <c r="H214" s="35"/>
      <c r="I214" s="41" t="s">
        <v>63</v>
      </c>
      <c r="J214" s="139">
        <v>0.5933798861255365</v>
      </c>
      <c r="K214" s="30"/>
      <c r="L214" s="35"/>
      <c r="M214" s="30"/>
    </row>
    <row r="215" spans="1:13" s="48" customFormat="1" ht="12">
      <c r="A215" s="33"/>
      <c r="B215" s="37" t="s">
        <v>64</v>
      </c>
      <c r="C215" s="126" t="s">
        <v>473</v>
      </c>
      <c r="D215" s="54">
        <v>3213.91</v>
      </c>
      <c r="E215" s="409"/>
      <c r="F215" s="409"/>
      <c r="G215" s="156"/>
      <c r="H215" s="35"/>
      <c r="I215" s="41" t="s">
        <v>64</v>
      </c>
      <c r="J215" s="139">
        <v>0.5933798861255365</v>
      </c>
      <c r="K215" s="35"/>
      <c r="L215" s="35"/>
      <c r="M215" s="35"/>
    </row>
    <row r="216" spans="1:13" s="48" customFormat="1" ht="12">
      <c r="A216" s="33"/>
      <c r="B216" s="37" t="s">
        <v>65</v>
      </c>
      <c r="C216" s="126" t="s">
        <v>473</v>
      </c>
      <c r="D216" s="54">
        <v>3213.91</v>
      </c>
      <c r="E216" s="409"/>
      <c r="F216" s="409"/>
      <c r="G216" s="156"/>
      <c r="H216" s="35"/>
      <c r="I216" s="41" t="s">
        <v>65</v>
      </c>
      <c r="J216" s="139">
        <v>0.5933798861255365</v>
      </c>
      <c r="K216" s="35"/>
      <c r="L216" s="35"/>
      <c r="M216" s="35"/>
    </row>
    <row r="217" spans="1:13" s="48" customFormat="1" ht="12">
      <c r="A217" s="33"/>
      <c r="B217" s="37" t="s">
        <v>66</v>
      </c>
      <c r="C217" s="126" t="s">
        <v>474</v>
      </c>
      <c r="D217" s="54">
        <v>3113.98</v>
      </c>
      <c r="E217" s="409"/>
      <c r="F217" s="409"/>
      <c r="G217" s="156"/>
      <c r="H217" s="35"/>
      <c r="I217" s="41" t="s">
        <v>66</v>
      </c>
      <c r="J217" s="139">
        <v>0.6029474182167003</v>
      </c>
      <c r="K217" s="35"/>
      <c r="L217" s="35"/>
      <c r="M217" s="35"/>
    </row>
    <row r="218" spans="1:13" s="48" customFormat="1" ht="12">
      <c r="A218" s="33"/>
      <c r="B218" s="37" t="s">
        <v>67</v>
      </c>
      <c r="C218" s="126" t="s">
        <v>475</v>
      </c>
      <c r="D218" s="54">
        <v>2914.1</v>
      </c>
      <c r="E218" s="409"/>
      <c r="F218" s="409"/>
      <c r="G218" s="156"/>
      <c r="H218" s="35"/>
      <c r="I218" s="41" t="s">
        <v>67</v>
      </c>
      <c r="J218" s="139">
        <v>0.6029474182167003</v>
      </c>
      <c r="K218" s="35"/>
      <c r="L218" s="35"/>
      <c r="M218" s="35"/>
    </row>
    <row r="219" spans="1:13" s="48" customFormat="1" ht="12">
      <c r="A219" s="33"/>
      <c r="B219" s="37" t="s">
        <v>68</v>
      </c>
      <c r="C219" s="126" t="s">
        <v>476</v>
      </c>
      <c r="D219" s="54">
        <v>2814.16</v>
      </c>
      <c r="E219" s="409"/>
      <c r="F219" s="409"/>
      <c r="G219" s="156"/>
      <c r="H219" s="35"/>
      <c r="I219" s="41" t="s">
        <v>68</v>
      </c>
      <c r="J219" s="139">
        <v>0.6164833016865855</v>
      </c>
      <c r="K219" s="35"/>
      <c r="L219" s="35"/>
      <c r="M219" s="35"/>
    </row>
    <row r="220" spans="1:13" s="48" customFormat="1" ht="12">
      <c r="A220" s="33"/>
      <c r="B220" s="37" t="s">
        <v>69</v>
      </c>
      <c r="C220" s="126" t="s">
        <v>477</v>
      </c>
      <c r="D220" s="54">
        <v>2414.41</v>
      </c>
      <c r="E220" s="409"/>
      <c r="F220" s="409"/>
      <c r="G220" s="156"/>
      <c r="H220" s="35"/>
      <c r="I220" s="41" t="s">
        <v>69</v>
      </c>
      <c r="J220" s="139">
        <v>0.6291267093232915</v>
      </c>
      <c r="K220" s="35"/>
      <c r="L220" s="35"/>
      <c r="M220" s="35"/>
    </row>
    <row r="221" spans="1:13" s="90" customFormat="1" ht="12">
      <c r="A221" s="85"/>
      <c r="B221" s="85"/>
      <c r="C221" s="120"/>
      <c r="D221" s="85"/>
      <c r="E221" s="85"/>
      <c r="F221" s="85"/>
      <c r="G221" s="155"/>
      <c r="H221" s="86"/>
      <c r="I221" s="86"/>
      <c r="J221" s="133"/>
      <c r="K221" s="86"/>
      <c r="L221" s="86"/>
      <c r="M221" s="86"/>
    </row>
    <row r="222" spans="1:13" s="48" customFormat="1" ht="12">
      <c r="A222" s="419"/>
      <c r="B222" s="419"/>
      <c r="C222" s="419"/>
      <c r="D222" s="419"/>
      <c r="E222" s="419"/>
      <c r="F222" s="419"/>
      <c r="G222" s="156"/>
      <c r="H222" s="419"/>
      <c r="I222" s="419"/>
      <c r="J222" s="419"/>
      <c r="K222" s="419"/>
      <c r="L222" s="419"/>
      <c r="M222" s="419"/>
    </row>
    <row r="223" spans="1:13" s="48" customFormat="1" ht="12">
      <c r="A223" s="413" t="s">
        <v>111</v>
      </c>
      <c r="B223" s="413"/>
      <c r="C223" s="413"/>
      <c r="D223" s="413"/>
      <c r="E223" s="413"/>
      <c r="F223" s="414"/>
      <c r="G223" s="156"/>
      <c r="H223" s="423" t="s">
        <v>111</v>
      </c>
      <c r="I223" s="423"/>
      <c r="J223" s="423"/>
      <c r="K223" s="423"/>
      <c r="L223" s="423"/>
      <c r="M223" s="424"/>
    </row>
    <row r="224" spans="1:13" s="48" customFormat="1" ht="24">
      <c r="A224" s="25" t="s">
        <v>40</v>
      </c>
      <c r="B224" s="25" t="s">
        <v>41</v>
      </c>
      <c r="C224" s="123" t="s">
        <v>42</v>
      </c>
      <c r="D224" s="25" t="s">
        <v>43</v>
      </c>
      <c r="E224" s="25" t="s">
        <v>44</v>
      </c>
      <c r="F224" s="25" t="s">
        <v>45</v>
      </c>
      <c r="G224" s="156"/>
      <c r="H224" s="26" t="s">
        <v>40</v>
      </c>
      <c r="I224" s="26" t="s">
        <v>41</v>
      </c>
      <c r="J224" s="134" t="s">
        <v>42</v>
      </c>
      <c r="K224" s="26" t="s">
        <v>43</v>
      </c>
      <c r="L224" s="26" t="s">
        <v>44</v>
      </c>
      <c r="M224" s="26" t="s">
        <v>45</v>
      </c>
    </row>
    <row r="225" spans="1:13" s="48" customFormat="1" ht="24">
      <c r="A225" s="27">
        <v>1</v>
      </c>
      <c r="B225" s="114" t="s">
        <v>384</v>
      </c>
      <c r="C225" s="124">
        <v>140.91</v>
      </c>
      <c r="D225" s="114" t="s">
        <v>385</v>
      </c>
      <c r="E225" s="101">
        <v>40673</v>
      </c>
      <c r="F225" s="100" t="s">
        <v>325</v>
      </c>
      <c r="G225" s="156"/>
      <c r="H225" s="28">
        <v>1</v>
      </c>
      <c r="I225" s="119" t="s">
        <v>829</v>
      </c>
      <c r="J225" s="135">
        <v>85.25</v>
      </c>
      <c r="K225" s="108" t="s">
        <v>830</v>
      </c>
      <c r="L225" s="110">
        <v>40664</v>
      </c>
      <c r="M225" s="108"/>
    </row>
    <row r="226" spans="1:13" s="48" customFormat="1" ht="24">
      <c r="A226" s="27">
        <v>2</v>
      </c>
      <c r="B226" s="114" t="s">
        <v>384</v>
      </c>
      <c r="C226" s="124">
        <v>140.91</v>
      </c>
      <c r="D226" s="114" t="s">
        <v>385</v>
      </c>
      <c r="E226" s="101">
        <v>40673</v>
      </c>
      <c r="F226" s="100" t="s">
        <v>325</v>
      </c>
      <c r="G226" s="156"/>
      <c r="H226" s="28">
        <f aca="true" t="shared" si="4" ref="H226:H248">H225+1</f>
        <v>2</v>
      </c>
      <c r="I226" s="119" t="s">
        <v>831</v>
      </c>
      <c r="J226" s="135">
        <v>29.25</v>
      </c>
      <c r="K226" s="108" t="s">
        <v>832</v>
      </c>
      <c r="L226" s="110">
        <v>40664</v>
      </c>
      <c r="M226" s="108"/>
    </row>
    <row r="227" spans="1:13" s="48" customFormat="1" ht="120">
      <c r="A227" s="27">
        <v>3</v>
      </c>
      <c r="B227" s="114" t="s">
        <v>386</v>
      </c>
      <c r="C227" s="124">
        <v>236.28</v>
      </c>
      <c r="D227" s="114" t="s">
        <v>387</v>
      </c>
      <c r="E227" s="101">
        <v>40673</v>
      </c>
      <c r="F227" s="100" t="s">
        <v>325</v>
      </c>
      <c r="G227" s="156"/>
      <c r="H227" s="28">
        <f t="shared" si="4"/>
        <v>3</v>
      </c>
      <c r="I227" s="119" t="s">
        <v>950</v>
      </c>
      <c r="J227" s="135">
        <v>280.67</v>
      </c>
      <c r="K227" s="108" t="s">
        <v>951</v>
      </c>
      <c r="L227" s="110">
        <v>40664</v>
      </c>
      <c r="M227" s="108"/>
    </row>
    <row r="228" spans="1:13" s="48" customFormat="1" ht="24">
      <c r="A228" s="27">
        <v>4</v>
      </c>
      <c r="B228" s="114" t="s">
        <v>386</v>
      </c>
      <c r="C228" s="124">
        <v>236.28</v>
      </c>
      <c r="D228" s="114" t="s">
        <v>387</v>
      </c>
      <c r="E228" s="101">
        <v>40673</v>
      </c>
      <c r="F228" s="100" t="s">
        <v>325</v>
      </c>
      <c r="G228" s="156"/>
      <c r="H228" s="28">
        <f t="shared" si="4"/>
        <v>4</v>
      </c>
      <c r="I228" s="119" t="s">
        <v>835</v>
      </c>
      <c r="J228" s="135">
        <v>142.02</v>
      </c>
      <c r="K228" s="108" t="s">
        <v>836</v>
      </c>
      <c r="L228" s="110">
        <v>40664</v>
      </c>
      <c r="M228" s="108"/>
    </row>
    <row r="229" spans="1:13" s="48" customFormat="1" ht="36">
      <c r="A229" s="27">
        <v>5</v>
      </c>
      <c r="B229" s="114" t="s">
        <v>388</v>
      </c>
      <c r="C229" s="124">
        <v>206.25</v>
      </c>
      <c r="D229" s="114" t="s">
        <v>389</v>
      </c>
      <c r="E229" s="101">
        <v>40673</v>
      </c>
      <c r="F229" s="100" t="s">
        <v>325</v>
      </c>
      <c r="G229" s="156"/>
      <c r="H229" s="28">
        <f t="shared" si="4"/>
        <v>5</v>
      </c>
      <c r="I229" s="119" t="s">
        <v>837</v>
      </c>
      <c r="J229" s="135">
        <v>138.04</v>
      </c>
      <c r="K229" s="108" t="s">
        <v>838</v>
      </c>
      <c r="L229" s="110">
        <v>40664</v>
      </c>
      <c r="M229" s="108"/>
    </row>
    <row r="230" spans="1:13" s="48" customFormat="1" ht="36">
      <c r="A230" s="27">
        <v>6</v>
      </c>
      <c r="B230" s="114" t="s">
        <v>381</v>
      </c>
      <c r="C230" s="124">
        <v>170.61</v>
      </c>
      <c r="D230" s="114" t="s">
        <v>383</v>
      </c>
      <c r="E230" s="101">
        <v>40673</v>
      </c>
      <c r="F230" s="100" t="s">
        <v>325</v>
      </c>
      <c r="G230" s="156"/>
      <c r="H230" s="28">
        <f t="shared" si="4"/>
        <v>6</v>
      </c>
      <c r="I230" s="119" t="s">
        <v>839</v>
      </c>
      <c r="J230" s="135">
        <v>233.14</v>
      </c>
      <c r="K230" s="108" t="s">
        <v>840</v>
      </c>
      <c r="L230" s="110">
        <v>40664</v>
      </c>
      <c r="M230" s="108"/>
    </row>
    <row r="231" spans="1:13" s="48" customFormat="1" ht="48">
      <c r="A231" s="27">
        <v>7</v>
      </c>
      <c r="B231" s="114" t="s">
        <v>381</v>
      </c>
      <c r="C231" s="124">
        <v>170.61</v>
      </c>
      <c r="D231" s="114" t="s">
        <v>383</v>
      </c>
      <c r="E231" s="101">
        <v>40673</v>
      </c>
      <c r="F231" s="100" t="s">
        <v>325</v>
      </c>
      <c r="G231" s="156"/>
      <c r="H231" s="28">
        <f t="shared" si="4"/>
        <v>7</v>
      </c>
      <c r="I231" s="119" t="s">
        <v>841</v>
      </c>
      <c r="J231" s="135">
        <v>111.96</v>
      </c>
      <c r="K231" s="108" t="s">
        <v>842</v>
      </c>
      <c r="L231" s="110">
        <v>40664</v>
      </c>
      <c r="M231" s="108"/>
    </row>
    <row r="232" spans="1:13" s="48" customFormat="1" ht="48">
      <c r="A232" s="27">
        <v>8</v>
      </c>
      <c r="B232" s="114" t="s">
        <v>381</v>
      </c>
      <c r="C232" s="124">
        <v>170.61</v>
      </c>
      <c r="D232" s="114" t="s">
        <v>383</v>
      </c>
      <c r="E232" s="101">
        <v>40673</v>
      </c>
      <c r="F232" s="100" t="s">
        <v>325</v>
      </c>
      <c r="G232" s="156"/>
      <c r="H232" s="28">
        <f t="shared" si="4"/>
        <v>8</v>
      </c>
      <c r="I232" s="119" t="s">
        <v>952</v>
      </c>
      <c r="J232" s="135">
        <v>553.44</v>
      </c>
      <c r="K232" s="108" t="s">
        <v>844</v>
      </c>
      <c r="L232" s="110">
        <v>40664</v>
      </c>
      <c r="M232" s="108"/>
    </row>
    <row r="233" spans="1:13" s="48" customFormat="1" ht="48">
      <c r="A233" s="27">
        <v>9</v>
      </c>
      <c r="B233" s="114" t="s">
        <v>381</v>
      </c>
      <c r="C233" s="124">
        <v>170.61</v>
      </c>
      <c r="D233" s="114" t="s">
        <v>383</v>
      </c>
      <c r="E233" s="101">
        <v>40673</v>
      </c>
      <c r="F233" s="100" t="s">
        <v>325</v>
      </c>
      <c r="G233" s="156"/>
      <c r="H233" s="28">
        <f t="shared" si="4"/>
        <v>9</v>
      </c>
      <c r="I233" s="119" t="s">
        <v>845</v>
      </c>
      <c r="J233" s="135">
        <v>337.78</v>
      </c>
      <c r="K233" s="108" t="s">
        <v>846</v>
      </c>
      <c r="L233" s="110">
        <v>40664</v>
      </c>
      <c r="M233" s="108"/>
    </row>
    <row r="234" spans="1:13" s="48" customFormat="1" ht="48">
      <c r="A234" s="27">
        <v>10</v>
      </c>
      <c r="B234" s="114" t="s">
        <v>381</v>
      </c>
      <c r="C234" s="124">
        <v>207.9</v>
      </c>
      <c r="D234" s="114" t="s">
        <v>382</v>
      </c>
      <c r="E234" s="101">
        <v>40673</v>
      </c>
      <c r="F234" s="100" t="s">
        <v>325</v>
      </c>
      <c r="G234" s="156"/>
      <c r="H234" s="28">
        <f t="shared" si="4"/>
        <v>10</v>
      </c>
      <c r="I234" s="119" t="s">
        <v>847</v>
      </c>
      <c r="J234" s="135">
        <v>382.96</v>
      </c>
      <c r="K234" s="108" t="s">
        <v>848</v>
      </c>
      <c r="L234" s="110">
        <v>40664</v>
      </c>
      <c r="M234" s="108"/>
    </row>
    <row r="235" spans="1:13" s="48" customFormat="1" ht="120">
      <c r="A235" s="27">
        <v>11</v>
      </c>
      <c r="B235" s="114" t="s">
        <v>394</v>
      </c>
      <c r="C235" s="124">
        <v>103.29</v>
      </c>
      <c r="D235" s="114" t="s">
        <v>395</v>
      </c>
      <c r="E235" s="101">
        <v>40673</v>
      </c>
      <c r="F235" s="100" t="s">
        <v>325</v>
      </c>
      <c r="G235" s="156"/>
      <c r="H235" s="28">
        <f t="shared" si="4"/>
        <v>11</v>
      </c>
      <c r="I235" s="119" t="s">
        <v>849</v>
      </c>
      <c r="J235" s="135">
        <v>173.34</v>
      </c>
      <c r="K235" s="108" t="s">
        <v>844</v>
      </c>
      <c r="L235" s="110">
        <v>40664</v>
      </c>
      <c r="M235" s="108"/>
    </row>
    <row r="236" spans="1:13" s="48" customFormat="1" ht="12">
      <c r="A236" s="27">
        <v>12</v>
      </c>
      <c r="B236" s="114" t="s">
        <v>398</v>
      </c>
      <c r="C236" s="124">
        <v>92.4</v>
      </c>
      <c r="D236" s="114" t="s">
        <v>399</v>
      </c>
      <c r="E236" s="101">
        <v>40673</v>
      </c>
      <c r="F236" s="100" t="s">
        <v>325</v>
      </c>
      <c r="G236" s="156"/>
      <c r="H236" s="28">
        <f t="shared" si="4"/>
        <v>12</v>
      </c>
      <c r="I236" s="119" t="s">
        <v>850</v>
      </c>
      <c r="J236" s="135">
        <v>75.06</v>
      </c>
      <c r="K236" s="108" t="s">
        <v>851</v>
      </c>
      <c r="L236" s="110">
        <v>40664</v>
      </c>
      <c r="M236" s="108"/>
    </row>
    <row r="237" spans="1:13" s="48" customFormat="1" ht="24">
      <c r="A237" s="27">
        <v>13</v>
      </c>
      <c r="B237" s="114" t="s">
        <v>396</v>
      </c>
      <c r="C237" s="124">
        <v>70.62</v>
      </c>
      <c r="D237" s="114" t="s">
        <v>397</v>
      </c>
      <c r="E237" s="101">
        <v>40673</v>
      </c>
      <c r="F237" s="100" t="s">
        <v>325</v>
      </c>
      <c r="G237" s="156"/>
      <c r="H237" s="28">
        <f t="shared" si="4"/>
        <v>13</v>
      </c>
      <c r="I237" s="119" t="s">
        <v>894</v>
      </c>
      <c r="J237" s="135">
        <v>12.48</v>
      </c>
      <c r="K237" s="108" t="s">
        <v>895</v>
      </c>
      <c r="L237" s="110">
        <v>40664</v>
      </c>
      <c r="M237" s="108"/>
    </row>
    <row r="238" spans="1:13" s="48" customFormat="1" ht="12">
      <c r="A238" s="27">
        <v>14</v>
      </c>
      <c r="B238" s="114" t="s">
        <v>396</v>
      </c>
      <c r="C238" s="124">
        <v>70.62</v>
      </c>
      <c r="D238" s="114" t="s">
        <v>397</v>
      </c>
      <c r="E238" s="101">
        <v>40673</v>
      </c>
      <c r="F238" s="100" t="s">
        <v>325</v>
      </c>
      <c r="G238" s="156"/>
      <c r="H238" s="28">
        <f t="shared" si="4"/>
        <v>14</v>
      </c>
      <c r="I238" s="119" t="s">
        <v>953</v>
      </c>
      <c r="J238" s="135">
        <v>20.24</v>
      </c>
      <c r="K238" s="108" t="s">
        <v>954</v>
      </c>
      <c r="L238" s="110">
        <v>40664</v>
      </c>
      <c r="M238" s="108"/>
    </row>
    <row r="239" spans="1:13" s="48" customFormat="1" ht="24">
      <c r="A239" s="27">
        <v>15</v>
      </c>
      <c r="B239" s="114" t="s">
        <v>542</v>
      </c>
      <c r="C239" s="124">
        <v>79.53</v>
      </c>
      <c r="D239" s="114" t="s">
        <v>543</v>
      </c>
      <c r="E239" s="101">
        <v>40673</v>
      </c>
      <c r="F239" s="100" t="s">
        <v>325</v>
      </c>
      <c r="G239" s="156"/>
      <c r="H239" s="28">
        <f t="shared" si="4"/>
        <v>15</v>
      </c>
      <c r="I239" s="119" t="s">
        <v>955</v>
      </c>
      <c r="J239" s="135">
        <v>60.43</v>
      </c>
      <c r="K239" s="108" t="s">
        <v>956</v>
      </c>
      <c r="L239" s="110">
        <v>40664</v>
      </c>
      <c r="M239" s="108"/>
    </row>
    <row r="240" spans="1:13" s="48" customFormat="1" ht="24">
      <c r="A240" s="27">
        <v>16</v>
      </c>
      <c r="B240" s="114" t="s">
        <v>406</v>
      </c>
      <c r="C240" s="124">
        <v>5.28</v>
      </c>
      <c r="D240" s="114" t="s">
        <v>407</v>
      </c>
      <c r="E240" s="101">
        <v>40673</v>
      </c>
      <c r="F240" s="100" t="s">
        <v>325</v>
      </c>
      <c r="G240" s="156"/>
      <c r="H240" s="28">
        <f t="shared" si="4"/>
        <v>16</v>
      </c>
      <c r="I240" s="119" t="s">
        <v>957</v>
      </c>
      <c r="J240" s="135">
        <v>35.93</v>
      </c>
      <c r="K240" s="108" t="s">
        <v>958</v>
      </c>
      <c r="L240" s="110">
        <v>40664</v>
      </c>
      <c r="M240" s="108"/>
    </row>
    <row r="241" spans="1:13" s="48" customFormat="1" ht="24">
      <c r="A241" s="27">
        <v>17</v>
      </c>
      <c r="B241" s="114" t="s">
        <v>412</v>
      </c>
      <c r="C241" s="124">
        <v>7.26</v>
      </c>
      <c r="D241" s="114" t="s">
        <v>413</v>
      </c>
      <c r="E241" s="101">
        <v>40673</v>
      </c>
      <c r="F241" s="100" t="s">
        <v>325</v>
      </c>
      <c r="G241" s="156"/>
      <c r="H241" s="28">
        <f t="shared" si="4"/>
        <v>17</v>
      </c>
      <c r="I241" s="119" t="s">
        <v>902</v>
      </c>
      <c r="J241" s="135">
        <v>64.77</v>
      </c>
      <c r="K241" s="108" t="s">
        <v>903</v>
      </c>
      <c r="L241" s="110">
        <v>40664</v>
      </c>
      <c r="M241" s="108"/>
    </row>
    <row r="242" spans="1:13" s="48" customFormat="1" ht="12">
      <c r="A242" s="27">
        <v>18</v>
      </c>
      <c r="B242" s="114" t="s">
        <v>412</v>
      </c>
      <c r="C242" s="124">
        <v>7.26</v>
      </c>
      <c r="D242" s="114" t="s">
        <v>413</v>
      </c>
      <c r="E242" s="101">
        <v>40673</v>
      </c>
      <c r="F242" s="100" t="s">
        <v>325</v>
      </c>
      <c r="G242" s="156"/>
      <c r="H242" s="28">
        <f t="shared" si="4"/>
        <v>18</v>
      </c>
      <c r="I242" s="119" t="s">
        <v>856</v>
      </c>
      <c r="J242" s="135">
        <v>10.49</v>
      </c>
      <c r="K242" s="108" t="s">
        <v>857</v>
      </c>
      <c r="L242" s="110">
        <v>40664</v>
      </c>
      <c r="M242" s="108"/>
    </row>
    <row r="243" spans="1:13" s="48" customFormat="1" ht="48">
      <c r="A243" s="27">
        <v>19</v>
      </c>
      <c r="B243" s="114" t="s">
        <v>412</v>
      </c>
      <c r="C243" s="124">
        <v>7.26</v>
      </c>
      <c r="D243" s="114" t="s">
        <v>413</v>
      </c>
      <c r="E243" s="101">
        <v>40673</v>
      </c>
      <c r="F243" s="100" t="s">
        <v>325</v>
      </c>
      <c r="G243" s="156"/>
      <c r="H243" s="28">
        <f t="shared" si="4"/>
        <v>19</v>
      </c>
      <c r="I243" s="119" t="s">
        <v>860</v>
      </c>
      <c r="J243" s="135">
        <v>85.87</v>
      </c>
      <c r="K243" s="108" t="s">
        <v>861</v>
      </c>
      <c r="L243" s="110">
        <v>40664</v>
      </c>
      <c r="M243" s="108"/>
    </row>
    <row r="244" spans="1:13" s="48" customFormat="1" ht="48">
      <c r="A244" s="27">
        <v>20</v>
      </c>
      <c r="B244" s="114" t="s">
        <v>402</v>
      </c>
      <c r="C244" s="124">
        <v>26.73</v>
      </c>
      <c r="D244" s="114" t="s">
        <v>403</v>
      </c>
      <c r="E244" s="101">
        <v>40673</v>
      </c>
      <c r="F244" s="100" t="s">
        <v>325</v>
      </c>
      <c r="G244" s="156"/>
      <c r="H244" s="28">
        <f t="shared" si="4"/>
        <v>20</v>
      </c>
      <c r="I244" s="119" t="s">
        <v>959</v>
      </c>
      <c r="J244" s="135">
        <v>152.67</v>
      </c>
      <c r="K244" s="108" t="s">
        <v>960</v>
      </c>
      <c r="L244" s="110">
        <v>40664</v>
      </c>
      <c r="M244" s="108"/>
    </row>
    <row r="245" spans="1:13" s="48" customFormat="1" ht="48">
      <c r="A245" s="27">
        <v>21</v>
      </c>
      <c r="B245" s="114" t="s">
        <v>402</v>
      </c>
      <c r="C245" s="124">
        <v>26.73</v>
      </c>
      <c r="D245" s="114" t="s">
        <v>403</v>
      </c>
      <c r="E245" s="101">
        <v>40673</v>
      </c>
      <c r="F245" s="100" t="s">
        <v>325</v>
      </c>
      <c r="G245" s="156"/>
      <c r="H245" s="28">
        <f t="shared" si="4"/>
        <v>21</v>
      </c>
      <c r="I245" s="119" t="s">
        <v>864</v>
      </c>
      <c r="J245" s="135">
        <v>75.38</v>
      </c>
      <c r="K245" s="108" t="s">
        <v>865</v>
      </c>
      <c r="L245" s="110">
        <v>40664</v>
      </c>
      <c r="M245" s="108"/>
    </row>
    <row r="246" spans="1:13" s="48" customFormat="1" ht="48">
      <c r="A246" s="27">
        <v>22</v>
      </c>
      <c r="B246" s="114" t="s">
        <v>402</v>
      </c>
      <c r="C246" s="124">
        <v>26.73</v>
      </c>
      <c r="D246" s="114" t="s">
        <v>403</v>
      </c>
      <c r="E246" s="101">
        <v>40673</v>
      </c>
      <c r="F246" s="100" t="s">
        <v>325</v>
      </c>
      <c r="G246" s="156"/>
      <c r="H246" s="28">
        <f t="shared" si="4"/>
        <v>22</v>
      </c>
      <c r="I246" s="119" t="s">
        <v>961</v>
      </c>
      <c r="J246" s="135">
        <v>84.6</v>
      </c>
      <c r="K246" s="108" t="s">
        <v>962</v>
      </c>
      <c r="L246" s="110">
        <v>40664</v>
      </c>
      <c r="M246" s="108"/>
    </row>
    <row r="247" spans="1:13" s="48" customFormat="1" ht="12">
      <c r="A247" s="27">
        <v>23</v>
      </c>
      <c r="B247" s="114" t="s">
        <v>404</v>
      </c>
      <c r="C247" s="124">
        <v>10.56</v>
      </c>
      <c r="D247" s="114" t="s">
        <v>405</v>
      </c>
      <c r="E247" s="101">
        <v>40673</v>
      </c>
      <c r="F247" s="100" t="s">
        <v>325</v>
      </c>
      <c r="G247" s="156"/>
      <c r="H247" s="28">
        <f t="shared" si="4"/>
        <v>23</v>
      </c>
      <c r="I247" s="119" t="s">
        <v>963</v>
      </c>
      <c r="J247" s="135">
        <v>13.36</v>
      </c>
      <c r="K247" s="108" t="s">
        <v>964</v>
      </c>
      <c r="L247" s="110">
        <v>40664</v>
      </c>
      <c r="M247" s="108"/>
    </row>
    <row r="248" spans="1:13" s="48" customFormat="1" ht="12">
      <c r="A248" s="27">
        <v>24</v>
      </c>
      <c r="B248" s="114" t="s">
        <v>544</v>
      </c>
      <c r="C248" s="124">
        <v>42.9</v>
      </c>
      <c r="D248" s="114" t="s">
        <v>545</v>
      </c>
      <c r="E248" s="101">
        <v>40673</v>
      </c>
      <c r="F248" s="100" t="s">
        <v>325</v>
      </c>
      <c r="G248" s="156"/>
      <c r="H248" s="28">
        <f t="shared" si="4"/>
        <v>24</v>
      </c>
      <c r="I248" s="119" t="s">
        <v>866</v>
      </c>
      <c r="J248" s="135">
        <v>14.31</v>
      </c>
      <c r="K248" s="108" t="s">
        <v>867</v>
      </c>
      <c r="L248" s="110">
        <v>40664</v>
      </c>
      <c r="M248" s="108"/>
    </row>
    <row r="249" spans="1:13" s="48" customFormat="1" ht="12">
      <c r="A249" s="27">
        <v>25</v>
      </c>
      <c r="B249" s="114" t="s">
        <v>546</v>
      </c>
      <c r="C249" s="124">
        <v>227.37</v>
      </c>
      <c r="D249" s="114" t="s">
        <v>547</v>
      </c>
      <c r="E249" s="101">
        <v>40673</v>
      </c>
      <c r="F249" s="100" t="s">
        <v>325</v>
      </c>
      <c r="G249" s="156"/>
      <c r="H249" s="28"/>
      <c r="I249" s="119"/>
      <c r="J249" s="135"/>
      <c r="K249" s="108"/>
      <c r="L249" s="110"/>
      <c r="M249" s="108"/>
    </row>
    <row r="250" spans="1:13" s="48" customFormat="1" ht="24">
      <c r="A250" s="27">
        <v>26</v>
      </c>
      <c r="B250" s="114" t="s">
        <v>414</v>
      </c>
      <c r="C250" s="124">
        <v>41.58</v>
      </c>
      <c r="D250" s="114" t="s">
        <v>415</v>
      </c>
      <c r="E250" s="101">
        <v>40673</v>
      </c>
      <c r="F250" s="100" t="s">
        <v>325</v>
      </c>
      <c r="G250" s="156"/>
      <c r="H250" s="28"/>
      <c r="I250" s="119"/>
      <c r="J250" s="135"/>
      <c r="K250" s="108"/>
      <c r="L250" s="110"/>
      <c r="M250" s="108"/>
    </row>
    <row r="251" spans="1:13" s="48" customFormat="1" ht="12">
      <c r="A251" s="27">
        <v>27</v>
      </c>
      <c r="B251" s="114" t="s">
        <v>390</v>
      </c>
      <c r="C251" s="124">
        <v>58.41</v>
      </c>
      <c r="D251" s="114" t="s">
        <v>391</v>
      </c>
      <c r="E251" s="101">
        <v>40673</v>
      </c>
      <c r="F251" s="100" t="s">
        <v>325</v>
      </c>
      <c r="G251" s="156"/>
      <c r="H251" s="28"/>
      <c r="I251" s="119"/>
      <c r="J251" s="135"/>
      <c r="K251" s="108"/>
      <c r="L251" s="110"/>
      <c r="M251" s="108"/>
    </row>
    <row r="252" spans="1:13" s="48" customFormat="1" ht="24">
      <c r="A252" s="27">
        <v>28</v>
      </c>
      <c r="B252" s="114" t="s">
        <v>392</v>
      </c>
      <c r="C252" s="124">
        <v>6.6</v>
      </c>
      <c r="D252" s="114" t="s">
        <v>393</v>
      </c>
      <c r="E252" s="101">
        <v>40673</v>
      </c>
      <c r="F252" s="100" t="s">
        <v>325</v>
      </c>
      <c r="G252" s="156"/>
      <c r="H252" s="28"/>
      <c r="I252" s="119"/>
      <c r="J252" s="135"/>
      <c r="K252" s="108"/>
      <c r="L252" s="110"/>
      <c r="M252" s="108"/>
    </row>
    <row r="253" spans="1:13" s="48" customFormat="1" ht="12">
      <c r="A253" s="27">
        <v>29</v>
      </c>
      <c r="B253" s="114" t="s">
        <v>548</v>
      </c>
      <c r="C253" s="124">
        <v>125.73</v>
      </c>
      <c r="D253" s="114" t="s">
        <v>549</v>
      </c>
      <c r="E253" s="101">
        <v>40673</v>
      </c>
      <c r="F253" s="100" t="s">
        <v>325</v>
      </c>
      <c r="G253" s="156"/>
      <c r="H253" s="28"/>
      <c r="I253" s="119"/>
      <c r="J253" s="135"/>
      <c r="K253" s="108"/>
      <c r="L253" s="110"/>
      <c r="M253" s="108"/>
    </row>
    <row r="254" spans="1:13" s="48" customFormat="1" ht="36">
      <c r="A254" s="27">
        <v>30</v>
      </c>
      <c r="B254" s="114" t="s">
        <v>418</v>
      </c>
      <c r="C254" s="124">
        <v>128.37</v>
      </c>
      <c r="D254" s="114" t="s">
        <v>419</v>
      </c>
      <c r="E254" s="101">
        <v>40673</v>
      </c>
      <c r="F254" s="100" t="s">
        <v>325</v>
      </c>
      <c r="G254" s="156"/>
      <c r="H254" s="28"/>
      <c r="I254" s="119"/>
      <c r="J254" s="135"/>
      <c r="K254" s="108"/>
      <c r="L254" s="110"/>
      <c r="M254" s="108"/>
    </row>
    <row r="255" spans="1:13" s="48" customFormat="1" ht="36">
      <c r="A255" s="27">
        <v>31</v>
      </c>
      <c r="B255" s="114" t="s">
        <v>416</v>
      </c>
      <c r="C255" s="124">
        <v>105.6</v>
      </c>
      <c r="D255" s="114" t="s">
        <v>417</v>
      </c>
      <c r="E255" s="101">
        <v>40673</v>
      </c>
      <c r="F255" s="100" t="s">
        <v>325</v>
      </c>
      <c r="G255" s="156"/>
      <c r="H255" s="28"/>
      <c r="I255" s="119"/>
      <c r="J255" s="135"/>
      <c r="K255" s="108"/>
      <c r="L255" s="110"/>
      <c r="M255" s="108"/>
    </row>
    <row r="256" spans="1:13" s="48" customFormat="1" ht="12">
      <c r="A256" s="27"/>
      <c r="B256" s="25" t="s">
        <v>540</v>
      </c>
      <c r="C256" s="128">
        <f>SUM(C225:C255)</f>
        <v>3121.8000000000006</v>
      </c>
      <c r="D256" s="27"/>
      <c r="E256" s="27"/>
      <c r="F256" s="27"/>
      <c r="G256" s="156"/>
      <c r="H256" s="28"/>
      <c r="I256" s="26" t="s">
        <v>52</v>
      </c>
      <c r="J256" s="136">
        <f>SUM(J225:J248)</f>
        <v>3173.439999999999</v>
      </c>
      <c r="K256" s="28"/>
      <c r="L256" s="28"/>
      <c r="M256" s="28"/>
    </row>
    <row r="257" spans="1:13" s="48" customFormat="1" ht="12">
      <c r="A257" s="27"/>
      <c r="B257" s="27" t="s">
        <v>53</v>
      </c>
      <c r="C257" s="391" t="s">
        <v>420</v>
      </c>
      <c r="D257" s="392"/>
      <c r="E257" s="392"/>
      <c r="F257" s="393"/>
      <c r="G257" s="156"/>
      <c r="H257" s="28"/>
      <c r="I257" s="28" t="s">
        <v>53</v>
      </c>
      <c r="J257" s="372" t="s">
        <v>868</v>
      </c>
      <c r="K257" s="373"/>
      <c r="L257" s="373"/>
      <c r="M257" s="374"/>
    </row>
    <row r="258" spans="1:13" s="48" customFormat="1" ht="12">
      <c r="A258" s="27"/>
      <c r="B258" s="27" t="s">
        <v>55</v>
      </c>
      <c r="C258" s="391" t="s">
        <v>550</v>
      </c>
      <c r="D258" s="392"/>
      <c r="E258" s="392"/>
      <c r="F258" s="393"/>
      <c r="G258" s="156"/>
      <c r="H258" s="28"/>
      <c r="I258" s="28" t="s">
        <v>55</v>
      </c>
      <c r="J258" s="372" t="s">
        <v>869</v>
      </c>
      <c r="K258" s="373"/>
      <c r="L258" s="373"/>
      <c r="M258" s="374"/>
    </row>
    <row r="259" spans="1:13" s="48" customFormat="1" ht="12">
      <c r="A259" s="27"/>
      <c r="B259" s="27" t="s">
        <v>57</v>
      </c>
      <c r="C259" s="391" t="s">
        <v>58</v>
      </c>
      <c r="D259" s="392"/>
      <c r="E259" s="392"/>
      <c r="F259" s="393"/>
      <c r="G259" s="156"/>
      <c r="H259" s="28"/>
      <c r="I259" s="28" t="s">
        <v>57</v>
      </c>
      <c r="J259" s="372" t="s">
        <v>803</v>
      </c>
      <c r="K259" s="373"/>
      <c r="L259" s="373"/>
      <c r="M259" s="374"/>
    </row>
    <row r="260" spans="1:13" s="48" customFormat="1" ht="12">
      <c r="A260" s="27"/>
      <c r="B260" s="27" t="s">
        <v>551</v>
      </c>
      <c r="C260" s="394">
        <v>0.67</v>
      </c>
      <c r="D260" s="392"/>
      <c r="E260" s="392"/>
      <c r="F260" s="393"/>
      <c r="G260" s="156"/>
      <c r="H260" s="28"/>
      <c r="I260" s="28" t="s">
        <v>59</v>
      </c>
      <c r="J260" s="372">
        <v>67.55</v>
      </c>
      <c r="K260" s="373"/>
      <c r="L260" s="373"/>
      <c r="M260" s="374"/>
    </row>
    <row r="261" spans="1:13" s="48" customFormat="1" ht="12">
      <c r="A261" s="32"/>
      <c r="B261" s="395" t="s">
        <v>60</v>
      </c>
      <c r="C261" s="396"/>
      <c r="D261" s="32"/>
      <c r="E261" s="32"/>
      <c r="F261" s="32"/>
      <c r="G261" s="156"/>
      <c r="H261" s="69"/>
      <c r="I261" s="375" t="s">
        <v>60</v>
      </c>
      <c r="J261" s="376"/>
      <c r="K261" s="69"/>
      <c r="L261" s="69"/>
      <c r="M261" s="69"/>
    </row>
    <row r="262" spans="1:13" s="48" customFormat="1" ht="12">
      <c r="A262" s="33"/>
      <c r="B262" s="34" t="s">
        <v>61</v>
      </c>
      <c r="C262" s="125" t="s">
        <v>62</v>
      </c>
      <c r="D262" s="29" t="s">
        <v>552</v>
      </c>
      <c r="E262" s="29"/>
      <c r="F262" s="29"/>
      <c r="G262" s="156"/>
      <c r="H262" s="35"/>
      <c r="I262" s="36" t="s">
        <v>61</v>
      </c>
      <c r="J262" s="137" t="s">
        <v>62</v>
      </c>
      <c r="K262" s="30"/>
      <c r="L262" s="30"/>
      <c r="M262" s="30"/>
    </row>
    <row r="263" spans="1:13" s="48" customFormat="1" ht="12">
      <c r="A263" s="33"/>
      <c r="B263" s="37" t="s">
        <v>63</v>
      </c>
      <c r="C263" s="126" t="s">
        <v>553</v>
      </c>
      <c r="D263" s="50">
        <v>3121.8</v>
      </c>
      <c r="E263" s="39"/>
      <c r="F263" s="40"/>
      <c r="G263" s="156"/>
      <c r="H263" s="35"/>
      <c r="I263" s="41" t="s">
        <v>63</v>
      </c>
      <c r="J263" s="139">
        <v>0.6755118634045383</v>
      </c>
      <c r="K263" s="30"/>
      <c r="L263" s="35"/>
      <c r="M263" s="30"/>
    </row>
    <row r="264" spans="1:13" s="48" customFormat="1" ht="12">
      <c r="A264" s="33"/>
      <c r="B264" s="37" t="s">
        <v>64</v>
      </c>
      <c r="C264" s="126" t="s">
        <v>553</v>
      </c>
      <c r="D264" s="50">
        <v>3121.8</v>
      </c>
      <c r="E264" s="39"/>
      <c r="F264" s="40"/>
      <c r="G264" s="156"/>
      <c r="H264" s="35"/>
      <c r="I264" s="41" t="s">
        <v>64</v>
      </c>
      <c r="J264" s="139">
        <v>0.6755118634045383</v>
      </c>
      <c r="K264" s="35"/>
      <c r="L264" s="35"/>
      <c r="M264" s="35"/>
    </row>
    <row r="265" spans="1:13" s="48" customFormat="1" ht="12">
      <c r="A265" s="33"/>
      <c r="B265" s="37" t="s">
        <v>65</v>
      </c>
      <c r="C265" s="126" t="s">
        <v>553</v>
      </c>
      <c r="D265" s="50">
        <v>3121.8</v>
      </c>
      <c r="E265" s="39"/>
      <c r="F265" s="40"/>
      <c r="G265" s="156"/>
      <c r="H265" s="35"/>
      <c r="I265" s="41" t="s">
        <v>65</v>
      </c>
      <c r="J265" s="139">
        <v>0.6755118634045383</v>
      </c>
      <c r="K265" s="35"/>
      <c r="L265" s="35"/>
      <c r="M265" s="35"/>
    </row>
    <row r="266" spans="1:13" s="48" customFormat="1" ht="12">
      <c r="A266" s="33"/>
      <c r="B266" s="37" t="s">
        <v>66</v>
      </c>
      <c r="C266" s="126" t="s">
        <v>554</v>
      </c>
      <c r="D266" s="50">
        <v>3074.58</v>
      </c>
      <c r="E266" s="39"/>
      <c r="F266" s="40"/>
      <c r="G266" s="156"/>
      <c r="H266" s="35"/>
      <c r="I266" s="41" t="s">
        <v>66</v>
      </c>
      <c r="J266" s="139">
        <v>0.6831468783832552</v>
      </c>
      <c r="K266" s="35"/>
      <c r="L266" s="35"/>
      <c r="M266" s="35"/>
    </row>
    <row r="267" spans="1:13" s="48" customFormat="1" ht="12">
      <c r="A267" s="33"/>
      <c r="B267" s="37" t="s">
        <v>67</v>
      </c>
      <c r="C267" s="126" t="s">
        <v>555</v>
      </c>
      <c r="D267" s="50">
        <v>3027.2</v>
      </c>
      <c r="E267" s="39"/>
      <c r="F267" s="40"/>
      <c r="G267" s="156"/>
      <c r="H267" s="35"/>
      <c r="I267" s="41" t="s">
        <v>67</v>
      </c>
      <c r="J267" s="139">
        <v>0.6831468783832552</v>
      </c>
      <c r="K267" s="35"/>
      <c r="L267" s="35"/>
      <c r="M267" s="35"/>
    </row>
    <row r="268" spans="1:13" s="48" customFormat="1" ht="12">
      <c r="A268" s="33"/>
      <c r="B268" s="37" t="s">
        <v>68</v>
      </c>
      <c r="C268" s="126" t="s">
        <v>556</v>
      </c>
      <c r="D268" s="50">
        <v>2979.98</v>
      </c>
      <c r="E268" s="39"/>
      <c r="F268" s="40"/>
      <c r="G268" s="156"/>
      <c r="H268" s="35"/>
      <c r="I268" s="41" t="s">
        <v>68</v>
      </c>
      <c r="J268" s="139">
        <v>0.6939486893474623</v>
      </c>
      <c r="K268" s="35"/>
      <c r="L268" s="35"/>
      <c r="M268" s="35"/>
    </row>
    <row r="269" spans="1:13" s="48" customFormat="1" ht="12">
      <c r="A269" s="33"/>
      <c r="B269" s="37" t="s">
        <v>69</v>
      </c>
      <c r="C269" s="126" t="s">
        <v>557</v>
      </c>
      <c r="D269" s="50">
        <v>2932.6</v>
      </c>
      <c r="E269" s="39"/>
      <c r="F269" s="40"/>
      <c r="G269" s="156"/>
      <c r="H269" s="35"/>
      <c r="I269" s="41" t="s">
        <v>69</v>
      </c>
      <c r="J269" s="139">
        <v>0.7040382929953483</v>
      </c>
      <c r="K269" s="35"/>
      <c r="L269" s="35"/>
      <c r="M269" s="35"/>
    </row>
    <row r="270" spans="1:13" s="90" customFormat="1" ht="12">
      <c r="A270" s="85"/>
      <c r="B270" s="85"/>
      <c r="C270" s="120"/>
      <c r="D270" s="85"/>
      <c r="E270" s="85"/>
      <c r="F270" s="85"/>
      <c r="G270" s="155"/>
      <c r="H270" s="86"/>
      <c r="I270" s="86"/>
      <c r="J270" s="133"/>
      <c r="K270" s="86"/>
      <c r="L270" s="86"/>
      <c r="M270" s="86"/>
    </row>
    <row r="271" spans="1:13" s="48" customFormat="1" ht="12">
      <c r="A271" s="417"/>
      <c r="B271" s="417"/>
      <c r="C271" s="417"/>
      <c r="D271" s="417"/>
      <c r="E271" s="417"/>
      <c r="F271" s="417"/>
      <c r="G271" s="156"/>
      <c r="H271" s="418"/>
      <c r="I271" s="418"/>
      <c r="J271" s="418"/>
      <c r="K271" s="418"/>
      <c r="L271" s="418"/>
      <c r="M271" s="418"/>
    </row>
    <row r="272" spans="1:13" s="48" customFormat="1" ht="12">
      <c r="A272" s="413" t="s">
        <v>112</v>
      </c>
      <c r="B272" s="413"/>
      <c r="C272" s="413"/>
      <c r="D272" s="413"/>
      <c r="E272" s="413"/>
      <c r="F272" s="414"/>
      <c r="G272" s="156"/>
      <c r="H272" s="423" t="s">
        <v>112</v>
      </c>
      <c r="I272" s="423"/>
      <c r="J272" s="423"/>
      <c r="K272" s="423"/>
      <c r="L272" s="423"/>
      <c r="M272" s="424"/>
    </row>
    <row r="273" spans="1:13" s="48" customFormat="1" ht="24">
      <c r="A273" s="25" t="s">
        <v>40</v>
      </c>
      <c r="B273" s="25" t="s">
        <v>41</v>
      </c>
      <c r="C273" s="123" t="s">
        <v>42</v>
      </c>
      <c r="D273" s="25" t="s">
        <v>43</v>
      </c>
      <c r="E273" s="25" t="s">
        <v>44</v>
      </c>
      <c r="F273" s="25" t="s">
        <v>45</v>
      </c>
      <c r="G273" s="156"/>
      <c r="H273" s="26" t="s">
        <v>40</v>
      </c>
      <c r="I273" s="26" t="s">
        <v>41</v>
      </c>
      <c r="J273" s="134" t="s">
        <v>42</v>
      </c>
      <c r="K273" s="26" t="s">
        <v>43</v>
      </c>
      <c r="L273" s="26" t="s">
        <v>44</v>
      </c>
      <c r="M273" s="26" t="s">
        <v>45</v>
      </c>
    </row>
    <row r="274" spans="1:13" s="48" customFormat="1" ht="24">
      <c r="A274" s="27">
        <v>1</v>
      </c>
      <c r="B274" s="117" t="s">
        <v>558</v>
      </c>
      <c r="C274" s="129">
        <v>50.76</v>
      </c>
      <c r="D274" s="114" t="s">
        <v>428</v>
      </c>
      <c r="E274" s="116">
        <v>40674</v>
      </c>
      <c r="F274" s="100" t="s">
        <v>429</v>
      </c>
      <c r="G274" s="156"/>
      <c r="H274" s="28">
        <v>1</v>
      </c>
      <c r="I274" s="119" t="s">
        <v>829</v>
      </c>
      <c r="J274" s="135">
        <v>85.25</v>
      </c>
      <c r="K274" s="108" t="s">
        <v>830</v>
      </c>
      <c r="L274" s="110">
        <v>40664</v>
      </c>
      <c r="M274" s="108"/>
    </row>
    <row r="275" spans="1:13" s="48" customFormat="1" ht="24">
      <c r="A275" s="27">
        <v>2</v>
      </c>
      <c r="B275" s="117" t="s">
        <v>559</v>
      </c>
      <c r="C275" s="129">
        <v>23.76</v>
      </c>
      <c r="D275" s="114" t="s">
        <v>431</v>
      </c>
      <c r="E275" s="116">
        <v>40674</v>
      </c>
      <c r="F275" s="100" t="s">
        <v>429</v>
      </c>
      <c r="G275" s="156"/>
      <c r="H275" s="28">
        <f aca="true" t="shared" si="5" ref="H275:H297">H274+1</f>
        <v>2</v>
      </c>
      <c r="I275" s="119" t="s">
        <v>831</v>
      </c>
      <c r="J275" s="135">
        <v>29.25</v>
      </c>
      <c r="K275" s="108" t="s">
        <v>832</v>
      </c>
      <c r="L275" s="110">
        <v>40664</v>
      </c>
      <c r="M275" s="108"/>
    </row>
    <row r="276" spans="1:13" s="48" customFormat="1" ht="120">
      <c r="A276" s="27">
        <v>3</v>
      </c>
      <c r="B276" s="117" t="s">
        <v>432</v>
      </c>
      <c r="C276" s="129">
        <v>6.16</v>
      </c>
      <c r="D276" s="114" t="s">
        <v>433</v>
      </c>
      <c r="E276" s="116">
        <v>40674</v>
      </c>
      <c r="F276" s="100" t="s">
        <v>429</v>
      </c>
      <c r="G276" s="156"/>
      <c r="H276" s="28">
        <f t="shared" si="5"/>
        <v>3</v>
      </c>
      <c r="I276" s="119" t="s">
        <v>950</v>
      </c>
      <c r="J276" s="135">
        <v>280.67</v>
      </c>
      <c r="K276" s="108" t="s">
        <v>951</v>
      </c>
      <c r="L276" s="110">
        <v>40664</v>
      </c>
      <c r="M276" s="108"/>
    </row>
    <row r="277" spans="1:13" s="48" customFormat="1" ht="24">
      <c r="A277" s="27">
        <v>4</v>
      </c>
      <c r="B277" s="118" t="s">
        <v>434</v>
      </c>
      <c r="C277" s="129">
        <v>143.1</v>
      </c>
      <c r="D277" s="114" t="s">
        <v>435</v>
      </c>
      <c r="E277" s="116">
        <v>40674</v>
      </c>
      <c r="F277" s="100" t="s">
        <v>429</v>
      </c>
      <c r="G277" s="156"/>
      <c r="H277" s="28">
        <f t="shared" si="5"/>
        <v>4</v>
      </c>
      <c r="I277" s="119" t="s">
        <v>835</v>
      </c>
      <c r="J277" s="135">
        <v>142.02</v>
      </c>
      <c r="K277" s="108" t="s">
        <v>836</v>
      </c>
      <c r="L277" s="110">
        <v>40664</v>
      </c>
      <c r="M277" s="108"/>
    </row>
    <row r="278" spans="1:13" s="48" customFormat="1" ht="36">
      <c r="A278" s="27">
        <v>5</v>
      </c>
      <c r="B278" s="118" t="s">
        <v>560</v>
      </c>
      <c r="C278" s="129">
        <v>177.12</v>
      </c>
      <c r="D278" s="114" t="s">
        <v>437</v>
      </c>
      <c r="E278" s="116">
        <v>40674</v>
      </c>
      <c r="F278" s="100" t="s">
        <v>429</v>
      </c>
      <c r="G278" s="156"/>
      <c r="H278" s="28">
        <f t="shared" si="5"/>
        <v>5</v>
      </c>
      <c r="I278" s="119" t="s">
        <v>837</v>
      </c>
      <c r="J278" s="135">
        <v>138.04</v>
      </c>
      <c r="K278" s="108" t="s">
        <v>838</v>
      </c>
      <c r="L278" s="110">
        <v>40664</v>
      </c>
      <c r="M278" s="108"/>
    </row>
    <row r="279" spans="1:13" s="48" customFormat="1" ht="36">
      <c r="A279" s="27">
        <v>6</v>
      </c>
      <c r="B279" s="118" t="s">
        <v>560</v>
      </c>
      <c r="C279" s="129">
        <v>177.12</v>
      </c>
      <c r="D279" s="114" t="s">
        <v>437</v>
      </c>
      <c r="E279" s="116">
        <v>40674</v>
      </c>
      <c r="F279" s="100" t="s">
        <v>429</v>
      </c>
      <c r="G279" s="156"/>
      <c r="H279" s="28">
        <f t="shared" si="5"/>
        <v>6</v>
      </c>
      <c r="I279" s="119" t="s">
        <v>839</v>
      </c>
      <c r="J279" s="135">
        <v>233.14</v>
      </c>
      <c r="K279" s="108" t="s">
        <v>840</v>
      </c>
      <c r="L279" s="110">
        <v>40664</v>
      </c>
      <c r="M279" s="108"/>
    </row>
    <row r="280" spans="1:13" s="48" customFormat="1" ht="48">
      <c r="A280" s="27">
        <v>7</v>
      </c>
      <c r="B280" s="118" t="s">
        <v>560</v>
      </c>
      <c r="C280" s="129">
        <v>177.12</v>
      </c>
      <c r="D280" s="114" t="s">
        <v>437</v>
      </c>
      <c r="E280" s="116">
        <v>40674</v>
      </c>
      <c r="F280" s="100" t="s">
        <v>429</v>
      </c>
      <c r="G280" s="156"/>
      <c r="H280" s="28">
        <f t="shared" si="5"/>
        <v>7</v>
      </c>
      <c r="I280" s="119" t="s">
        <v>841</v>
      </c>
      <c r="J280" s="135">
        <v>111.96</v>
      </c>
      <c r="K280" s="108" t="s">
        <v>842</v>
      </c>
      <c r="L280" s="110">
        <v>40664</v>
      </c>
      <c r="M280" s="108"/>
    </row>
    <row r="281" spans="1:13" s="48" customFormat="1" ht="48">
      <c r="A281" s="27">
        <v>8</v>
      </c>
      <c r="B281" s="118" t="s">
        <v>560</v>
      </c>
      <c r="C281" s="129">
        <v>177.12</v>
      </c>
      <c r="D281" s="114" t="s">
        <v>437</v>
      </c>
      <c r="E281" s="116">
        <v>40674</v>
      </c>
      <c r="F281" s="100" t="s">
        <v>429</v>
      </c>
      <c r="G281" s="156"/>
      <c r="H281" s="28">
        <f t="shared" si="5"/>
        <v>8</v>
      </c>
      <c r="I281" s="119" t="s">
        <v>952</v>
      </c>
      <c r="J281" s="135">
        <v>553.44</v>
      </c>
      <c r="K281" s="108" t="s">
        <v>844</v>
      </c>
      <c r="L281" s="110">
        <v>40664</v>
      </c>
      <c r="M281" s="108"/>
    </row>
    <row r="282" spans="1:13" s="48" customFormat="1" ht="48">
      <c r="A282" s="27">
        <v>9</v>
      </c>
      <c r="B282" s="118" t="s">
        <v>561</v>
      </c>
      <c r="C282" s="129">
        <v>200.34</v>
      </c>
      <c r="D282" s="114" t="s">
        <v>439</v>
      </c>
      <c r="E282" s="116">
        <v>40674</v>
      </c>
      <c r="F282" s="100" t="s">
        <v>429</v>
      </c>
      <c r="G282" s="156"/>
      <c r="H282" s="28">
        <f t="shared" si="5"/>
        <v>9</v>
      </c>
      <c r="I282" s="119" t="s">
        <v>845</v>
      </c>
      <c r="J282" s="135">
        <v>337.78</v>
      </c>
      <c r="K282" s="108" t="s">
        <v>846</v>
      </c>
      <c r="L282" s="110">
        <v>40664</v>
      </c>
      <c r="M282" s="108"/>
    </row>
    <row r="283" spans="1:13" s="48" customFormat="1" ht="48">
      <c r="A283" s="27">
        <v>10</v>
      </c>
      <c r="B283" s="118" t="s">
        <v>438</v>
      </c>
      <c r="C283" s="129">
        <v>200.34</v>
      </c>
      <c r="D283" s="114" t="s">
        <v>439</v>
      </c>
      <c r="E283" s="116">
        <v>40674</v>
      </c>
      <c r="F283" s="100" t="s">
        <v>429</v>
      </c>
      <c r="G283" s="156"/>
      <c r="H283" s="28">
        <f t="shared" si="5"/>
        <v>10</v>
      </c>
      <c r="I283" s="119" t="s">
        <v>847</v>
      </c>
      <c r="J283" s="135">
        <v>382.96</v>
      </c>
      <c r="K283" s="108" t="s">
        <v>848</v>
      </c>
      <c r="L283" s="110">
        <v>40664</v>
      </c>
      <c r="M283" s="108"/>
    </row>
    <row r="284" spans="1:13" s="48" customFormat="1" ht="120">
      <c r="A284" s="27">
        <v>11</v>
      </c>
      <c r="B284" s="118" t="s">
        <v>440</v>
      </c>
      <c r="C284" s="129">
        <v>235.17</v>
      </c>
      <c r="D284" s="114" t="s">
        <v>441</v>
      </c>
      <c r="E284" s="116">
        <v>40674</v>
      </c>
      <c r="F284" s="100" t="s">
        <v>429</v>
      </c>
      <c r="G284" s="156"/>
      <c r="H284" s="28">
        <f t="shared" si="5"/>
        <v>11</v>
      </c>
      <c r="I284" s="119" t="s">
        <v>849</v>
      </c>
      <c r="J284" s="135">
        <v>173.34</v>
      </c>
      <c r="K284" s="108" t="s">
        <v>844</v>
      </c>
      <c r="L284" s="110">
        <v>40664</v>
      </c>
      <c r="M284" s="108"/>
    </row>
    <row r="285" spans="1:13" s="48" customFormat="1" ht="12">
      <c r="A285" s="27">
        <v>12</v>
      </c>
      <c r="B285" s="118" t="s">
        <v>440</v>
      </c>
      <c r="C285" s="129">
        <v>235.17</v>
      </c>
      <c r="D285" s="114" t="s">
        <v>441</v>
      </c>
      <c r="E285" s="116">
        <v>40674</v>
      </c>
      <c r="F285" s="100" t="s">
        <v>429</v>
      </c>
      <c r="G285" s="156"/>
      <c r="H285" s="28">
        <f t="shared" si="5"/>
        <v>12</v>
      </c>
      <c r="I285" s="119" t="s">
        <v>850</v>
      </c>
      <c r="J285" s="135">
        <v>75.06</v>
      </c>
      <c r="K285" s="108" t="s">
        <v>851</v>
      </c>
      <c r="L285" s="110">
        <v>40664</v>
      </c>
      <c r="M285" s="108"/>
    </row>
    <row r="286" spans="1:13" s="48" customFormat="1" ht="24">
      <c r="A286" s="27">
        <v>13</v>
      </c>
      <c r="B286" s="118" t="s">
        <v>562</v>
      </c>
      <c r="C286" s="129">
        <v>202.77</v>
      </c>
      <c r="D286" s="114" t="s">
        <v>442</v>
      </c>
      <c r="E286" s="116">
        <v>40674</v>
      </c>
      <c r="F286" s="100" t="s">
        <v>429</v>
      </c>
      <c r="G286" s="156"/>
      <c r="H286" s="28">
        <f t="shared" si="5"/>
        <v>13</v>
      </c>
      <c r="I286" s="119" t="s">
        <v>894</v>
      </c>
      <c r="J286" s="135">
        <v>12.48</v>
      </c>
      <c r="K286" s="108" t="s">
        <v>895</v>
      </c>
      <c r="L286" s="110">
        <v>40664</v>
      </c>
      <c r="M286" s="108"/>
    </row>
    <row r="287" spans="1:13" s="48" customFormat="1" ht="12">
      <c r="A287" s="27">
        <v>14</v>
      </c>
      <c r="B287" s="117" t="s">
        <v>443</v>
      </c>
      <c r="C287" s="129">
        <v>50.22</v>
      </c>
      <c r="D287" s="114" t="s">
        <v>444</v>
      </c>
      <c r="E287" s="116">
        <v>40674</v>
      </c>
      <c r="F287" s="100" t="s">
        <v>429</v>
      </c>
      <c r="G287" s="156"/>
      <c r="H287" s="28">
        <f t="shared" si="5"/>
        <v>14</v>
      </c>
      <c r="I287" s="119" t="s">
        <v>953</v>
      </c>
      <c r="J287" s="135">
        <v>20.24</v>
      </c>
      <c r="K287" s="108" t="s">
        <v>954</v>
      </c>
      <c r="L287" s="110">
        <v>40664</v>
      </c>
      <c r="M287" s="108"/>
    </row>
    <row r="288" spans="1:13" s="48" customFormat="1" ht="24">
      <c r="A288" s="27">
        <v>15</v>
      </c>
      <c r="B288" s="117" t="s">
        <v>445</v>
      </c>
      <c r="C288" s="129">
        <v>154.44</v>
      </c>
      <c r="D288" s="114" t="s">
        <v>446</v>
      </c>
      <c r="E288" s="116">
        <v>40674</v>
      </c>
      <c r="F288" s="100" t="s">
        <v>429</v>
      </c>
      <c r="G288" s="156"/>
      <c r="H288" s="28">
        <f t="shared" si="5"/>
        <v>15</v>
      </c>
      <c r="I288" s="119" t="s">
        <v>955</v>
      </c>
      <c r="J288" s="135">
        <v>60.43</v>
      </c>
      <c r="K288" s="108" t="s">
        <v>956</v>
      </c>
      <c r="L288" s="110">
        <v>40664</v>
      </c>
      <c r="M288" s="108"/>
    </row>
    <row r="289" spans="1:13" s="48" customFormat="1" ht="24">
      <c r="A289" s="27">
        <v>16</v>
      </c>
      <c r="B289" s="117" t="s">
        <v>447</v>
      </c>
      <c r="C289" s="129">
        <v>195.75</v>
      </c>
      <c r="D289" s="114" t="s">
        <v>448</v>
      </c>
      <c r="E289" s="116">
        <v>40674</v>
      </c>
      <c r="F289" s="100" t="s">
        <v>429</v>
      </c>
      <c r="G289" s="156"/>
      <c r="H289" s="28">
        <f t="shared" si="5"/>
        <v>16</v>
      </c>
      <c r="I289" s="119" t="s">
        <v>957</v>
      </c>
      <c r="J289" s="135">
        <v>35.93</v>
      </c>
      <c r="K289" s="108" t="s">
        <v>958</v>
      </c>
      <c r="L289" s="110">
        <v>40664</v>
      </c>
      <c r="M289" s="108"/>
    </row>
    <row r="290" spans="1:13" s="48" customFormat="1" ht="24">
      <c r="A290" s="27">
        <v>17</v>
      </c>
      <c r="B290" s="117" t="s">
        <v>563</v>
      </c>
      <c r="C290" s="129">
        <v>29.43</v>
      </c>
      <c r="D290" s="114" t="s">
        <v>564</v>
      </c>
      <c r="E290" s="116">
        <v>40674</v>
      </c>
      <c r="F290" s="100" t="s">
        <v>429</v>
      </c>
      <c r="G290" s="156"/>
      <c r="H290" s="28">
        <f t="shared" si="5"/>
        <v>17</v>
      </c>
      <c r="I290" s="119" t="s">
        <v>902</v>
      </c>
      <c r="J290" s="135">
        <v>64.77</v>
      </c>
      <c r="K290" s="108" t="s">
        <v>903</v>
      </c>
      <c r="L290" s="110">
        <v>40664</v>
      </c>
      <c r="M290" s="108"/>
    </row>
    <row r="291" spans="1:13" s="48" customFormat="1" ht="12">
      <c r="A291" s="27">
        <v>18</v>
      </c>
      <c r="B291" s="117" t="s">
        <v>451</v>
      </c>
      <c r="C291" s="129">
        <v>108.27</v>
      </c>
      <c r="D291" s="114" t="s">
        <v>452</v>
      </c>
      <c r="E291" s="116">
        <v>40674</v>
      </c>
      <c r="F291" s="100" t="s">
        <v>429</v>
      </c>
      <c r="G291" s="156"/>
      <c r="H291" s="28">
        <f t="shared" si="5"/>
        <v>18</v>
      </c>
      <c r="I291" s="119" t="s">
        <v>856</v>
      </c>
      <c r="J291" s="135">
        <v>10.49</v>
      </c>
      <c r="K291" s="108" t="s">
        <v>857</v>
      </c>
      <c r="L291" s="110">
        <v>40664</v>
      </c>
      <c r="M291" s="108"/>
    </row>
    <row r="292" spans="1:13" s="48" customFormat="1" ht="48">
      <c r="A292" s="27">
        <v>19</v>
      </c>
      <c r="B292" s="115" t="s">
        <v>565</v>
      </c>
      <c r="C292" s="129">
        <v>147.96</v>
      </c>
      <c r="D292" s="114" t="s">
        <v>566</v>
      </c>
      <c r="E292" s="116">
        <v>40674</v>
      </c>
      <c r="F292" s="100" t="s">
        <v>429</v>
      </c>
      <c r="G292" s="156"/>
      <c r="H292" s="28">
        <f t="shared" si="5"/>
        <v>19</v>
      </c>
      <c r="I292" s="119" t="s">
        <v>860</v>
      </c>
      <c r="J292" s="135">
        <v>85.87</v>
      </c>
      <c r="K292" s="108" t="s">
        <v>861</v>
      </c>
      <c r="L292" s="110">
        <v>40664</v>
      </c>
      <c r="M292" s="108"/>
    </row>
    <row r="293" spans="1:13" s="48" customFormat="1" ht="48">
      <c r="A293" s="27">
        <v>20</v>
      </c>
      <c r="B293" s="115" t="s">
        <v>567</v>
      </c>
      <c r="C293" s="129">
        <v>55.35</v>
      </c>
      <c r="D293" s="114" t="s">
        <v>568</v>
      </c>
      <c r="E293" s="116">
        <v>40674</v>
      </c>
      <c r="F293" s="100" t="s">
        <v>429</v>
      </c>
      <c r="G293" s="156"/>
      <c r="H293" s="28">
        <f t="shared" si="5"/>
        <v>20</v>
      </c>
      <c r="I293" s="119" t="s">
        <v>959</v>
      </c>
      <c r="J293" s="135">
        <v>152.67</v>
      </c>
      <c r="K293" s="108" t="s">
        <v>960</v>
      </c>
      <c r="L293" s="110">
        <v>40664</v>
      </c>
      <c r="M293" s="108"/>
    </row>
    <row r="294" spans="1:13" s="48" customFormat="1" ht="48">
      <c r="A294" s="27">
        <v>21</v>
      </c>
      <c r="B294" s="115" t="s">
        <v>449</v>
      </c>
      <c r="C294" s="129">
        <v>61.29</v>
      </c>
      <c r="D294" s="114" t="s">
        <v>450</v>
      </c>
      <c r="E294" s="116">
        <v>40674</v>
      </c>
      <c r="F294" s="100" t="s">
        <v>429</v>
      </c>
      <c r="G294" s="156"/>
      <c r="H294" s="28">
        <f t="shared" si="5"/>
        <v>21</v>
      </c>
      <c r="I294" s="119" t="s">
        <v>864</v>
      </c>
      <c r="J294" s="135">
        <v>75.38</v>
      </c>
      <c r="K294" s="108" t="s">
        <v>865</v>
      </c>
      <c r="L294" s="110">
        <v>40664</v>
      </c>
      <c r="M294" s="108"/>
    </row>
    <row r="295" spans="1:13" s="48" customFormat="1" ht="48">
      <c r="A295" s="27">
        <v>22</v>
      </c>
      <c r="B295" s="115" t="s">
        <v>455</v>
      </c>
      <c r="C295" s="129">
        <v>98.82</v>
      </c>
      <c r="D295" s="114" t="s">
        <v>456</v>
      </c>
      <c r="E295" s="116">
        <v>40674</v>
      </c>
      <c r="F295" s="100" t="s">
        <v>429</v>
      </c>
      <c r="G295" s="156"/>
      <c r="H295" s="28">
        <f t="shared" si="5"/>
        <v>22</v>
      </c>
      <c r="I295" s="119" t="s">
        <v>961</v>
      </c>
      <c r="J295" s="135">
        <v>84.6</v>
      </c>
      <c r="K295" s="108" t="s">
        <v>962</v>
      </c>
      <c r="L295" s="110">
        <v>40664</v>
      </c>
      <c r="M295" s="108"/>
    </row>
    <row r="296" spans="1:13" s="48" customFormat="1" ht="12">
      <c r="A296" s="27">
        <v>23</v>
      </c>
      <c r="B296" s="117" t="s">
        <v>538</v>
      </c>
      <c r="C296" s="129">
        <v>12.15</v>
      </c>
      <c r="D296" s="114" t="s">
        <v>569</v>
      </c>
      <c r="E296" s="116">
        <v>40674</v>
      </c>
      <c r="F296" s="100" t="s">
        <v>429</v>
      </c>
      <c r="G296" s="156"/>
      <c r="H296" s="28">
        <f t="shared" si="5"/>
        <v>23</v>
      </c>
      <c r="I296" s="119" t="s">
        <v>963</v>
      </c>
      <c r="J296" s="135">
        <v>13.36</v>
      </c>
      <c r="K296" s="108" t="s">
        <v>964</v>
      </c>
      <c r="L296" s="110">
        <v>40664</v>
      </c>
      <c r="M296" s="108"/>
    </row>
    <row r="297" spans="1:13" s="48" customFormat="1" ht="12">
      <c r="A297" s="27">
        <v>24</v>
      </c>
      <c r="B297" s="117" t="s">
        <v>570</v>
      </c>
      <c r="C297" s="129">
        <v>22.41</v>
      </c>
      <c r="D297" s="114" t="s">
        <v>461</v>
      </c>
      <c r="E297" s="116">
        <v>40674</v>
      </c>
      <c r="F297" s="100" t="s">
        <v>429</v>
      </c>
      <c r="G297" s="156"/>
      <c r="H297" s="28">
        <f t="shared" si="5"/>
        <v>24</v>
      </c>
      <c r="I297" s="119" t="s">
        <v>866</v>
      </c>
      <c r="J297" s="135">
        <v>14.31</v>
      </c>
      <c r="K297" s="108" t="s">
        <v>867</v>
      </c>
      <c r="L297" s="110">
        <v>40664</v>
      </c>
      <c r="M297" s="108"/>
    </row>
    <row r="298" spans="1:13" s="48" customFormat="1" ht="12">
      <c r="A298" s="27">
        <v>25</v>
      </c>
      <c r="B298" s="117" t="s">
        <v>570</v>
      </c>
      <c r="C298" s="129">
        <v>22.41</v>
      </c>
      <c r="D298" s="114" t="s">
        <v>461</v>
      </c>
      <c r="E298" s="116">
        <v>40674</v>
      </c>
      <c r="F298" s="100" t="s">
        <v>429</v>
      </c>
      <c r="G298" s="156"/>
      <c r="H298" s="28"/>
      <c r="I298" s="119"/>
      <c r="J298" s="135"/>
      <c r="K298" s="108"/>
      <c r="L298" s="110"/>
      <c r="M298" s="108"/>
    </row>
    <row r="299" spans="1:13" s="48" customFormat="1" ht="12">
      <c r="A299" s="27">
        <v>26</v>
      </c>
      <c r="B299" s="117" t="s">
        <v>538</v>
      </c>
      <c r="C299" s="129">
        <v>12.15</v>
      </c>
      <c r="D299" s="117" t="s">
        <v>571</v>
      </c>
      <c r="E299" s="116">
        <v>40674</v>
      </c>
      <c r="F299" s="100" t="s">
        <v>429</v>
      </c>
      <c r="G299" s="156"/>
      <c r="H299" s="28"/>
      <c r="I299" s="119"/>
      <c r="J299" s="135"/>
      <c r="K299" s="108"/>
      <c r="L299" s="110"/>
      <c r="M299" s="108"/>
    </row>
    <row r="300" spans="1:13" s="48" customFormat="1" ht="12">
      <c r="A300" s="27">
        <v>27</v>
      </c>
      <c r="B300" s="118" t="s">
        <v>572</v>
      </c>
      <c r="C300" s="129">
        <v>4.32</v>
      </c>
      <c r="D300" s="114" t="s">
        <v>462</v>
      </c>
      <c r="E300" s="116">
        <v>40674</v>
      </c>
      <c r="F300" s="100" t="s">
        <v>429</v>
      </c>
      <c r="G300" s="156"/>
      <c r="H300" s="28"/>
      <c r="I300" s="119"/>
      <c r="J300" s="135"/>
      <c r="K300" s="108"/>
      <c r="L300" s="110"/>
      <c r="M300" s="108"/>
    </row>
    <row r="301" spans="1:13" s="48" customFormat="1" ht="12">
      <c r="A301" s="27">
        <v>28</v>
      </c>
      <c r="B301" s="118" t="s">
        <v>573</v>
      </c>
      <c r="C301" s="129">
        <v>5.67</v>
      </c>
      <c r="D301" s="114" t="s">
        <v>464</v>
      </c>
      <c r="E301" s="116">
        <v>40674</v>
      </c>
      <c r="F301" s="100" t="s">
        <v>429</v>
      </c>
      <c r="G301" s="156"/>
      <c r="H301" s="28"/>
      <c r="I301" s="119"/>
      <c r="J301" s="135"/>
      <c r="K301" s="108"/>
      <c r="L301" s="110"/>
      <c r="M301" s="108"/>
    </row>
    <row r="302" spans="1:13" s="48" customFormat="1" ht="12">
      <c r="A302" s="27">
        <v>29</v>
      </c>
      <c r="B302" s="118" t="s">
        <v>573</v>
      </c>
      <c r="C302" s="129">
        <v>5.67</v>
      </c>
      <c r="D302" s="114" t="s">
        <v>464</v>
      </c>
      <c r="E302" s="116">
        <v>40674</v>
      </c>
      <c r="F302" s="100" t="s">
        <v>429</v>
      </c>
      <c r="G302" s="156"/>
      <c r="H302" s="28"/>
      <c r="I302" s="119"/>
      <c r="J302" s="135"/>
      <c r="K302" s="108"/>
      <c r="L302" s="110"/>
      <c r="M302" s="108"/>
    </row>
    <row r="303" spans="1:13" s="48" customFormat="1" ht="12">
      <c r="A303" s="27">
        <v>30</v>
      </c>
      <c r="B303" s="118" t="s">
        <v>465</v>
      </c>
      <c r="C303" s="129">
        <v>0</v>
      </c>
      <c r="D303" s="114" t="s">
        <v>466</v>
      </c>
      <c r="E303" s="116">
        <v>40674</v>
      </c>
      <c r="F303" s="100" t="s">
        <v>429</v>
      </c>
      <c r="G303" s="156"/>
      <c r="H303" s="28"/>
      <c r="I303" s="119"/>
      <c r="J303" s="135"/>
      <c r="K303" s="108"/>
      <c r="L303" s="110"/>
      <c r="M303" s="108"/>
    </row>
    <row r="304" spans="1:13" s="48" customFormat="1" ht="12">
      <c r="A304" s="27">
        <v>31</v>
      </c>
      <c r="B304" s="118" t="s">
        <v>574</v>
      </c>
      <c r="C304" s="129">
        <v>258.57</v>
      </c>
      <c r="D304" s="114" t="s">
        <v>575</v>
      </c>
      <c r="E304" s="116">
        <v>40674</v>
      </c>
      <c r="F304" s="100" t="s">
        <v>429</v>
      </c>
      <c r="G304" s="156"/>
      <c r="H304" s="28"/>
      <c r="I304" s="119"/>
      <c r="J304" s="135"/>
      <c r="K304" s="108"/>
      <c r="L304" s="110"/>
      <c r="M304" s="108"/>
    </row>
    <row r="305" spans="1:13" s="48" customFormat="1" ht="12">
      <c r="A305" s="27"/>
      <c r="B305" s="25" t="s">
        <v>540</v>
      </c>
      <c r="C305" s="128">
        <f>SUM(C274:C304)</f>
        <v>3250.9300000000003</v>
      </c>
      <c r="D305" s="37"/>
      <c r="E305" s="37"/>
      <c r="F305" s="37"/>
      <c r="G305" s="156"/>
      <c r="H305" s="28"/>
      <c r="I305" s="26" t="s">
        <v>52</v>
      </c>
      <c r="J305" s="136">
        <f>SUM(J274:J297)</f>
        <v>3173.439999999999</v>
      </c>
      <c r="K305" s="28"/>
      <c r="L305" s="41"/>
      <c r="M305" s="41"/>
    </row>
    <row r="306" spans="1:13" s="48" customFormat="1" ht="12">
      <c r="A306" s="27"/>
      <c r="B306" s="27" t="s">
        <v>53</v>
      </c>
      <c r="C306" s="391" t="s">
        <v>471</v>
      </c>
      <c r="D306" s="392"/>
      <c r="E306" s="392"/>
      <c r="F306" s="393"/>
      <c r="G306" s="156"/>
      <c r="H306" s="28"/>
      <c r="I306" s="28" t="s">
        <v>53</v>
      </c>
      <c r="J306" s="372" t="s">
        <v>868</v>
      </c>
      <c r="K306" s="373"/>
      <c r="L306" s="373"/>
      <c r="M306" s="374"/>
    </row>
    <row r="307" spans="1:13" s="48" customFormat="1" ht="12">
      <c r="A307" s="27"/>
      <c r="B307" s="27" t="s">
        <v>55</v>
      </c>
      <c r="C307" s="391" t="s">
        <v>429</v>
      </c>
      <c r="D307" s="392"/>
      <c r="E307" s="392"/>
      <c r="F307" s="393"/>
      <c r="G307" s="156"/>
      <c r="H307" s="28"/>
      <c r="I307" s="28" t="s">
        <v>55</v>
      </c>
      <c r="J307" s="372" t="s">
        <v>869</v>
      </c>
      <c r="K307" s="373"/>
      <c r="L307" s="373"/>
      <c r="M307" s="374"/>
    </row>
    <row r="308" spans="1:13" s="48" customFormat="1" ht="12">
      <c r="A308" s="27"/>
      <c r="B308" s="27" t="s">
        <v>57</v>
      </c>
      <c r="C308" s="391" t="s">
        <v>472</v>
      </c>
      <c r="D308" s="392"/>
      <c r="E308" s="392"/>
      <c r="F308" s="393"/>
      <c r="G308" s="156"/>
      <c r="H308" s="28"/>
      <c r="I308" s="28" t="s">
        <v>57</v>
      </c>
      <c r="J308" s="372" t="s">
        <v>803</v>
      </c>
      <c r="K308" s="373"/>
      <c r="L308" s="373"/>
      <c r="M308" s="374"/>
    </row>
    <row r="309" spans="1:13" s="48" customFormat="1" ht="12">
      <c r="A309" s="27"/>
      <c r="B309" s="27" t="s">
        <v>59</v>
      </c>
      <c r="C309" s="394">
        <v>0.73</v>
      </c>
      <c r="D309" s="392"/>
      <c r="E309" s="392"/>
      <c r="F309" s="393"/>
      <c r="G309" s="156"/>
      <c r="H309" s="28"/>
      <c r="I309" s="28" t="s">
        <v>59</v>
      </c>
      <c r="J309" s="372">
        <v>67.55</v>
      </c>
      <c r="K309" s="373"/>
      <c r="L309" s="373"/>
      <c r="M309" s="374"/>
    </row>
    <row r="310" spans="1:13" s="48" customFormat="1" ht="12">
      <c r="A310" s="32"/>
      <c r="B310" s="395" t="s">
        <v>60</v>
      </c>
      <c r="C310" s="396"/>
      <c r="D310" s="32"/>
      <c r="E310" s="32"/>
      <c r="F310" s="32"/>
      <c r="G310" s="156"/>
      <c r="H310" s="69"/>
      <c r="I310" s="375" t="s">
        <v>60</v>
      </c>
      <c r="J310" s="376"/>
      <c r="K310" s="69"/>
      <c r="L310" s="69"/>
      <c r="M310" s="69"/>
    </row>
    <row r="311" spans="1:13" s="48" customFormat="1" ht="12">
      <c r="A311" s="33"/>
      <c r="B311" s="34" t="s">
        <v>61</v>
      </c>
      <c r="C311" s="125" t="s">
        <v>62</v>
      </c>
      <c r="D311" s="29" t="s">
        <v>345</v>
      </c>
      <c r="E311" s="409" t="s">
        <v>478</v>
      </c>
      <c r="F311" s="409"/>
      <c r="G311" s="156"/>
      <c r="H311" s="35"/>
      <c r="I311" s="36" t="s">
        <v>61</v>
      </c>
      <c r="J311" s="137" t="s">
        <v>62</v>
      </c>
      <c r="K311" s="30"/>
      <c r="L311" s="30"/>
      <c r="M311" s="30"/>
    </row>
    <row r="312" spans="1:13" s="48" customFormat="1" ht="12">
      <c r="A312" s="33"/>
      <c r="B312" s="37" t="s">
        <v>63</v>
      </c>
      <c r="C312" s="130" t="s">
        <v>576</v>
      </c>
      <c r="D312" s="38">
        <v>3250.93</v>
      </c>
      <c r="E312" s="409"/>
      <c r="F312" s="409"/>
      <c r="G312" s="156"/>
      <c r="H312" s="35"/>
      <c r="I312" s="41" t="s">
        <v>63</v>
      </c>
      <c r="J312" s="139">
        <v>0.6755118634045383</v>
      </c>
      <c r="K312" s="30"/>
      <c r="L312" s="35"/>
      <c r="M312" s="30"/>
    </row>
    <row r="313" spans="1:13" s="48" customFormat="1" ht="12">
      <c r="A313" s="33"/>
      <c r="B313" s="37" t="s">
        <v>64</v>
      </c>
      <c r="C313" s="130" t="s">
        <v>576</v>
      </c>
      <c r="D313" s="38">
        <v>3250.93</v>
      </c>
      <c r="E313" s="409"/>
      <c r="F313" s="409"/>
      <c r="G313" s="156"/>
      <c r="H313" s="35"/>
      <c r="I313" s="41" t="s">
        <v>64</v>
      </c>
      <c r="J313" s="139">
        <v>0.6755118634045383</v>
      </c>
      <c r="K313" s="35"/>
      <c r="L313" s="35"/>
      <c r="M313" s="35"/>
    </row>
    <row r="314" spans="1:13" s="48" customFormat="1" ht="12">
      <c r="A314" s="33"/>
      <c r="B314" s="37" t="s">
        <v>65</v>
      </c>
      <c r="C314" s="130" t="s">
        <v>576</v>
      </c>
      <c r="D314" s="38">
        <v>3250.93</v>
      </c>
      <c r="E314" s="409"/>
      <c r="F314" s="409"/>
      <c r="G314" s="156"/>
      <c r="H314" s="35"/>
      <c r="I314" s="41" t="s">
        <v>65</v>
      </c>
      <c r="J314" s="139">
        <v>0.6755118634045383</v>
      </c>
      <c r="K314" s="35"/>
      <c r="L314" s="35"/>
      <c r="M314" s="35"/>
    </row>
    <row r="315" spans="1:13" s="48" customFormat="1" ht="12">
      <c r="A315" s="33"/>
      <c r="B315" s="37" t="s">
        <v>66</v>
      </c>
      <c r="C315" s="130" t="s">
        <v>577</v>
      </c>
      <c r="D315" s="38">
        <v>3140.11</v>
      </c>
      <c r="E315" s="409"/>
      <c r="F315" s="409"/>
      <c r="G315" s="156"/>
      <c r="H315" s="35"/>
      <c r="I315" s="41" t="s">
        <v>66</v>
      </c>
      <c r="J315" s="139">
        <v>0.6831468783832552</v>
      </c>
      <c r="K315" s="35"/>
      <c r="L315" s="35"/>
      <c r="M315" s="35"/>
    </row>
    <row r="316" spans="1:13" s="48" customFormat="1" ht="12">
      <c r="A316" s="33"/>
      <c r="B316" s="37" t="s">
        <v>67</v>
      </c>
      <c r="C316" s="130" t="s">
        <v>578</v>
      </c>
      <c r="D316" s="38">
        <v>2918.45</v>
      </c>
      <c r="E316" s="409"/>
      <c r="F316" s="409"/>
      <c r="G316" s="156"/>
      <c r="H316" s="35"/>
      <c r="I316" s="41" t="s">
        <v>67</v>
      </c>
      <c r="J316" s="139">
        <v>0.6831468783832552</v>
      </c>
      <c r="K316" s="35"/>
      <c r="L316" s="35"/>
      <c r="M316" s="35"/>
    </row>
    <row r="317" spans="1:13" s="48" customFormat="1" ht="12">
      <c r="A317" s="33"/>
      <c r="B317" s="37" t="s">
        <v>68</v>
      </c>
      <c r="C317" s="130" t="s">
        <v>579</v>
      </c>
      <c r="D317" s="38">
        <v>2807.62</v>
      </c>
      <c r="E317" s="409"/>
      <c r="F317" s="409"/>
      <c r="G317" s="156"/>
      <c r="H317" s="35"/>
      <c r="I317" s="41" t="s">
        <v>68</v>
      </c>
      <c r="J317" s="139">
        <v>0.6939486893474623</v>
      </c>
      <c r="K317" s="35"/>
      <c r="L317" s="35"/>
      <c r="M317" s="35"/>
    </row>
    <row r="318" spans="1:13" s="48" customFormat="1" ht="12">
      <c r="A318" s="33"/>
      <c r="B318" s="37" t="s">
        <v>69</v>
      </c>
      <c r="C318" s="130" t="s">
        <v>580</v>
      </c>
      <c r="D318" s="38">
        <v>2364.31</v>
      </c>
      <c r="E318" s="409"/>
      <c r="F318" s="409"/>
      <c r="G318" s="156"/>
      <c r="H318" s="35"/>
      <c r="I318" s="41" t="s">
        <v>69</v>
      </c>
      <c r="J318" s="139">
        <v>0.7040382929953483</v>
      </c>
      <c r="K318" s="35"/>
      <c r="L318" s="35"/>
      <c r="M318" s="35"/>
    </row>
    <row r="319" spans="1:13" s="90" customFormat="1" ht="12">
      <c r="A319" s="85"/>
      <c r="B319" s="85"/>
      <c r="C319" s="120"/>
      <c r="D319" s="85"/>
      <c r="E319" s="85"/>
      <c r="F319" s="85"/>
      <c r="G319" s="155"/>
      <c r="H319" s="86"/>
      <c r="I319" s="86"/>
      <c r="J319" s="133"/>
      <c r="K319" s="86"/>
      <c r="L319" s="86"/>
      <c r="M319" s="86"/>
    </row>
    <row r="320" spans="1:13" s="48" customFormat="1" ht="12">
      <c r="A320" s="420"/>
      <c r="B320" s="417"/>
      <c r="C320" s="417"/>
      <c r="D320" s="417"/>
      <c r="E320" s="417"/>
      <c r="F320" s="421"/>
      <c r="G320" s="156"/>
      <c r="H320" s="418"/>
      <c r="I320" s="418"/>
      <c r="J320" s="418"/>
      <c r="K320" s="418"/>
      <c r="L320" s="418"/>
      <c r="M320" s="418"/>
    </row>
    <row r="321" spans="1:13" s="48" customFormat="1" ht="12">
      <c r="A321" s="413" t="s">
        <v>113</v>
      </c>
      <c r="B321" s="413"/>
      <c r="C321" s="413"/>
      <c r="D321" s="413"/>
      <c r="E321" s="413"/>
      <c r="F321" s="414"/>
      <c r="G321" s="156"/>
      <c r="H321" s="423" t="s">
        <v>113</v>
      </c>
      <c r="I321" s="423"/>
      <c r="J321" s="423"/>
      <c r="K321" s="423"/>
      <c r="L321" s="423"/>
      <c r="M321" s="424"/>
    </row>
    <row r="322" spans="1:13" s="48" customFormat="1" ht="24">
      <c r="A322" s="25" t="s">
        <v>40</v>
      </c>
      <c r="B322" s="25" t="s">
        <v>41</v>
      </c>
      <c r="C322" s="123" t="s">
        <v>42</v>
      </c>
      <c r="D322" s="25" t="s">
        <v>43</v>
      </c>
      <c r="E322" s="25" t="s">
        <v>44</v>
      </c>
      <c r="F322" s="25" t="s">
        <v>45</v>
      </c>
      <c r="G322" s="156"/>
      <c r="H322" s="26" t="s">
        <v>40</v>
      </c>
      <c r="I322" s="26" t="s">
        <v>41</v>
      </c>
      <c r="J322" s="134" t="s">
        <v>42</v>
      </c>
      <c r="K322" s="26" t="s">
        <v>43</v>
      </c>
      <c r="L322" s="26" t="s">
        <v>44</v>
      </c>
      <c r="M322" s="26" t="s">
        <v>45</v>
      </c>
    </row>
    <row r="323" spans="1:13" s="48" customFormat="1" ht="12">
      <c r="A323" s="25"/>
      <c r="B323" s="115" t="s">
        <v>479</v>
      </c>
      <c r="C323" s="129">
        <v>11.88</v>
      </c>
      <c r="D323" s="114" t="s">
        <v>480</v>
      </c>
      <c r="E323" s="116">
        <v>40674</v>
      </c>
      <c r="F323" s="100" t="s">
        <v>481</v>
      </c>
      <c r="G323" s="156"/>
      <c r="H323" s="28">
        <v>1</v>
      </c>
      <c r="I323" s="119" t="s">
        <v>870</v>
      </c>
      <c r="J323" s="135">
        <v>116.38</v>
      </c>
      <c r="K323" s="108" t="s">
        <v>871</v>
      </c>
      <c r="L323" s="110">
        <v>40664</v>
      </c>
      <c r="M323" s="108"/>
    </row>
    <row r="324" spans="1:13" s="48" customFormat="1" ht="36">
      <c r="A324" s="25"/>
      <c r="B324" s="115" t="s">
        <v>581</v>
      </c>
      <c r="C324" s="129">
        <v>13.77</v>
      </c>
      <c r="D324" s="114" t="s">
        <v>582</v>
      </c>
      <c r="E324" s="116">
        <v>40674</v>
      </c>
      <c r="F324" s="100" t="s">
        <v>481</v>
      </c>
      <c r="G324" s="156"/>
      <c r="H324" s="28">
        <f aca="true" t="shared" si="6" ref="H324:H346">H323+1</f>
        <v>2</v>
      </c>
      <c r="I324" s="119" t="s">
        <v>872</v>
      </c>
      <c r="J324" s="135">
        <v>65.44</v>
      </c>
      <c r="K324" s="108" t="s">
        <v>873</v>
      </c>
      <c r="L324" s="110">
        <v>40664</v>
      </c>
      <c r="M324" s="108"/>
    </row>
    <row r="325" spans="1:13" s="48" customFormat="1" ht="36">
      <c r="A325" s="25"/>
      <c r="B325" s="115" t="s">
        <v>583</v>
      </c>
      <c r="C325" s="129">
        <v>15.12</v>
      </c>
      <c r="D325" s="114" t="s">
        <v>584</v>
      </c>
      <c r="E325" s="116">
        <v>40674</v>
      </c>
      <c r="F325" s="100" t="s">
        <v>481</v>
      </c>
      <c r="G325" s="156"/>
      <c r="H325" s="28">
        <f t="shared" si="6"/>
        <v>3</v>
      </c>
      <c r="I325" s="119" t="s">
        <v>874</v>
      </c>
      <c r="J325" s="135">
        <v>203.75</v>
      </c>
      <c r="K325" s="108" t="s">
        <v>875</v>
      </c>
      <c r="L325" s="110">
        <v>40664</v>
      </c>
      <c r="M325" s="108"/>
    </row>
    <row r="326" spans="1:13" s="48" customFormat="1" ht="132">
      <c r="A326" s="25"/>
      <c r="B326" s="115" t="s">
        <v>484</v>
      </c>
      <c r="C326" s="129">
        <v>29.7</v>
      </c>
      <c r="D326" s="114" t="s">
        <v>485</v>
      </c>
      <c r="E326" s="116">
        <v>40674</v>
      </c>
      <c r="F326" s="100" t="s">
        <v>481</v>
      </c>
      <c r="G326" s="156"/>
      <c r="H326" s="28">
        <f t="shared" si="6"/>
        <v>4</v>
      </c>
      <c r="I326" s="119" t="s">
        <v>965</v>
      </c>
      <c r="J326" s="135">
        <v>262.45</v>
      </c>
      <c r="K326" s="108" t="s">
        <v>966</v>
      </c>
      <c r="L326" s="110">
        <v>40664</v>
      </c>
      <c r="M326" s="108"/>
    </row>
    <row r="327" spans="1:13" s="48" customFormat="1" ht="24">
      <c r="A327" s="25"/>
      <c r="B327" s="115" t="s">
        <v>585</v>
      </c>
      <c r="C327" s="129">
        <v>31.86</v>
      </c>
      <c r="D327" s="114" t="s">
        <v>586</v>
      </c>
      <c r="E327" s="116">
        <v>40674</v>
      </c>
      <c r="F327" s="100" t="s">
        <v>481</v>
      </c>
      <c r="G327" s="156"/>
      <c r="H327" s="28">
        <f t="shared" si="6"/>
        <v>5</v>
      </c>
      <c r="I327" s="119" t="s">
        <v>878</v>
      </c>
      <c r="J327" s="135">
        <v>152.4</v>
      </c>
      <c r="K327" s="108" t="s">
        <v>879</v>
      </c>
      <c r="L327" s="110">
        <v>40664</v>
      </c>
      <c r="M327" s="108"/>
    </row>
    <row r="328" spans="1:13" s="48" customFormat="1" ht="48">
      <c r="A328" s="25"/>
      <c r="B328" s="115" t="s">
        <v>585</v>
      </c>
      <c r="C328" s="129">
        <v>31.86</v>
      </c>
      <c r="D328" s="114" t="s">
        <v>586</v>
      </c>
      <c r="E328" s="116">
        <v>40674</v>
      </c>
      <c r="F328" s="100" t="s">
        <v>481</v>
      </c>
      <c r="G328" s="156"/>
      <c r="H328" s="28">
        <f t="shared" si="6"/>
        <v>6</v>
      </c>
      <c r="I328" s="119" t="s">
        <v>880</v>
      </c>
      <c r="J328" s="135">
        <v>189.92</v>
      </c>
      <c r="K328" s="108" t="s">
        <v>881</v>
      </c>
      <c r="L328" s="110">
        <v>40664</v>
      </c>
      <c r="M328" s="108"/>
    </row>
    <row r="329" spans="1:13" s="48" customFormat="1" ht="48">
      <c r="A329" s="25"/>
      <c r="B329" s="118" t="s">
        <v>486</v>
      </c>
      <c r="C329" s="129">
        <v>16.74</v>
      </c>
      <c r="D329" s="114" t="s">
        <v>487</v>
      </c>
      <c r="E329" s="116">
        <v>40674</v>
      </c>
      <c r="F329" s="100" t="s">
        <v>481</v>
      </c>
      <c r="G329" s="156"/>
      <c r="H329" s="28">
        <f t="shared" si="6"/>
        <v>7</v>
      </c>
      <c r="I329" s="119" t="s">
        <v>882</v>
      </c>
      <c r="J329" s="135">
        <v>325.87</v>
      </c>
      <c r="K329" s="108" t="s">
        <v>883</v>
      </c>
      <c r="L329" s="110">
        <v>40664</v>
      </c>
      <c r="M329" s="108"/>
    </row>
    <row r="330" spans="1:13" s="48" customFormat="1" ht="120">
      <c r="A330" s="25"/>
      <c r="B330" s="118" t="s">
        <v>486</v>
      </c>
      <c r="C330" s="129">
        <v>16.74</v>
      </c>
      <c r="D330" s="114" t="s">
        <v>487</v>
      </c>
      <c r="E330" s="116">
        <v>40674</v>
      </c>
      <c r="F330" s="100" t="s">
        <v>481</v>
      </c>
      <c r="G330" s="156"/>
      <c r="H330" s="28">
        <f t="shared" si="6"/>
        <v>8</v>
      </c>
      <c r="I330" s="119" t="s">
        <v>884</v>
      </c>
      <c r="J330" s="135">
        <v>152.81</v>
      </c>
      <c r="K330" s="108" t="s">
        <v>885</v>
      </c>
      <c r="L330" s="110">
        <v>40664</v>
      </c>
      <c r="M330" s="108"/>
    </row>
    <row r="331" spans="1:13" s="48" customFormat="1" ht="120">
      <c r="A331" s="25"/>
      <c r="B331" s="117" t="s">
        <v>488</v>
      </c>
      <c r="C331" s="129">
        <v>56.43</v>
      </c>
      <c r="D331" s="114" t="s">
        <v>489</v>
      </c>
      <c r="E331" s="116">
        <v>40674</v>
      </c>
      <c r="F331" s="100" t="s">
        <v>481</v>
      </c>
      <c r="G331" s="156"/>
      <c r="H331" s="28">
        <f t="shared" si="6"/>
        <v>9</v>
      </c>
      <c r="I331" s="119" t="s">
        <v>967</v>
      </c>
      <c r="J331" s="135">
        <v>853.49</v>
      </c>
      <c r="K331" s="108" t="s">
        <v>887</v>
      </c>
      <c r="L331" s="110">
        <v>40664</v>
      </c>
      <c r="M331" s="108"/>
    </row>
    <row r="332" spans="1:13" s="48" customFormat="1" ht="120">
      <c r="A332" s="25"/>
      <c r="B332" s="117" t="s">
        <v>488</v>
      </c>
      <c r="C332" s="129">
        <v>56.43</v>
      </c>
      <c r="D332" s="114" t="s">
        <v>489</v>
      </c>
      <c r="E332" s="116">
        <v>40674</v>
      </c>
      <c r="F332" s="100" t="s">
        <v>481</v>
      </c>
      <c r="G332" s="156"/>
      <c r="H332" s="28">
        <f t="shared" si="6"/>
        <v>10</v>
      </c>
      <c r="I332" s="119" t="s">
        <v>968</v>
      </c>
      <c r="J332" s="135">
        <v>418.31</v>
      </c>
      <c r="K332" s="108" t="s">
        <v>969</v>
      </c>
      <c r="L332" s="110">
        <v>40664</v>
      </c>
      <c r="M332" s="108"/>
    </row>
    <row r="333" spans="1:13" s="48" customFormat="1" ht="120">
      <c r="A333" s="25"/>
      <c r="B333" s="117" t="s">
        <v>488</v>
      </c>
      <c r="C333" s="129">
        <v>56.43</v>
      </c>
      <c r="D333" s="114" t="s">
        <v>489</v>
      </c>
      <c r="E333" s="116">
        <v>40674</v>
      </c>
      <c r="F333" s="100" t="s">
        <v>481</v>
      </c>
      <c r="G333" s="156"/>
      <c r="H333" s="28">
        <f t="shared" si="6"/>
        <v>11</v>
      </c>
      <c r="I333" s="119" t="s">
        <v>890</v>
      </c>
      <c r="J333" s="135">
        <v>481.73</v>
      </c>
      <c r="K333" s="108" t="s">
        <v>891</v>
      </c>
      <c r="L333" s="110">
        <v>40664</v>
      </c>
      <c r="M333" s="108"/>
    </row>
    <row r="334" spans="1:13" s="48" customFormat="1" ht="12">
      <c r="A334" s="25"/>
      <c r="B334" s="117" t="s">
        <v>488</v>
      </c>
      <c r="C334" s="129">
        <v>56.43</v>
      </c>
      <c r="D334" s="114" t="s">
        <v>489</v>
      </c>
      <c r="E334" s="116">
        <v>40674</v>
      </c>
      <c r="F334" s="100" t="s">
        <v>481</v>
      </c>
      <c r="G334" s="156"/>
      <c r="H334" s="28">
        <f t="shared" si="6"/>
        <v>12</v>
      </c>
      <c r="I334" s="119" t="s">
        <v>892</v>
      </c>
      <c r="J334" s="135">
        <v>63.08</v>
      </c>
      <c r="K334" s="108" t="s">
        <v>893</v>
      </c>
      <c r="L334" s="110">
        <v>40664</v>
      </c>
      <c r="M334" s="108"/>
    </row>
    <row r="335" spans="1:13" s="48" customFormat="1" ht="24">
      <c r="A335" s="25"/>
      <c r="B335" s="118" t="s">
        <v>427</v>
      </c>
      <c r="C335" s="129">
        <v>52.92</v>
      </c>
      <c r="D335" s="114" t="s">
        <v>490</v>
      </c>
      <c r="E335" s="116">
        <v>40674</v>
      </c>
      <c r="F335" s="100" t="s">
        <v>481</v>
      </c>
      <c r="G335" s="156"/>
      <c r="H335" s="28">
        <f t="shared" si="6"/>
        <v>13</v>
      </c>
      <c r="I335" s="119" t="s">
        <v>894</v>
      </c>
      <c r="J335" s="135">
        <v>12.48</v>
      </c>
      <c r="K335" s="108" t="s">
        <v>895</v>
      </c>
      <c r="L335" s="110">
        <v>40664</v>
      </c>
      <c r="M335" s="108"/>
    </row>
    <row r="336" spans="1:13" s="48" customFormat="1" ht="24">
      <c r="A336" s="25"/>
      <c r="B336" s="118" t="s">
        <v>587</v>
      </c>
      <c r="C336" s="129">
        <v>8.19</v>
      </c>
      <c r="D336" s="114" t="s">
        <v>492</v>
      </c>
      <c r="E336" s="116">
        <v>40674</v>
      </c>
      <c r="F336" s="100" t="s">
        <v>481</v>
      </c>
      <c r="G336" s="156"/>
      <c r="H336" s="28">
        <f t="shared" si="6"/>
        <v>14</v>
      </c>
      <c r="I336" s="119" t="s">
        <v>896</v>
      </c>
      <c r="J336" s="135">
        <v>79.27</v>
      </c>
      <c r="K336" s="108" t="s">
        <v>897</v>
      </c>
      <c r="L336" s="110">
        <v>40664</v>
      </c>
      <c r="M336" s="108"/>
    </row>
    <row r="337" spans="1:13" s="48" customFormat="1" ht="12">
      <c r="A337" s="25"/>
      <c r="B337" s="118" t="s">
        <v>495</v>
      </c>
      <c r="C337" s="129">
        <v>53.73</v>
      </c>
      <c r="D337" s="114" t="s">
        <v>496</v>
      </c>
      <c r="E337" s="116">
        <v>40674</v>
      </c>
      <c r="F337" s="100" t="s">
        <v>481</v>
      </c>
      <c r="G337" s="156"/>
      <c r="H337" s="28">
        <f t="shared" si="6"/>
        <v>15</v>
      </c>
      <c r="I337" s="119" t="s">
        <v>953</v>
      </c>
      <c r="J337" s="135">
        <v>20.24</v>
      </c>
      <c r="K337" s="108" t="s">
        <v>954</v>
      </c>
      <c r="L337" s="110">
        <v>40664</v>
      </c>
      <c r="M337" s="108"/>
    </row>
    <row r="338" spans="1:13" s="48" customFormat="1" ht="12">
      <c r="A338" s="25"/>
      <c r="B338" s="118" t="s">
        <v>497</v>
      </c>
      <c r="C338" s="129">
        <v>105.57</v>
      </c>
      <c r="D338" s="114" t="s">
        <v>498</v>
      </c>
      <c r="E338" s="116">
        <v>40674</v>
      </c>
      <c r="F338" s="100" t="s">
        <v>481</v>
      </c>
      <c r="G338" s="156"/>
      <c r="H338" s="28">
        <f t="shared" si="6"/>
        <v>16</v>
      </c>
      <c r="I338" s="119" t="s">
        <v>900</v>
      </c>
      <c r="J338" s="135">
        <v>22.26</v>
      </c>
      <c r="K338" s="108" t="s">
        <v>901</v>
      </c>
      <c r="L338" s="110">
        <v>40664</v>
      </c>
      <c r="M338" s="108"/>
    </row>
    <row r="339" spans="1:13" s="48" customFormat="1" ht="24">
      <c r="A339" s="25"/>
      <c r="B339" s="118" t="s">
        <v>499</v>
      </c>
      <c r="C339" s="129">
        <v>62.37</v>
      </c>
      <c r="D339" s="114" t="s">
        <v>500</v>
      </c>
      <c r="E339" s="116">
        <v>40674</v>
      </c>
      <c r="F339" s="100" t="s">
        <v>481</v>
      </c>
      <c r="G339" s="156"/>
      <c r="H339" s="28">
        <f t="shared" si="6"/>
        <v>17</v>
      </c>
      <c r="I339" s="119" t="s">
        <v>902</v>
      </c>
      <c r="J339" s="135">
        <v>64.77</v>
      </c>
      <c r="K339" s="108" t="s">
        <v>903</v>
      </c>
      <c r="L339" s="110">
        <v>40664</v>
      </c>
      <c r="M339" s="108"/>
    </row>
    <row r="340" spans="1:13" s="48" customFormat="1" ht="24">
      <c r="A340" s="25"/>
      <c r="B340" s="118" t="s">
        <v>499</v>
      </c>
      <c r="C340" s="129">
        <v>62.37</v>
      </c>
      <c r="D340" s="114" t="s">
        <v>500</v>
      </c>
      <c r="E340" s="116">
        <v>40674</v>
      </c>
      <c r="F340" s="100" t="s">
        <v>481</v>
      </c>
      <c r="G340" s="156"/>
      <c r="H340" s="28">
        <f t="shared" si="6"/>
        <v>18</v>
      </c>
      <c r="I340" s="119" t="s">
        <v>970</v>
      </c>
      <c r="J340" s="135">
        <v>84</v>
      </c>
      <c r="K340" s="108" t="s">
        <v>971</v>
      </c>
      <c r="L340" s="110">
        <v>40664</v>
      </c>
      <c r="M340" s="108"/>
    </row>
    <row r="341" spans="1:13" s="48" customFormat="1" ht="24">
      <c r="A341" s="25"/>
      <c r="B341" s="118" t="s">
        <v>499</v>
      </c>
      <c r="C341" s="129">
        <v>62.37</v>
      </c>
      <c r="D341" s="114" t="s">
        <v>500</v>
      </c>
      <c r="E341" s="116">
        <v>40674</v>
      </c>
      <c r="F341" s="100" t="s">
        <v>481</v>
      </c>
      <c r="G341" s="156"/>
      <c r="H341" s="28">
        <f t="shared" si="6"/>
        <v>19</v>
      </c>
      <c r="I341" s="119" t="s">
        <v>972</v>
      </c>
      <c r="J341" s="135">
        <v>115.37</v>
      </c>
      <c r="K341" s="108" t="s">
        <v>973</v>
      </c>
      <c r="L341" s="110">
        <v>40664</v>
      </c>
      <c r="M341" s="108"/>
    </row>
    <row r="342" spans="1:13" s="48" customFormat="1" ht="48">
      <c r="A342" s="25"/>
      <c r="B342" s="118" t="s">
        <v>499</v>
      </c>
      <c r="C342" s="129">
        <v>62.37</v>
      </c>
      <c r="D342" s="114" t="s">
        <v>500</v>
      </c>
      <c r="E342" s="116">
        <v>40674</v>
      </c>
      <c r="F342" s="100" t="s">
        <v>481</v>
      </c>
      <c r="G342" s="156"/>
      <c r="H342" s="28">
        <f t="shared" si="6"/>
        <v>20</v>
      </c>
      <c r="I342" s="119" t="s">
        <v>904</v>
      </c>
      <c r="J342" s="135">
        <v>112.00000000000001</v>
      </c>
      <c r="K342" s="108" t="s">
        <v>905</v>
      </c>
      <c r="L342" s="110">
        <v>40664</v>
      </c>
      <c r="M342" s="108"/>
    </row>
    <row r="343" spans="1:13" s="48" customFormat="1" ht="48">
      <c r="A343" s="25"/>
      <c r="B343" s="118" t="s">
        <v>501</v>
      </c>
      <c r="C343" s="129">
        <v>72.09</v>
      </c>
      <c r="D343" s="114" t="s">
        <v>502</v>
      </c>
      <c r="E343" s="116">
        <v>40674</v>
      </c>
      <c r="F343" s="100" t="s">
        <v>481</v>
      </c>
      <c r="G343" s="156"/>
      <c r="H343" s="28">
        <f t="shared" si="6"/>
        <v>21</v>
      </c>
      <c r="I343" s="119" t="s">
        <v>974</v>
      </c>
      <c r="J343" s="135">
        <v>174.4</v>
      </c>
      <c r="K343" s="108" t="s">
        <v>975</v>
      </c>
      <c r="L343" s="110">
        <v>40664</v>
      </c>
      <c r="M343" s="108"/>
    </row>
    <row r="344" spans="1:13" s="48" customFormat="1" ht="36">
      <c r="A344" s="25"/>
      <c r="B344" s="118" t="s">
        <v>501</v>
      </c>
      <c r="C344" s="129">
        <v>72.09</v>
      </c>
      <c r="D344" s="114" t="s">
        <v>502</v>
      </c>
      <c r="E344" s="116">
        <v>40674</v>
      </c>
      <c r="F344" s="100" t="s">
        <v>481</v>
      </c>
      <c r="G344" s="156"/>
      <c r="H344" s="28">
        <f t="shared" si="6"/>
        <v>22</v>
      </c>
      <c r="I344" s="119" t="s">
        <v>976</v>
      </c>
      <c r="J344" s="135">
        <v>117.39</v>
      </c>
      <c r="K344" s="108" t="s">
        <v>977</v>
      </c>
      <c r="L344" s="110">
        <v>40664</v>
      </c>
      <c r="M344" s="108"/>
    </row>
    <row r="345" spans="1:13" s="48" customFormat="1" ht="36">
      <c r="A345" s="25"/>
      <c r="B345" s="118" t="s">
        <v>503</v>
      </c>
      <c r="C345" s="129">
        <v>82.89</v>
      </c>
      <c r="D345" s="114" t="s">
        <v>504</v>
      </c>
      <c r="E345" s="116">
        <v>40674</v>
      </c>
      <c r="F345" s="100" t="s">
        <v>481</v>
      </c>
      <c r="G345" s="156"/>
      <c r="H345" s="28">
        <f t="shared" si="6"/>
        <v>23</v>
      </c>
      <c r="I345" s="119" t="s">
        <v>908</v>
      </c>
      <c r="J345" s="135">
        <v>93.44</v>
      </c>
      <c r="K345" s="108" t="s">
        <v>909</v>
      </c>
      <c r="L345" s="110">
        <v>40664</v>
      </c>
      <c r="M345" s="108"/>
    </row>
    <row r="346" spans="1:13" s="48" customFormat="1" ht="12">
      <c r="A346" s="25"/>
      <c r="B346" s="118" t="s">
        <v>503</v>
      </c>
      <c r="C346" s="129">
        <v>82.89</v>
      </c>
      <c r="D346" s="114" t="s">
        <v>504</v>
      </c>
      <c r="E346" s="116">
        <v>40674</v>
      </c>
      <c r="F346" s="100" t="s">
        <v>481</v>
      </c>
      <c r="G346" s="156"/>
      <c r="H346" s="28">
        <f t="shared" si="6"/>
        <v>24</v>
      </c>
      <c r="I346" s="119" t="s">
        <v>910</v>
      </c>
      <c r="J346" s="135">
        <v>14.84</v>
      </c>
      <c r="K346" s="108" t="s">
        <v>911</v>
      </c>
      <c r="L346" s="110">
        <v>40664</v>
      </c>
      <c r="M346" s="108"/>
    </row>
    <row r="347" spans="1:13" s="48" customFormat="1" ht="12">
      <c r="A347" s="25"/>
      <c r="B347" s="118" t="s">
        <v>505</v>
      </c>
      <c r="C347" s="129">
        <v>41.58</v>
      </c>
      <c r="D347" s="114" t="s">
        <v>506</v>
      </c>
      <c r="E347" s="116">
        <v>40674</v>
      </c>
      <c r="F347" s="100" t="s">
        <v>481</v>
      </c>
      <c r="G347" s="156"/>
      <c r="H347" s="28"/>
      <c r="I347" s="119"/>
      <c r="J347" s="135"/>
      <c r="K347" s="108"/>
      <c r="L347" s="110"/>
      <c r="M347" s="108"/>
    </row>
    <row r="348" spans="1:13" s="48" customFormat="1" ht="12">
      <c r="A348" s="25"/>
      <c r="B348" s="118" t="s">
        <v>505</v>
      </c>
      <c r="C348" s="129">
        <v>41.58</v>
      </c>
      <c r="D348" s="114" t="s">
        <v>506</v>
      </c>
      <c r="E348" s="116">
        <v>40674</v>
      </c>
      <c r="F348" s="100" t="s">
        <v>481</v>
      </c>
      <c r="G348" s="156"/>
      <c r="H348" s="28"/>
      <c r="I348" s="119"/>
      <c r="J348" s="135"/>
      <c r="K348" s="108"/>
      <c r="L348" s="110"/>
      <c r="M348" s="108"/>
    </row>
    <row r="349" spans="1:13" s="48" customFormat="1" ht="12">
      <c r="A349" s="25"/>
      <c r="B349" s="118" t="s">
        <v>588</v>
      </c>
      <c r="C349" s="129">
        <v>48.6</v>
      </c>
      <c r="D349" s="114" t="s">
        <v>508</v>
      </c>
      <c r="E349" s="116">
        <v>40674</v>
      </c>
      <c r="F349" s="100" t="s">
        <v>481</v>
      </c>
      <c r="G349" s="156"/>
      <c r="H349" s="28"/>
      <c r="I349" s="119"/>
      <c r="J349" s="135"/>
      <c r="K349" s="108"/>
      <c r="L349" s="110"/>
      <c r="M349" s="108"/>
    </row>
    <row r="350" spans="1:13" s="48" customFormat="1" ht="12">
      <c r="A350" s="25"/>
      <c r="B350" s="118" t="s">
        <v>588</v>
      </c>
      <c r="C350" s="129">
        <v>48.6</v>
      </c>
      <c r="D350" s="114" t="s">
        <v>508</v>
      </c>
      <c r="E350" s="116">
        <v>40674</v>
      </c>
      <c r="F350" s="100" t="s">
        <v>481</v>
      </c>
      <c r="G350" s="156"/>
      <c r="H350" s="28"/>
      <c r="I350" s="119"/>
      <c r="J350" s="135"/>
      <c r="K350" s="108"/>
      <c r="L350" s="110"/>
      <c r="M350" s="108"/>
    </row>
    <row r="351" spans="1:13" s="48" customFormat="1" ht="12">
      <c r="A351" s="25"/>
      <c r="B351" s="118" t="s">
        <v>588</v>
      </c>
      <c r="C351" s="129">
        <v>48.6</v>
      </c>
      <c r="D351" s="114" t="s">
        <v>508</v>
      </c>
      <c r="E351" s="116">
        <v>40674</v>
      </c>
      <c r="F351" s="100" t="s">
        <v>481</v>
      </c>
      <c r="G351" s="156"/>
      <c r="H351" s="28"/>
      <c r="I351" s="119"/>
      <c r="J351" s="135"/>
      <c r="K351" s="108"/>
      <c r="L351" s="110"/>
      <c r="M351" s="108"/>
    </row>
    <row r="352" spans="1:13" s="48" customFormat="1" ht="12">
      <c r="A352" s="25"/>
      <c r="B352" s="118" t="s">
        <v>588</v>
      </c>
      <c r="C352" s="129">
        <v>48.6</v>
      </c>
      <c r="D352" s="114" t="s">
        <v>508</v>
      </c>
      <c r="E352" s="116">
        <v>40674</v>
      </c>
      <c r="F352" s="100" t="s">
        <v>481</v>
      </c>
      <c r="G352" s="156"/>
      <c r="H352" s="28"/>
      <c r="I352" s="119"/>
      <c r="J352" s="135"/>
      <c r="K352" s="108"/>
      <c r="L352" s="110"/>
      <c r="M352" s="108"/>
    </row>
    <row r="353" spans="1:13" s="48" customFormat="1" ht="12">
      <c r="A353" s="25"/>
      <c r="B353" s="118" t="s">
        <v>588</v>
      </c>
      <c r="C353" s="129">
        <v>48.6</v>
      </c>
      <c r="D353" s="114" t="s">
        <v>508</v>
      </c>
      <c r="E353" s="116">
        <v>40674</v>
      </c>
      <c r="F353" s="100" t="s">
        <v>481</v>
      </c>
      <c r="G353" s="156"/>
      <c r="H353" s="28"/>
      <c r="I353" s="119"/>
      <c r="J353" s="135"/>
      <c r="K353" s="108"/>
      <c r="L353" s="110"/>
      <c r="M353" s="108"/>
    </row>
    <row r="354" spans="1:13" s="48" customFormat="1" ht="12">
      <c r="A354" s="25"/>
      <c r="B354" s="118" t="s">
        <v>588</v>
      </c>
      <c r="C354" s="129">
        <v>48.6</v>
      </c>
      <c r="D354" s="114" t="s">
        <v>508</v>
      </c>
      <c r="E354" s="116">
        <v>40674</v>
      </c>
      <c r="F354" s="100" t="s">
        <v>481</v>
      </c>
      <c r="G354" s="156"/>
      <c r="H354" s="28"/>
      <c r="I354" s="119"/>
      <c r="J354" s="135"/>
      <c r="K354" s="108"/>
      <c r="L354" s="110"/>
      <c r="M354" s="108"/>
    </row>
    <row r="355" spans="1:13" s="48" customFormat="1" ht="12">
      <c r="A355" s="25"/>
      <c r="B355" s="118" t="s">
        <v>588</v>
      </c>
      <c r="C355" s="129">
        <v>48.6</v>
      </c>
      <c r="D355" s="114" t="s">
        <v>508</v>
      </c>
      <c r="E355" s="116">
        <v>40674</v>
      </c>
      <c r="F355" s="100" t="s">
        <v>481</v>
      </c>
      <c r="G355" s="156"/>
      <c r="H355" s="28"/>
      <c r="I355" s="119"/>
      <c r="J355" s="135"/>
      <c r="K355" s="108"/>
      <c r="L355" s="110"/>
      <c r="M355" s="108"/>
    </row>
    <row r="356" spans="1:13" s="48" customFormat="1" ht="12">
      <c r="A356" s="25"/>
      <c r="B356" s="118" t="s">
        <v>588</v>
      </c>
      <c r="C356" s="129">
        <v>48.6</v>
      </c>
      <c r="D356" s="114" t="s">
        <v>508</v>
      </c>
      <c r="E356" s="116">
        <v>40674</v>
      </c>
      <c r="F356" s="100" t="s">
        <v>481</v>
      </c>
      <c r="G356" s="156"/>
      <c r="H356" s="28"/>
      <c r="I356" s="119"/>
      <c r="J356" s="135"/>
      <c r="K356" s="108"/>
      <c r="L356" s="110"/>
      <c r="M356" s="108"/>
    </row>
    <row r="357" spans="1:13" s="48" customFormat="1" ht="12">
      <c r="A357" s="25"/>
      <c r="B357" s="118" t="s">
        <v>509</v>
      </c>
      <c r="C357" s="129">
        <v>56.43</v>
      </c>
      <c r="D357" s="114" t="s">
        <v>510</v>
      </c>
      <c r="E357" s="116">
        <v>40674</v>
      </c>
      <c r="F357" s="100" t="s">
        <v>481</v>
      </c>
      <c r="G357" s="156"/>
      <c r="H357" s="28"/>
      <c r="I357" s="119"/>
      <c r="J357" s="135"/>
      <c r="K357" s="108"/>
      <c r="L357" s="110"/>
      <c r="M357" s="108"/>
    </row>
    <row r="358" spans="1:13" s="48" customFormat="1" ht="12">
      <c r="A358" s="25"/>
      <c r="B358" s="118" t="s">
        <v>509</v>
      </c>
      <c r="C358" s="129">
        <v>56.43</v>
      </c>
      <c r="D358" s="114" t="s">
        <v>510</v>
      </c>
      <c r="E358" s="116">
        <v>40674</v>
      </c>
      <c r="F358" s="100" t="s">
        <v>481</v>
      </c>
      <c r="G358" s="156"/>
      <c r="H358" s="28"/>
      <c r="I358" s="119"/>
      <c r="J358" s="135"/>
      <c r="K358" s="108"/>
      <c r="L358" s="110"/>
      <c r="M358" s="108"/>
    </row>
    <row r="359" spans="1:13" s="48" customFormat="1" ht="12">
      <c r="A359" s="25"/>
      <c r="B359" s="118" t="s">
        <v>509</v>
      </c>
      <c r="C359" s="129">
        <v>56.43</v>
      </c>
      <c r="D359" s="114" t="s">
        <v>510</v>
      </c>
      <c r="E359" s="116">
        <v>40674</v>
      </c>
      <c r="F359" s="100" t="s">
        <v>481</v>
      </c>
      <c r="G359" s="156"/>
      <c r="H359" s="28"/>
      <c r="I359" s="119"/>
      <c r="J359" s="135"/>
      <c r="K359" s="108"/>
      <c r="L359" s="110"/>
      <c r="M359" s="108"/>
    </row>
    <row r="360" spans="1:13" s="48" customFormat="1" ht="12">
      <c r="A360" s="25"/>
      <c r="B360" s="118" t="s">
        <v>509</v>
      </c>
      <c r="C360" s="129">
        <v>56.43</v>
      </c>
      <c r="D360" s="114" t="s">
        <v>510</v>
      </c>
      <c r="E360" s="116">
        <v>40674</v>
      </c>
      <c r="F360" s="100" t="s">
        <v>481</v>
      </c>
      <c r="G360" s="156"/>
      <c r="H360" s="28"/>
      <c r="I360" s="119"/>
      <c r="J360" s="135"/>
      <c r="K360" s="108"/>
      <c r="L360" s="110"/>
      <c r="M360" s="108"/>
    </row>
    <row r="361" spans="1:13" s="48" customFormat="1" ht="12">
      <c r="A361" s="25"/>
      <c r="B361" s="118" t="s">
        <v>511</v>
      </c>
      <c r="C361" s="129">
        <v>65.34</v>
      </c>
      <c r="D361" s="114" t="s">
        <v>512</v>
      </c>
      <c r="E361" s="116">
        <v>40674</v>
      </c>
      <c r="F361" s="100" t="s">
        <v>481</v>
      </c>
      <c r="G361" s="156"/>
      <c r="H361" s="28"/>
      <c r="I361" s="119"/>
      <c r="J361" s="135"/>
      <c r="K361" s="108"/>
      <c r="L361" s="110"/>
      <c r="M361" s="108"/>
    </row>
    <row r="362" spans="1:13" s="48" customFormat="1" ht="12">
      <c r="A362" s="25"/>
      <c r="B362" s="118" t="s">
        <v>511</v>
      </c>
      <c r="C362" s="129">
        <v>65.34</v>
      </c>
      <c r="D362" s="114" t="s">
        <v>512</v>
      </c>
      <c r="E362" s="116">
        <v>40674</v>
      </c>
      <c r="F362" s="100" t="s">
        <v>481</v>
      </c>
      <c r="G362" s="156"/>
      <c r="H362" s="28"/>
      <c r="I362" s="119"/>
      <c r="J362" s="135"/>
      <c r="K362" s="108"/>
      <c r="L362" s="110"/>
      <c r="M362" s="108"/>
    </row>
    <row r="363" spans="1:13" s="48" customFormat="1" ht="12">
      <c r="A363" s="25"/>
      <c r="B363" s="118" t="s">
        <v>511</v>
      </c>
      <c r="C363" s="129">
        <v>65.34</v>
      </c>
      <c r="D363" s="114" t="s">
        <v>512</v>
      </c>
      <c r="E363" s="116">
        <v>40674</v>
      </c>
      <c r="F363" s="100" t="s">
        <v>481</v>
      </c>
      <c r="G363" s="156"/>
      <c r="H363" s="28"/>
      <c r="I363" s="119"/>
      <c r="J363" s="135"/>
      <c r="K363" s="108"/>
      <c r="L363" s="110"/>
      <c r="M363" s="108"/>
    </row>
    <row r="364" spans="1:13" s="48" customFormat="1" ht="12">
      <c r="A364" s="25"/>
      <c r="B364" s="118" t="s">
        <v>511</v>
      </c>
      <c r="C364" s="129">
        <v>65.34</v>
      </c>
      <c r="D364" s="114" t="s">
        <v>512</v>
      </c>
      <c r="E364" s="116">
        <v>40674</v>
      </c>
      <c r="F364" s="100" t="s">
        <v>481</v>
      </c>
      <c r="G364" s="156"/>
      <c r="H364" s="28"/>
      <c r="I364" s="119"/>
      <c r="J364" s="135"/>
      <c r="K364" s="108"/>
      <c r="L364" s="110"/>
      <c r="M364" s="108"/>
    </row>
    <row r="365" spans="1:13" s="48" customFormat="1" ht="12">
      <c r="A365" s="25"/>
      <c r="B365" s="117" t="s">
        <v>493</v>
      </c>
      <c r="C365" s="129">
        <v>0.81</v>
      </c>
      <c r="D365" s="114" t="s">
        <v>494</v>
      </c>
      <c r="E365" s="116">
        <v>40674</v>
      </c>
      <c r="F365" s="100" t="s">
        <v>481</v>
      </c>
      <c r="G365" s="156"/>
      <c r="H365" s="28"/>
      <c r="I365" s="119"/>
      <c r="J365" s="135"/>
      <c r="K365" s="108"/>
      <c r="L365" s="110"/>
      <c r="M365" s="108"/>
    </row>
    <row r="366" spans="1:13" s="48" customFormat="1" ht="12">
      <c r="A366" s="25"/>
      <c r="B366" s="117" t="s">
        <v>443</v>
      </c>
      <c r="C366" s="129">
        <v>50.22</v>
      </c>
      <c r="D366" s="114" t="s">
        <v>444</v>
      </c>
      <c r="E366" s="116">
        <v>40674</v>
      </c>
      <c r="F366" s="100" t="s">
        <v>481</v>
      </c>
      <c r="G366" s="156"/>
      <c r="H366" s="28"/>
      <c r="I366" s="119"/>
      <c r="J366" s="135"/>
      <c r="K366" s="108"/>
      <c r="L366" s="110"/>
      <c r="M366" s="108"/>
    </row>
    <row r="367" spans="1:13" s="48" customFormat="1" ht="12">
      <c r="A367" s="25"/>
      <c r="B367" s="117" t="s">
        <v>451</v>
      </c>
      <c r="C367" s="129">
        <v>108.27</v>
      </c>
      <c r="D367" s="114" t="s">
        <v>452</v>
      </c>
      <c r="E367" s="116">
        <v>40674</v>
      </c>
      <c r="F367" s="100" t="s">
        <v>481</v>
      </c>
      <c r="G367" s="156"/>
      <c r="H367" s="28"/>
      <c r="I367" s="119"/>
      <c r="J367" s="135"/>
      <c r="K367" s="108"/>
      <c r="L367" s="110"/>
      <c r="M367" s="108"/>
    </row>
    <row r="368" spans="1:13" s="48" customFormat="1" ht="12">
      <c r="A368" s="25"/>
      <c r="B368" s="115" t="s">
        <v>565</v>
      </c>
      <c r="C368" s="129">
        <v>147.96</v>
      </c>
      <c r="D368" s="114" t="s">
        <v>566</v>
      </c>
      <c r="E368" s="116">
        <v>40674</v>
      </c>
      <c r="F368" s="100" t="s">
        <v>481</v>
      </c>
      <c r="G368" s="156"/>
      <c r="H368" s="28"/>
      <c r="I368" s="119"/>
      <c r="J368" s="135"/>
      <c r="K368" s="108"/>
      <c r="L368" s="110"/>
      <c r="M368" s="108"/>
    </row>
    <row r="369" spans="1:13" s="48" customFormat="1" ht="12">
      <c r="A369" s="25"/>
      <c r="B369" s="115" t="s">
        <v>567</v>
      </c>
      <c r="C369" s="129">
        <v>55.35</v>
      </c>
      <c r="D369" s="114" t="s">
        <v>568</v>
      </c>
      <c r="E369" s="116">
        <v>40674</v>
      </c>
      <c r="F369" s="100" t="s">
        <v>481</v>
      </c>
      <c r="G369" s="156"/>
      <c r="H369" s="28"/>
      <c r="I369" s="119"/>
      <c r="J369" s="135"/>
      <c r="K369" s="108"/>
      <c r="L369" s="110"/>
      <c r="M369" s="108"/>
    </row>
    <row r="370" spans="1:13" s="48" customFormat="1" ht="12">
      <c r="A370" s="25"/>
      <c r="B370" s="115" t="s">
        <v>449</v>
      </c>
      <c r="C370" s="129">
        <v>61.29</v>
      </c>
      <c r="D370" s="114" t="s">
        <v>450</v>
      </c>
      <c r="E370" s="116">
        <v>40674</v>
      </c>
      <c r="F370" s="100" t="s">
        <v>481</v>
      </c>
      <c r="G370" s="156"/>
      <c r="H370" s="28"/>
      <c r="I370" s="119"/>
      <c r="J370" s="135"/>
      <c r="K370" s="108"/>
      <c r="L370" s="110"/>
      <c r="M370" s="108"/>
    </row>
    <row r="371" spans="1:13" s="48" customFormat="1" ht="12">
      <c r="A371" s="25"/>
      <c r="B371" s="115" t="s">
        <v>455</v>
      </c>
      <c r="C371" s="129">
        <v>98.82</v>
      </c>
      <c r="D371" s="114" t="s">
        <v>456</v>
      </c>
      <c r="E371" s="116">
        <v>40674</v>
      </c>
      <c r="F371" s="100" t="s">
        <v>481</v>
      </c>
      <c r="G371" s="156"/>
      <c r="H371" s="28"/>
      <c r="I371" s="119"/>
      <c r="J371" s="135"/>
      <c r="K371" s="108"/>
      <c r="L371" s="110"/>
      <c r="M371" s="108"/>
    </row>
    <row r="372" spans="1:13" s="48" customFormat="1" ht="12">
      <c r="A372" s="25"/>
      <c r="B372" s="118" t="s">
        <v>539</v>
      </c>
      <c r="C372" s="129">
        <v>5.67</v>
      </c>
      <c r="D372" s="114" t="s">
        <v>464</v>
      </c>
      <c r="E372" s="116">
        <v>40674</v>
      </c>
      <c r="F372" s="100" t="s">
        <v>481</v>
      </c>
      <c r="G372" s="156"/>
      <c r="H372" s="28"/>
      <c r="I372" s="119"/>
      <c r="J372" s="135"/>
      <c r="K372" s="108"/>
      <c r="L372" s="110"/>
      <c r="M372" s="108"/>
    </row>
    <row r="373" spans="1:13" s="48" customFormat="1" ht="12">
      <c r="A373" s="25"/>
      <c r="B373" s="118" t="s">
        <v>539</v>
      </c>
      <c r="C373" s="129">
        <v>5.67</v>
      </c>
      <c r="D373" s="114" t="s">
        <v>464</v>
      </c>
      <c r="E373" s="116">
        <v>40674</v>
      </c>
      <c r="F373" s="100" t="s">
        <v>481</v>
      </c>
      <c r="G373" s="156"/>
      <c r="H373" s="28"/>
      <c r="I373" s="119"/>
      <c r="J373" s="135"/>
      <c r="K373" s="108"/>
      <c r="L373" s="110"/>
      <c r="M373" s="108"/>
    </row>
    <row r="374" spans="1:13" s="48" customFormat="1" ht="12">
      <c r="A374" s="25"/>
      <c r="B374" s="118" t="s">
        <v>589</v>
      </c>
      <c r="C374" s="129">
        <v>66.15</v>
      </c>
      <c r="D374" s="114" t="s">
        <v>590</v>
      </c>
      <c r="E374" s="116">
        <v>40674</v>
      </c>
      <c r="F374" s="100" t="s">
        <v>481</v>
      </c>
      <c r="G374" s="156"/>
      <c r="H374" s="28"/>
      <c r="I374" s="119"/>
      <c r="J374" s="135"/>
      <c r="K374" s="108"/>
      <c r="L374" s="110"/>
      <c r="M374" s="108"/>
    </row>
    <row r="375" spans="1:13" s="48" customFormat="1" ht="12">
      <c r="A375" s="25"/>
      <c r="B375" s="118" t="s">
        <v>406</v>
      </c>
      <c r="C375" s="129">
        <v>4.32</v>
      </c>
      <c r="D375" s="114" t="s">
        <v>516</v>
      </c>
      <c r="E375" s="116">
        <v>40674</v>
      </c>
      <c r="F375" s="100" t="s">
        <v>481</v>
      </c>
      <c r="G375" s="156"/>
      <c r="H375" s="28"/>
      <c r="I375" s="119"/>
      <c r="J375" s="135"/>
      <c r="K375" s="108"/>
      <c r="L375" s="110"/>
      <c r="M375" s="108"/>
    </row>
    <row r="376" spans="1:13" s="48" customFormat="1" ht="12">
      <c r="A376" s="25"/>
      <c r="B376" s="117" t="s">
        <v>591</v>
      </c>
      <c r="C376" s="129">
        <v>13.5</v>
      </c>
      <c r="D376" s="114" t="s">
        <v>592</v>
      </c>
      <c r="E376" s="116">
        <v>40674</v>
      </c>
      <c r="F376" s="100" t="s">
        <v>481</v>
      </c>
      <c r="G376" s="156"/>
      <c r="H376" s="28"/>
      <c r="I376" s="119"/>
      <c r="J376" s="135"/>
      <c r="K376" s="108"/>
      <c r="L376" s="110"/>
      <c r="M376" s="108"/>
    </row>
    <row r="377" spans="1:13" s="48" customFormat="1" ht="12">
      <c r="A377" s="25"/>
      <c r="B377" s="117" t="s">
        <v>518</v>
      </c>
      <c r="C377" s="129">
        <v>25.92</v>
      </c>
      <c r="D377" s="114" t="s">
        <v>519</v>
      </c>
      <c r="E377" s="116">
        <v>40674</v>
      </c>
      <c r="F377" s="100" t="s">
        <v>481</v>
      </c>
      <c r="G377" s="156"/>
      <c r="H377" s="28"/>
      <c r="I377" s="119"/>
      <c r="J377" s="135"/>
      <c r="K377" s="108"/>
      <c r="L377" s="110"/>
      <c r="M377" s="108"/>
    </row>
    <row r="378" spans="1:13" s="48" customFormat="1" ht="12">
      <c r="A378" s="25"/>
      <c r="B378" s="117" t="s">
        <v>518</v>
      </c>
      <c r="C378" s="129">
        <v>25.92</v>
      </c>
      <c r="D378" s="114" t="s">
        <v>519</v>
      </c>
      <c r="E378" s="116">
        <v>40674</v>
      </c>
      <c r="F378" s="100" t="s">
        <v>481</v>
      </c>
      <c r="G378" s="156"/>
      <c r="H378" s="28"/>
      <c r="I378" s="119"/>
      <c r="J378" s="135"/>
      <c r="K378" s="108"/>
      <c r="L378" s="110"/>
      <c r="M378" s="108"/>
    </row>
    <row r="379" spans="1:13" s="48" customFormat="1" ht="12">
      <c r="A379" s="25"/>
      <c r="B379" s="117" t="s">
        <v>591</v>
      </c>
      <c r="C379" s="129">
        <v>13.5</v>
      </c>
      <c r="D379" s="114" t="s">
        <v>593</v>
      </c>
      <c r="E379" s="116">
        <v>40674</v>
      </c>
      <c r="F379" s="100" t="s">
        <v>481</v>
      </c>
      <c r="G379" s="156"/>
      <c r="H379" s="28"/>
      <c r="I379" s="119"/>
      <c r="J379" s="135"/>
      <c r="K379" s="108"/>
      <c r="L379" s="110"/>
      <c r="M379" s="108"/>
    </row>
    <row r="380" spans="1:13" s="48" customFormat="1" ht="12">
      <c r="A380" s="25"/>
      <c r="B380" s="117" t="s">
        <v>520</v>
      </c>
      <c r="C380" s="129">
        <v>154.44</v>
      </c>
      <c r="D380" s="114" t="s">
        <v>521</v>
      </c>
      <c r="E380" s="116">
        <v>40674</v>
      </c>
      <c r="F380" s="100" t="s">
        <v>481</v>
      </c>
      <c r="G380" s="156"/>
      <c r="H380" s="28"/>
      <c r="I380" s="119"/>
      <c r="J380" s="135"/>
      <c r="K380" s="108"/>
      <c r="L380" s="110"/>
      <c r="M380" s="108"/>
    </row>
    <row r="381" spans="1:13" s="48" customFormat="1" ht="12">
      <c r="A381" s="27"/>
      <c r="B381" s="117" t="s">
        <v>522</v>
      </c>
      <c r="C381" s="129">
        <v>195.75</v>
      </c>
      <c r="D381" s="114" t="s">
        <v>523</v>
      </c>
      <c r="E381" s="116">
        <v>40674</v>
      </c>
      <c r="F381" s="100" t="s">
        <v>481</v>
      </c>
      <c r="G381" s="156"/>
      <c r="H381" s="28"/>
      <c r="I381" s="119"/>
      <c r="J381" s="135"/>
      <c r="K381" s="108"/>
      <c r="L381" s="110"/>
      <c r="M381" s="108"/>
    </row>
    <row r="382" spans="1:13" s="48" customFormat="1" ht="12">
      <c r="A382" s="27"/>
      <c r="B382" s="118" t="s">
        <v>465</v>
      </c>
      <c r="C382" s="129">
        <v>0</v>
      </c>
      <c r="D382" s="114" t="s">
        <v>466</v>
      </c>
      <c r="E382" s="116">
        <v>40674</v>
      </c>
      <c r="F382" s="100" t="s">
        <v>481</v>
      </c>
      <c r="G382" s="156"/>
      <c r="H382" s="28"/>
      <c r="I382" s="119"/>
      <c r="J382" s="135"/>
      <c r="K382" s="108"/>
      <c r="L382" s="110"/>
      <c r="M382" s="108"/>
    </row>
    <row r="383" spans="1:13" s="48" customFormat="1" ht="12">
      <c r="A383" s="27"/>
      <c r="B383" s="118" t="s">
        <v>574</v>
      </c>
      <c r="C383" s="129">
        <v>258.57</v>
      </c>
      <c r="D383" s="114" t="s">
        <v>575</v>
      </c>
      <c r="E383" s="116">
        <v>40674</v>
      </c>
      <c r="F383" s="100" t="s">
        <v>481</v>
      </c>
      <c r="G383" s="156"/>
      <c r="H383" s="28"/>
      <c r="I383" s="119"/>
      <c r="J383" s="135"/>
      <c r="K383" s="108"/>
      <c r="L383" s="110"/>
      <c r="M383" s="108"/>
    </row>
    <row r="384" spans="1:13" s="48" customFormat="1" ht="12">
      <c r="A384" s="27"/>
      <c r="B384" s="25" t="s">
        <v>540</v>
      </c>
      <c r="C384" s="128">
        <f>SUM(C323:C383)</f>
        <v>3424.4100000000003</v>
      </c>
      <c r="D384" s="27"/>
      <c r="E384" s="27"/>
      <c r="F384" s="27"/>
      <c r="G384" s="156"/>
      <c r="H384" s="28"/>
      <c r="I384" s="26" t="s">
        <v>52</v>
      </c>
      <c r="J384" s="134">
        <f>SUM(J323:J346)</f>
        <v>4196.09</v>
      </c>
      <c r="K384" s="28"/>
      <c r="L384" s="28"/>
      <c r="M384" s="28"/>
    </row>
    <row r="385" spans="1:13" s="48" customFormat="1" ht="12">
      <c r="A385" s="27"/>
      <c r="B385" s="27" t="s">
        <v>53</v>
      </c>
      <c r="C385" s="391" t="s">
        <v>471</v>
      </c>
      <c r="D385" s="392"/>
      <c r="E385" s="392"/>
      <c r="F385" s="393"/>
      <c r="G385" s="156"/>
      <c r="H385" s="28"/>
      <c r="I385" s="28" t="s">
        <v>53</v>
      </c>
      <c r="J385" s="372" t="s">
        <v>868</v>
      </c>
      <c r="K385" s="373"/>
      <c r="L385" s="373"/>
      <c r="M385" s="374"/>
    </row>
    <row r="386" spans="1:13" s="48" customFormat="1" ht="12">
      <c r="A386" s="27"/>
      <c r="B386" s="27" t="s">
        <v>55</v>
      </c>
      <c r="C386" s="391" t="s">
        <v>481</v>
      </c>
      <c r="D386" s="392"/>
      <c r="E386" s="392"/>
      <c r="F386" s="393"/>
      <c r="G386" s="156"/>
      <c r="H386" s="28"/>
      <c r="I386" s="28" t="s">
        <v>55</v>
      </c>
      <c r="J386" s="372" t="s">
        <v>912</v>
      </c>
      <c r="K386" s="373"/>
      <c r="L386" s="373"/>
      <c r="M386" s="374"/>
    </row>
    <row r="387" spans="1:13" s="48" customFormat="1" ht="12">
      <c r="A387" s="27"/>
      <c r="B387" s="27" t="s">
        <v>57</v>
      </c>
      <c r="C387" s="391" t="s">
        <v>472</v>
      </c>
      <c r="D387" s="392"/>
      <c r="E387" s="392"/>
      <c r="F387" s="393"/>
      <c r="G387" s="156"/>
      <c r="H387" s="28"/>
      <c r="I387" s="28" t="s">
        <v>57</v>
      </c>
      <c r="J387" s="372" t="s">
        <v>803</v>
      </c>
      <c r="K387" s="373"/>
      <c r="L387" s="373"/>
      <c r="M387" s="374"/>
    </row>
    <row r="388" spans="1:13" s="48" customFormat="1" ht="12">
      <c r="A388" s="27"/>
      <c r="B388" s="27" t="s">
        <v>1107</v>
      </c>
      <c r="C388" s="394">
        <v>0.73</v>
      </c>
      <c r="D388" s="392"/>
      <c r="E388" s="392"/>
      <c r="F388" s="393"/>
      <c r="G388" s="156"/>
      <c r="H388" s="28"/>
      <c r="I388" s="28" t="s">
        <v>59</v>
      </c>
      <c r="J388" s="372">
        <v>65.72</v>
      </c>
      <c r="K388" s="373"/>
      <c r="L388" s="373"/>
      <c r="M388" s="374"/>
    </row>
    <row r="389" spans="1:13" s="48" customFormat="1" ht="12">
      <c r="A389" s="32"/>
      <c r="B389" s="395" t="s">
        <v>60</v>
      </c>
      <c r="C389" s="396"/>
      <c r="D389" s="32"/>
      <c r="E389" s="32"/>
      <c r="F389" s="32"/>
      <c r="G389" s="156"/>
      <c r="H389" s="69"/>
      <c r="I389" s="375" t="s">
        <v>60</v>
      </c>
      <c r="J389" s="376"/>
      <c r="K389" s="69"/>
      <c r="L389" s="69"/>
      <c r="M389" s="69"/>
    </row>
    <row r="390" spans="1:13" s="48" customFormat="1" ht="12">
      <c r="A390" s="33"/>
      <c r="B390" s="34" t="s">
        <v>61</v>
      </c>
      <c r="C390" s="125" t="s">
        <v>62</v>
      </c>
      <c r="D390" s="29" t="s">
        <v>345</v>
      </c>
      <c r="E390" s="409" t="s">
        <v>478</v>
      </c>
      <c r="F390" s="409"/>
      <c r="G390" s="156"/>
      <c r="H390" s="35"/>
      <c r="I390" s="36" t="s">
        <v>61</v>
      </c>
      <c r="J390" s="137" t="s">
        <v>62</v>
      </c>
      <c r="K390" s="30"/>
      <c r="L390" s="30"/>
      <c r="M390" s="30"/>
    </row>
    <row r="391" spans="1:13" s="48" customFormat="1" ht="12">
      <c r="A391" s="33"/>
      <c r="B391" s="37" t="s">
        <v>63</v>
      </c>
      <c r="C391" s="126" t="s">
        <v>576</v>
      </c>
      <c r="D391" s="38">
        <v>3424.41</v>
      </c>
      <c r="E391" s="409"/>
      <c r="F391" s="409"/>
      <c r="G391" s="156"/>
      <c r="H391" s="35"/>
      <c r="I391" s="41" t="s">
        <v>63</v>
      </c>
      <c r="J391" s="139">
        <v>0.6571718245531144</v>
      </c>
      <c r="K391" s="30"/>
      <c r="L391" s="35"/>
      <c r="M391" s="30"/>
    </row>
    <row r="392" spans="1:13" s="48" customFormat="1" ht="12">
      <c r="A392" s="33"/>
      <c r="B392" s="37" t="s">
        <v>64</v>
      </c>
      <c r="C392" s="126" t="s">
        <v>576</v>
      </c>
      <c r="D392" s="38">
        <v>3424.41</v>
      </c>
      <c r="E392" s="409"/>
      <c r="F392" s="409"/>
      <c r="G392" s="156"/>
      <c r="H392" s="35"/>
      <c r="I392" s="41" t="s">
        <v>64</v>
      </c>
      <c r="J392" s="139">
        <v>0.6571718245531144</v>
      </c>
      <c r="K392" s="35"/>
      <c r="L392" s="35"/>
      <c r="M392" s="35"/>
    </row>
    <row r="393" spans="1:13" s="48" customFormat="1" ht="12">
      <c r="A393" s="33"/>
      <c r="B393" s="37" t="s">
        <v>65</v>
      </c>
      <c r="C393" s="126" t="s">
        <v>576</v>
      </c>
      <c r="D393" s="38">
        <v>3424.41</v>
      </c>
      <c r="E393" s="409"/>
      <c r="F393" s="409"/>
      <c r="G393" s="156"/>
      <c r="H393" s="35"/>
      <c r="I393" s="41" t="s">
        <v>65</v>
      </c>
      <c r="J393" s="139">
        <v>0.6571718245531144</v>
      </c>
      <c r="K393" s="35"/>
      <c r="L393" s="35"/>
      <c r="M393" s="35"/>
    </row>
    <row r="394" spans="1:13" s="48" customFormat="1" ht="12">
      <c r="A394" s="33"/>
      <c r="B394" s="37" t="s">
        <v>66</v>
      </c>
      <c r="C394" s="126" t="s">
        <v>577</v>
      </c>
      <c r="D394" s="38">
        <v>3307.16</v>
      </c>
      <c r="E394" s="409"/>
      <c r="F394" s="409"/>
      <c r="G394" s="156"/>
      <c r="H394" s="35"/>
      <c r="I394" s="41" t="s">
        <v>66</v>
      </c>
      <c r="J394" s="139">
        <v>0.665238369857747</v>
      </c>
      <c r="K394" s="35"/>
      <c r="L394" s="35"/>
      <c r="M394" s="35"/>
    </row>
    <row r="395" spans="1:13" s="48" customFormat="1" ht="12">
      <c r="A395" s="33"/>
      <c r="B395" s="37" t="s">
        <v>67</v>
      </c>
      <c r="C395" s="126" t="s">
        <v>578</v>
      </c>
      <c r="D395" s="38">
        <v>3072.65</v>
      </c>
      <c r="E395" s="409"/>
      <c r="F395" s="409"/>
      <c r="G395" s="156"/>
      <c r="H395" s="35"/>
      <c r="I395" s="41" t="s">
        <v>67</v>
      </c>
      <c r="J395" s="139">
        <v>0.665238369857747</v>
      </c>
      <c r="K395" s="35"/>
      <c r="L395" s="35"/>
      <c r="M395" s="35"/>
    </row>
    <row r="396" spans="1:13" s="48" customFormat="1" ht="12">
      <c r="A396" s="33"/>
      <c r="B396" s="37" t="s">
        <v>68</v>
      </c>
      <c r="C396" s="126" t="s">
        <v>579</v>
      </c>
      <c r="D396" s="50">
        <v>2955.4</v>
      </c>
      <c r="E396" s="409"/>
      <c r="F396" s="409"/>
      <c r="G396" s="156"/>
      <c r="H396" s="35"/>
      <c r="I396" s="41" t="s">
        <v>68</v>
      </c>
      <c r="J396" s="139">
        <v>0.6766506981580511</v>
      </c>
      <c r="K396" s="35"/>
      <c r="L396" s="35"/>
      <c r="M396" s="35"/>
    </row>
    <row r="397" spans="1:13" s="48" customFormat="1" ht="12">
      <c r="A397" s="33"/>
      <c r="B397" s="37" t="s">
        <v>69</v>
      </c>
      <c r="C397" s="126" t="s">
        <v>580</v>
      </c>
      <c r="D397" s="38">
        <v>2486.38</v>
      </c>
      <c r="E397" s="409"/>
      <c r="F397" s="409"/>
      <c r="G397" s="156"/>
      <c r="H397" s="35"/>
      <c r="I397" s="41" t="s">
        <v>69</v>
      </c>
      <c r="J397" s="139">
        <v>0.6873105652517418</v>
      </c>
      <c r="K397" s="35"/>
      <c r="L397" s="35"/>
      <c r="M397" s="35"/>
    </row>
    <row r="398" spans="1:13" s="90" customFormat="1" ht="12">
      <c r="A398" s="85"/>
      <c r="B398" s="85"/>
      <c r="C398" s="120"/>
      <c r="D398" s="85"/>
      <c r="E398" s="85"/>
      <c r="F398" s="85"/>
      <c r="G398" s="155"/>
      <c r="H398" s="86"/>
      <c r="I398" s="86"/>
      <c r="J398" s="133"/>
      <c r="K398" s="86"/>
      <c r="L398" s="86"/>
      <c r="M398" s="86"/>
    </row>
    <row r="399" spans="1:13" s="48" customFormat="1" ht="12">
      <c r="A399" s="420" t="s">
        <v>478</v>
      </c>
      <c r="B399" s="417"/>
      <c r="C399" s="417"/>
      <c r="D399" s="417"/>
      <c r="E399" s="417"/>
      <c r="F399" s="421"/>
      <c r="G399" s="156"/>
      <c r="H399" s="418"/>
      <c r="I399" s="418"/>
      <c r="J399" s="418"/>
      <c r="K399" s="418"/>
      <c r="L399" s="418"/>
      <c r="M399" s="418"/>
    </row>
    <row r="400" spans="1:13" s="48" customFormat="1" ht="12">
      <c r="A400" s="413" t="s">
        <v>114</v>
      </c>
      <c r="B400" s="413"/>
      <c r="C400" s="413"/>
      <c r="D400" s="413"/>
      <c r="E400" s="413"/>
      <c r="F400" s="414"/>
      <c r="G400" s="156"/>
      <c r="H400" s="423" t="s">
        <v>114</v>
      </c>
      <c r="I400" s="423"/>
      <c r="J400" s="423"/>
      <c r="K400" s="423"/>
      <c r="L400" s="423"/>
      <c r="M400" s="424"/>
    </row>
    <row r="401" spans="1:13" s="48" customFormat="1" ht="24">
      <c r="A401" s="25" t="s">
        <v>40</v>
      </c>
      <c r="B401" s="25" t="s">
        <v>41</v>
      </c>
      <c r="C401" s="123" t="s">
        <v>42</v>
      </c>
      <c r="D401" s="25" t="s">
        <v>43</v>
      </c>
      <c r="E401" s="25" t="s">
        <v>44</v>
      </c>
      <c r="F401" s="25" t="s">
        <v>45</v>
      </c>
      <c r="G401" s="156"/>
      <c r="H401" s="26" t="s">
        <v>40</v>
      </c>
      <c r="I401" s="26" t="s">
        <v>41</v>
      </c>
      <c r="J401" s="134" t="s">
        <v>42</v>
      </c>
      <c r="K401" s="26" t="s">
        <v>43</v>
      </c>
      <c r="L401" s="26" t="s">
        <v>44</v>
      </c>
      <c r="M401" s="26" t="s">
        <v>45</v>
      </c>
    </row>
    <row r="402" spans="1:13" s="48" customFormat="1" ht="36">
      <c r="A402" s="25"/>
      <c r="B402" s="117" t="s">
        <v>558</v>
      </c>
      <c r="C402" s="127">
        <v>50.76</v>
      </c>
      <c r="D402" s="115" t="s">
        <v>428</v>
      </c>
      <c r="E402" s="116">
        <v>40674</v>
      </c>
      <c r="F402" s="100" t="s">
        <v>526</v>
      </c>
      <c r="G402" s="156"/>
      <c r="H402" s="28">
        <v>1</v>
      </c>
      <c r="I402" s="119" t="s">
        <v>914</v>
      </c>
      <c r="J402" s="135">
        <v>8.54</v>
      </c>
      <c r="K402" s="108" t="s">
        <v>607</v>
      </c>
      <c r="L402" s="110">
        <v>40695</v>
      </c>
      <c r="M402" s="108"/>
    </row>
    <row r="403" spans="1:13" s="48" customFormat="1" ht="24">
      <c r="A403" s="25"/>
      <c r="B403" s="117" t="s">
        <v>559</v>
      </c>
      <c r="C403" s="127">
        <v>23.76</v>
      </c>
      <c r="D403" s="115" t="s">
        <v>431</v>
      </c>
      <c r="E403" s="116">
        <v>40674</v>
      </c>
      <c r="F403" s="100" t="s">
        <v>526</v>
      </c>
      <c r="G403" s="156"/>
      <c r="H403" s="28">
        <f aca="true" t="shared" si="7" ref="H403:H429">H402+1</f>
        <v>2</v>
      </c>
      <c r="I403" s="119" t="s">
        <v>915</v>
      </c>
      <c r="J403" s="135">
        <v>35.37</v>
      </c>
      <c r="K403" s="108" t="s">
        <v>916</v>
      </c>
      <c r="L403" s="110">
        <v>40695</v>
      </c>
      <c r="M403" s="108"/>
    </row>
    <row r="404" spans="1:13" s="48" customFormat="1" ht="24">
      <c r="A404" s="25"/>
      <c r="B404" s="117" t="s">
        <v>432</v>
      </c>
      <c r="C404" s="127">
        <v>6.16</v>
      </c>
      <c r="D404" s="115" t="s">
        <v>433</v>
      </c>
      <c r="E404" s="116">
        <v>40674</v>
      </c>
      <c r="F404" s="100" t="s">
        <v>526</v>
      </c>
      <c r="G404" s="156"/>
      <c r="H404" s="28">
        <f t="shared" si="7"/>
        <v>3</v>
      </c>
      <c r="I404" s="119" t="s">
        <v>917</v>
      </c>
      <c r="J404" s="135">
        <v>97.18</v>
      </c>
      <c r="K404" s="108" t="s">
        <v>604</v>
      </c>
      <c r="L404" s="110">
        <v>40695</v>
      </c>
      <c r="M404" s="108"/>
    </row>
    <row r="405" spans="1:13" s="48" customFormat="1" ht="24">
      <c r="A405" s="25"/>
      <c r="B405" s="118" t="s">
        <v>527</v>
      </c>
      <c r="C405" s="126">
        <v>180.9</v>
      </c>
      <c r="D405" s="117" t="s">
        <v>528</v>
      </c>
      <c r="E405" s="116">
        <v>40674</v>
      </c>
      <c r="F405" s="100" t="s">
        <v>526</v>
      </c>
      <c r="G405" s="156"/>
      <c r="H405" s="28">
        <f t="shared" si="7"/>
        <v>4</v>
      </c>
      <c r="I405" s="119" t="s">
        <v>978</v>
      </c>
      <c r="J405" s="135">
        <v>58.14</v>
      </c>
      <c r="K405" s="108" t="s">
        <v>979</v>
      </c>
      <c r="L405" s="110">
        <v>40695</v>
      </c>
      <c r="M405" s="108"/>
    </row>
    <row r="406" spans="1:13" s="48" customFormat="1" ht="24">
      <c r="A406" s="25"/>
      <c r="B406" s="118" t="s">
        <v>594</v>
      </c>
      <c r="C406" s="126">
        <v>259.47</v>
      </c>
      <c r="D406" s="117" t="s">
        <v>536</v>
      </c>
      <c r="E406" s="116">
        <v>40674</v>
      </c>
      <c r="F406" s="100" t="s">
        <v>526</v>
      </c>
      <c r="G406" s="156"/>
      <c r="H406" s="28">
        <f t="shared" si="7"/>
        <v>5</v>
      </c>
      <c r="I406" s="119" t="s">
        <v>918</v>
      </c>
      <c r="J406" s="135">
        <v>60.98</v>
      </c>
      <c r="K406" s="108" t="s">
        <v>605</v>
      </c>
      <c r="L406" s="110">
        <v>40695</v>
      </c>
      <c r="M406" s="108"/>
    </row>
    <row r="407" spans="1:13" s="48" customFormat="1" ht="24">
      <c r="A407" s="25"/>
      <c r="B407" s="118" t="s">
        <v>529</v>
      </c>
      <c r="C407" s="127">
        <v>224.37</v>
      </c>
      <c r="D407" s="115" t="s">
        <v>530</v>
      </c>
      <c r="E407" s="116">
        <v>40674</v>
      </c>
      <c r="F407" s="100" t="s">
        <v>526</v>
      </c>
      <c r="G407" s="156"/>
      <c r="H407" s="28">
        <f t="shared" si="7"/>
        <v>6</v>
      </c>
      <c r="I407" s="119" t="s">
        <v>921</v>
      </c>
      <c r="J407" s="135">
        <v>8.93</v>
      </c>
      <c r="K407" s="108" t="s">
        <v>922</v>
      </c>
      <c r="L407" s="110">
        <v>40695</v>
      </c>
      <c r="M407" s="108"/>
    </row>
    <row r="408" spans="1:13" s="48" customFormat="1" ht="24">
      <c r="A408" s="25"/>
      <c r="B408" s="118" t="s">
        <v>529</v>
      </c>
      <c r="C408" s="127">
        <v>224.37</v>
      </c>
      <c r="D408" s="115" t="s">
        <v>530</v>
      </c>
      <c r="E408" s="116">
        <v>40674</v>
      </c>
      <c r="F408" s="100" t="s">
        <v>526</v>
      </c>
      <c r="G408" s="156"/>
      <c r="H408" s="28">
        <f t="shared" si="7"/>
        <v>7</v>
      </c>
      <c r="I408" s="119" t="s">
        <v>923</v>
      </c>
      <c r="J408" s="135">
        <v>8.93</v>
      </c>
      <c r="K408" s="108" t="s">
        <v>606</v>
      </c>
      <c r="L408" s="110">
        <v>40695</v>
      </c>
      <c r="M408" s="108"/>
    </row>
    <row r="409" spans="1:13" s="48" customFormat="1" ht="36">
      <c r="A409" s="25"/>
      <c r="B409" s="118" t="s">
        <v>529</v>
      </c>
      <c r="C409" s="127">
        <v>224.37</v>
      </c>
      <c r="D409" s="115" t="s">
        <v>530</v>
      </c>
      <c r="E409" s="116">
        <v>40674</v>
      </c>
      <c r="F409" s="100" t="s">
        <v>526</v>
      </c>
      <c r="G409" s="156"/>
      <c r="H409" s="28">
        <f t="shared" si="7"/>
        <v>8</v>
      </c>
      <c r="I409" s="119" t="s">
        <v>924</v>
      </c>
      <c r="J409" s="135">
        <v>67.49</v>
      </c>
      <c r="K409" s="108" t="s">
        <v>608</v>
      </c>
      <c r="L409" s="110">
        <v>40695</v>
      </c>
      <c r="M409" s="108"/>
    </row>
    <row r="410" spans="1:13" s="48" customFormat="1" ht="24">
      <c r="A410" s="25"/>
      <c r="B410" s="118" t="s">
        <v>529</v>
      </c>
      <c r="C410" s="127">
        <v>224.37</v>
      </c>
      <c r="D410" s="115" t="s">
        <v>530</v>
      </c>
      <c r="E410" s="116">
        <v>40674</v>
      </c>
      <c r="F410" s="100" t="s">
        <v>526</v>
      </c>
      <c r="G410" s="156"/>
      <c r="H410" s="28">
        <f t="shared" si="7"/>
        <v>9</v>
      </c>
      <c r="I410" s="119" t="s">
        <v>980</v>
      </c>
      <c r="J410" s="135">
        <v>74</v>
      </c>
      <c r="K410" s="108" t="s">
        <v>981</v>
      </c>
      <c r="L410" s="110">
        <v>40695</v>
      </c>
      <c r="M410" s="108"/>
    </row>
    <row r="411" spans="1:13" s="48" customFormat="1" ht="36">
      <c r="A411" s="25"/>
      <c r="B411" s="118" t="s">
        <v>531</v>
      </c>
      <c r="C411" s="127">
        <v>254.34</v>
      </c>
      <c r="D411" s="115" t="s">
        <v>532</v>
      </c>
      <c r="E411" s="116">
        <v>40674</v>
      </c>
      <c r="F411" s="100" t="s">
        <v>526</v>
      </c>
      <c r="G411" s="156"/>
      <c r="H411" s="28">
        <f t="shared" si="7"/>
        <v>10</v>
      </c>
      <c r="I411" s="119" t="s">
        <v>925</v>
      </c>
      <c r="J411" s="135">
        <v>322.02</v>
      </c>
      <c r="K411" s="108" t="s">
        <v>621</v>
      </c>
      <c r="L411" s="110">
        <v>40695</v>
      </c>
      <c r="M411" s="108"/>
    </row>
    <row r="412" spans="1:13" s="48" customFormat="1" ht="48">
      <c r="A412" s="25"/>
      <c r="B412" s="118" t="s">
        <v>531</v>
      </c>
      <c r="C412" s="127">
        <v>254.34</v>
      </c>
      <c r="D412" s="115" t="s">
        <v>532</v>
      </c>
      <c r="E412" s="116">
        <v>40674</v>
      </c>
      <c r="F412" s="100" t="s">
        <v>526</v>
      </c>
      <c r="G412" s="156"/>
      <c r="H412" s="28">
        <f t="shared" si="7"/>
        <v>11</v>
      </c>
      <c r="I412" s="119" t="s">
        <v>926</v>
      </c>
      <c r="J412" s="135">
        <v>70.74</v>
      </c>
      <c r="K412" s="108" t="s">
        <v>612</v>
      </c>
      <c r="L412" s="110">
        <v>40695</v>
      </c>
      <c r="M412" s="108"/>
    </row>
    <row r="413" spans="1:13" s="48" customFormat="1" ht="48">
      <c r="A413" s="25"/>
      <c r="B413" s="118" t="s">
        <v>533</v>
      </c>
      <c r="C413" s="127">
        <v>298.35</v>
      </c>
      <c r="D413" s="115" t="s">
        <v>534</v>
      </c>
      <c r="E413" s="116">
        <v>40674</v>
      </c>
      <c r="F413" s="100" t="s">
        <v>526</v>
      </c>
      <c r="G413" s="156"/>
      <c r="H413" s="28">
        <f t="shared" si="7"/>
        <v>12</v>
      </c>
      <c r="I413" s="119" t="s">
        <v>927</v>
      </c>
      <c r="J413" s="135">
        <v>158.6</v>
      </c>
      <c r="K413" s="108" t="s">
        <v>617</v>
      </c>
      <c r="L413" s="110">
        <v>40695</v>
      </c>
      <c r="M413" s="108"/>
    </row>
    <row r="414" spans="1:13" s="48" customFormat="1" ht="48">
      <c r="A414" s="25"/>
      <c r="B414" s="118" t="s">
        <v>533</v>
      </c>
      <c r="C414" s="127">
        <v>298.35</v>
      </c>
      <c r="D414" s="115" t="s">
        <v>534</v>
      </c>
      <c r="E414" s="116">
        <v>40674</v>
      </c>
      <c r="F414" s="100" t="s">
        <v>526</v>
      </c>
      <c r="G414" s="156"/>
      <c r="H414" s="28">
        <f t="shared" si="7"/>
        <v>13</v>
      </c>
      <c r="I414" s="119" t="s">
        <v>982</v>
      </c>
      <c r="J414" s="135">
        <v>288.3</v>
      </c>
      <c r="K414" s="108" t="s">
        <v>983</v>
      </c>
      <c r="L414" s="110">
        <v>40695</v>
      </c>
      <c r="M414" s="108"/>
    </row>
    <row r="415" spans="1:13" s="48" customFormat="1" ht="36">
      <c r="A415" s="25"/>
      <c r="B415" s="117" t="s">
        <v>513</v>
      </c>
      <c r="C415" s="127">
        <v>50.22</v>
      </c>
      <c r="D415" s="115" t="s">
        <v>444</v>
      </c>
      <c r="E415" s="116">
        <v>40674</v>
      </c>
      <c r="F415" s="100" t="s">
        <v>526</v>
      </c>
      <c r="G415" s="156"/>
      <c r="H415" s="28">
        <f t="shared" si="7"/>
        <v>14</v>
      </c>
      <c r="I415" s="119" t="s">
        <v>929</v>
      </c>
      <c r="J415" s="135">
        <v>32.93</v>
      </c>
      <c r="K415" s="108" t="s">
        <v>609</v>
      </c>
      <c r="L415" s="110">
        <v>40695</v>
      </c>
      <c r="M415" s="108"/>
    </row>
    <row r="416" spans="1:13" s="48" customFormat="1" ht="36">
      <c r="A416" s="25"/>
      <c r="B416" s="117" t="s">
        <v>445</v>
      </c>
      <c r="C416" s="127">
        <v>154.44</v>
      </c>
      <c r="D416" s="115" t="s">
        <v>446</v>
      </c>
      <c r="E416" s="116">
        <v>40674</v>
      </c>
      <c r="F416" s="100" t="s">
        <v>526</v>
      </c>
      <c r="G416" s="156"/>
      <c r="H416" s="28">
        <f t="shared" si="7"/>
        <v>15</v>
      </c>
      <c r="I416" s="119" t="s">
        <v>930</v>
      </c>
      <c r="J416" s="135">
        <v>65.87</v>
      </c>
      <c r="K416" s="108" t="s">
        <v>610</v>
      </c>
      <c r="L416" s="110">
        <v>40695</v>
      </c>
      <c r="M416" s="108"/>
    </row>
    <row r="417" spans="1:13" s="48" customFormat="1" ht="48">
      <c r="A417" s="25"/>
      <c r="B417" s="117" t="s">
        <v>447</v>
      </c>
      <c r="C417" s="127">
        <v>195.75</v>
      </c>
      <c r="D417" s="115" t="s">
        <v>448</v>
      </c>
      <c r="E417" s="116">
        <v>40674</v>
      </c>
      <c r="F417" s="100" t="s">
        <v>526</v>
      </c>
      <c r="G417" s="156"/>
      <c r="H417" s="28">
        <f t="shared" si="7"/>
        <v>16</v>
      </c>
      <c r="I417" s="119" t="s">
        <v>931</v>
      </c>
      <c r="J417" s="135">
        <v>7.31</v>
      </c>
      <c r="K417" s="108" t="s">
        <v>611</v>
      </c>
      <c r="L417" s="110">
        <v>40695</v>
      </c>
      <c r="M417" s="108"/>
    </row>
    <row r="418" spans="1:13" s="48" customFormat="1" ht="60">
      <c r="A418" s="25"/>
      <c r="B418" s="117" t="s">
        <v>563</v>
      </c>
      <c r="C418" s="127">
        <v>29.43</v>
      </c>
      <c r="D418" s="115" t="s">
        <v>564</v>
      </c>
      <c r="E418" s="116">
        <v>40674</v>
      </c>
      <c r="F418" s="100" t="s">
        <v>526</v>
      </c>
      <c r="G418" s="156"/>
      <c r="H418" s="28">
        <f t="shared" si="7"/>
        <v>17</v>
      </c>
      <c r="I418" s="119" t="s">
        <v>936</v>
      </c>
      <c r="J418" s="135">
        <v>181.34</v>
      </c>
      <c r="K418" s="108" t="s">
        <v>937</v>
      </c>
      <c r="L418" s="110">
        <v>40695</v>
      </c>
      <c r="M418" s="108"/>
    </row>
    <row r="419" spans="1:13" s="48" customFormat="1" ht="60">
      <c r="A419" s="25"/>
      <c r="B419" s="117" t="s">
        <v>451</v>
      </c>
      <c r="C419" s="127">
        <v>108.27</v>
      </c>
      <c r="D419" s="115" t="s">
        <v>452</v>
      </c>
      <c r="E419" s="116">
        <v>40674</v>
      </c>
      <c r="F419" s="100" t="s">
        <v>526</v>
      </c>
      <c r="G419" s="156"/>
      <c r="H419" s="28">
        <f t="shared" si="7"/>
        <v>18</v>
      </c>
      <c r="I419" s="119" t="s">
        <v>938</v>
      </c>
      <c r="J419" s="135">
        <v>226.49</v>
      </c>
      <c r="K419" s="108" t="s">
        <v>939</v>
      </c>
      <c r="L419" s="110">
        <v>40695</v>
      </c>
      <c r="M419" s="108"/>
    </row>
    <row r="420" spans="1:13" s="48" customFormat="1" ht="36">
      <c r="A420" s="25"/>
      <c r="B420" s="115" t="s">
        <v>565</v>
      </c>
      <c r="C420" s="127">
        <v>147.96</v>
      </c>
      <c r="D420" s="115" t="s">
        <v>566</v>
      </c>
      <c r="E420" s="116">
        <v>40674</v>
      </c>
      <c r="F420" s="100" t="s">
        <v>526</v>
      </c>
      <c r="G420" s="156"/>
      <c r="H420" s="28">
        <f t="shared" si="7"/>
        <v>19</v>
      </c>
      <c r="I420" s="119" t="s">
        <v>984</v>
      </c>
      <c r="J420" s="135">
        <v>50.01</v>
      </c>
      <c r="K420" s="108" t="s">
        <v>985</v>
      </c>
      <c r="L420" s="110">
        <v>40695</v>
      </c>
      <c r="M420" s="108"/>
    </row>
    <row r="421" spans="1:13" s="48" customFormat="1" ht="48">
      <c r="A421" s="25"/>
      <c r="B421" s="115" t="s">
        <v>567</v>
      </c>
      <c r="C421" s="127">
        <v>55.35</v>
      </c>
      <c r="D421" s="115" t="s">
        <v>568</v>
      </c>
      <c r="E421" s="116">
        <v>40674</v>
      </c>
      <c r="F421" s="100" t="s">
        <v>526</v>
      </c>
      <c r="G421" s="156"/>
      <c r="H421" s="28">
        <f t="shared" si="7"/>
        <v>20</v>
      </c>
      <c r="I421" s="119" t="s">
        <v>940</v>
      </c>
      <c r="J421" s="135">
        <v>148.81</v>
      </c>
      <c r="K421" s="108" t="s">
        <v>618</v>
      </c>
      <c r="L421" s="110">
        <v>40695</v>
      </c>
      <c r="M421" s="108"/>
    </row>
    <row r="422" spans="1:13" s="48" customFormat="1" ht="60">
      <c r="A422" s="25"/>
      <c r="B422" s="115" t="s">
        <v>449</v>
      </c>
      <c r="C422" s="127">
        <v>61.29</v>
      </c>
      <c r="D422" s="115" t="s">
        <v>450</v>
      </c>
      <c r="E422" s="116">
        <v>40674</v>
      </c>
      <c r="F422" s="100" t="s">
        <v>526</v>
      </c>
      <c r="G422" s="156"/>
      <c r="H422" s="28">
        <f t="shared" si="7"/>
        <v>21</v>
      </c>
      <c r="I422" s="119" t="s">
        <v>986</v>
      </c>
      <c r="J422" s="135">
        <v>191.1</v>
      </c>
      <c r="K422" s="108" t="s">
        <v>987</v>
      </c>
      <c r="L422" s="110">
        <v>40695</v>
      </c>
      <c r="M422" s="108"/>
    </row>
    <row r="423" spans="1:13" s="48" customFormat="1" ht="60">
      <c r="A423" s="25"/>
      <c r="B423" s="115" t="s">
        <v>455</v>
      </c>
      <c r="C423" s="127">
        <v>98.82</v>
      </c>
      <c r="D423" s="115" t="s">
        <v>456</v>
      </c>
      <c r="E423" s="116">
        <v>40674</v>
      </c>
      <c r="F423" s="100" t="s">
        <v>526</v>
      </c>
      <c r="G423" s="156"/>
      <c r="H423" s="28">
        <f t="shared" si="7"/>
        <v>22</v>
      </c>
      <c r="I423" s="119" t="s">
        <v>988</v>
      </c>
      <c r="J423" s="135">
        <v>42.69</v>
      </c>
      <c r="K423" s="108" t="s">
        <v>623</v>
      </c>
      <c r="L423" s="110">
        <v>40695</v>
      </c>
      <c r="M423" s="108"/>
    </row>
    <row r="424" spans="1:13" s="48" customFormat="1" ht="60">
      <c r="A424" s="25"/>
      <c r="B424" s="117" t="s">
        <v>538</v>
      </c>
      <c r="C424" s="127">
        <v>12.15</v>
      </c>
      <c r="D424" s="115" t="s">
        <v>569</v>
      </c>
      <c r="E424" s="116">
        <v>40674</v>
      </c>
      <c r="F424" s="100" t="s">
        <v>526</v>
      </c>
      <c r="G424" s="156"/>
      <c r="H424" s="28">
        <f t="shared" si="7"/>
        <v>23</v>
      </c>
      <c r="I424" s="119" t="s">
        <v>941</v>
      </c>
      <c r="J424" s="135">
        <v>48.38</v>
      </c>
      <c r="K424" s="108" t="s">
        <v>619</v>
      </c>
      <c r="L424" s="110">
        <v>40695</v>
      </c>
      <c r="M424" s="108"/>
    </row>
    <row r="425" spans="1:13" s="48" customFormat="1" ht="60">
      <c r="A425" s="25"/>
      <c r="B425" s="117" t="s">
        <v>570</v>
      </c>
      <c r="C425" s="127">
        <v>22.41</v>
      </c>
      <c r="D425" s="115" t="s">
        <v>461</v>
      </c>
      <c r="E425" s="116">
        <v>40674</v>
      </c>
      <c r="F425" s="100" t="s">
        <v>526</v>
      </c>
      <c r="G425" s="156"/>
      <c r="H425" s="28">
        <f t="shared" si="7"/>
        <v>24</v>
      </c>
      <c r="I425" s="119" t="s">
        <v>945</v>
      </c>
      <c r="J425" s="135">
        <v>133.78</v>
      </c>
      <c r="K425" s="108" t="s">
        <v>613</v>
      </c>
      <c r="L425" s="110">
        <v>40695</v>
      </c>
      <c r="M425" s="108"/>
    </row>
    <row r="426" spans="1:13" s="48" customFormat="1" ht="60">
      <c r="A426" s="25"/>
      <c r="B426" s="117" t="s">
        <v>570</v>
      </c>
      <c r="C426" s="127">
        <v>22.41</v>
      </c>
      <c r="D426" s="115" t="s">
        <v>461</v>
      </c>
      <c r="E426" s="116">
        <v>40674</v>
      </c>
      <c r="F426" s="100" t="s">
        <v>526</v>
      </c>
      <c r="G426" s="156"/>
      <c r="H426" s="28">
        <f t="shared" si="7"/>
        <v>25</v>
      </c>
      <c r="I426" s="119" t="s">
        <v>989</v>
      </c>
      <c r="J426" s="135">
        <v>301.71</v>
      </c>
      <c r="K426" s="108" t="s">
        <v>622</v>
      </c>
      <c r="L426" s="110">
        <v>40695</v>
      </c>
      <c r="M426" s="108"/>
    </row>
    <row r="427" spans="1:13" s="48" customFormat="1" ht="60">
      <c r="A427" s="25"/>
      <c r="B427" s="117" t="s">
        <v>538</v>
      </c>
      <c r="C427" s="127">
        <v>12.15</v>
      </c>
      <c r="D427" s="117" t="s">
        <v>571</v>
      </c>
      <c r="E427" s="116">
        <v>40674</v>
      </c>
      <c r="F427" s="100" t="s">
        <v>526</v>
      </c>
      <c r="G427" s="156"/>
      <c r="H427" s="28">
        <f t="shared" si="7"/>
        <v>26</v>
      </c>
      <c r="I427" s="119" t="s">
        <v>946</v>
      </c>
      <c r="J427" s="135">
        <v>878.31</v>
      </c>
      <c r="K427" s="108" t="s">
        <v>614</v>
      </c>
      <c r="L427" s="110">
        <v>40695</v>
      </c>
      <c r="M427" s="108"/>
    </row>
    <row r="428" spans="1:13" s="48" customFormat="1" ht="60">
      <c r="A428" s="27"/>
      <c r="B428" s="118" t="s">
        <v>572</v>
      </c>
      <c r="C428" s="127">
        <v>4.32</v>
      </c>
      <c r="D428" s="115" t="s">
        <v>462</v>
      </c>
      <c r="E428" s="116">
        <v>40674</v>
      </c>
      <c r="F428" s="100" t="s">
        <v>526</v>
      </c>
      <c r="G428" s="156"/>
      <c r="H428" s="28">
        <f t="shared" si="7"/>
        <v>27</v>
      </c>
      <c r="I428" s="119" t="s">
        <v>947</v>
      </c>
      <c r="J428" s="135">
        <v>426.96</v>
      </c>
      <c r="K428" s="108" t="s">
        <v>615</v>
      </c>
      <c r="L428" s="110">
        <v>40695</v>
      </c>
      <c r="M428" s="108"/>
    </row>
    <row r="429" spans="1:13" s="48" customFormat="1" ht="60">
      <c r="A429" s="27"/>
      <c r="B429" s="118" t="s">
        <v>539</v>
      </c>
      <c r="C429" s="127">
        <v>5.67</v>
      </c>
      <c r="D429" s="115" t="s">
        <v>464</v>
      </c>
      <c r="E429" s="116">
        <v>40674</v>
      </c>
      <c r="F429" s="100" t="s">
        <v>526</v>
      </c>
      <c r="G429" s="156"/>
      <c r="H429" s="28">
        <f t="shared" si="7"/>
        <v>28</v>
      </c>
      <c r="I429" s="119" t="s">
        <v>948</v>
      </c>
      <c r="J429" s="135">
        <v>261.45</v>
      </c>
      <c r="K429" s="108" t="s">
        <v>616</v>
      </c>
      <c r="L429" s="110">
        <v>40695</v>
      </c>
      <c r="M429" s="108"/>
    </row>
    <row r="430" spans="1:13" s="48" customFormat="1" ht="12">
      <c r="A430" s="27"/>
      <c r="B430" s="118" t="s">
        <v>539</v>
      </c>
      <c r="C430" s="127">
        <v>5.67</v>
      </c>
      <c r="D430" s="115" t="s">
        <v>464</v>
      </c>
      <c r="E430" s="116">
        <v>40674</v>
      </c>
      <c r="F430" s="100" t="s">
        <v>526</v>
      </c>
      <c r="G430" s="156"/>
      <c r="H430" s="28"/>
      <c r="I430" s="119"/>
      <c r="J430" s="135"/>
      <c r="K430" s="108"/>
      <c r="L430" s="110"/>
      <c r="M430" s="108"/>
    </row>
    <row r="431" spans="1:13" s="48" customFormat="1" ht="12">
      <c r="A431" s="27"/>
      <c r="B431" s="118" t="s">
        <v>465</v>
      </c>
      <c r="C431" s="127">
        <v>0</v>
      </c>
      <c r="D431" s="115" t="s">
        <v>466</v>
      </c>
      <c r="E431" s="116">
        <v>40674</v>
      </c>
      <c r="F431" s="100" t="s">
        <v>526</v>
      </c>
      <c r="G431" s="156"/>
      <c r="H431" s="28"/>
      <c r="I431" s="119"/>
      <c r="J431" s="135"/>
      <c r="K431" s="108"/>
      <c r="L431" s="110"/>
      <c r="M431" s="108"/>
    </row>
    <row r="432" spans="1:13" s="48" customFormat="1" ht="12">
      <c r="A432" s="27"/>
      <c r="B432" s="118" t="s">
        <v>574</v>
      </c>
      <c r="C432" s="127">
        <v>258.57</v>
      </c>
      <c r="D432" s="115" t="s">
        <v>575</v>
      </c>
      <c r="E432" s="116">
        <v>40674</v>
      </c>
      <c r="F432" s="100" t="s">
        <v>526</v>
      </c>
      <c r="G432" s="156"/>
      <c r="H432" s="28"/>
      <c r="I432" s="119"/>
      <c r="J432" s="135"/>
      <c r="K432" s="108"/>
      <c r="L432" s="110"/>
      <c r="M432" s="108"/>
    </row>
    <row r="433" spans="1:13" s="48" customFormat="1" ht="12">
      <c r="A433" s="27"/>
      <c r="B433" s="25" t="s">
        <v>540</v>
      </c>
      <c r="C433" s="128">
        <f>SUM(C402:C432)</f>
        <v>3768.7899999999995</v>
      </c>
      <c r="D433" s="27"/>
      <c r="E433" s="27"/>
      <c r="F433" s="27"/>
      <c r="G433" s="156"/>
      <c r="H433" s="28"/>
      <c r="I433" s="26" t="s">
        <v>52</v>
      </c>
      <c r="J433" s="136">
        <f>SUM(J402:J429)</f>
        <v>4256.360000000001</v>
      </c>
      <c r="K433" s="28"/>
      <c r="L433" s="28"/>
      <c r="M433" s="28"/>
    </row>
    <row r="434" spans="1:13" s="48" customFormat="1" ht="12">
      <c r="A434" s="27"/>
      <c r="B434" s="27" t="s">
        <v>53</v>
      </c>
      <c r="C434" s="391" t="s">
        <v>471</v>
      </c>
      <c r="D434" s="392"/>
      <c r="E434" s="392"/>
      <c r="F434" s="393"/>
      <c r="G434" s="156"/>
      <c r="H434" s="28"/>
      <c r="I434" s="28" t="s">
        <v>53</v>
      </c>
      <c r="J434" s="372" t="s">
        <v>595</v>
      </c>
      <c r="K434" s="373"/>
      <c r="L434" s="373"/>
      <c r="M434" s="374"/>
    </row>
    <row r="435" spans="1:13" s="48" customFormat="1" ht="12">
      <c r="A435" s="27"/>
      <c r="B435" s="27" t="s">
        <v>55</v>
      </c>
      <c r="C435" s="391" t="s">
        <v>541</v>
      </c>
      <c r="D435" s="392"/>
      <c r="E435" s="392"/>
      <c r="F435" s="393"/>
      <c r="G435" s="156"/>
      <c r="H435" s="28"/>
      <c r="I435" s="28" t="s">
        <v>55</v>
      </c>
      <c r="J435" s="372" t="s">
        <v>949</v>
      </c>
      <c r="K435" s="373"/>
      <c r="L435" s="373"/>
      <c r="M435" s="374"/>
    </row>
    <row r="436" spans="1:13" s="48" customFormat="1" ht="12">
      <c r="A436" s="27"/>
      <c r="B436" s="27" t="s">
        <v>57</v>
      </c>
      <c r="C436" s="391" t="s">
        <v>472</v>
      </c>
      <c r="D436" s="392"/>
      <c r="E436" s="392"/>
      <c r="F436" s="393"/>
      <c r="G436" s="156"/>
      <c r="H436" s="28"/>
      <c r="I436" s="28" t="s">
        <v>57</v>
      </c>
      <c r="J436" s="372" t="s">
        <v>803</v>
      </c>
      <c r="K436" s="373"/>
      <c r="L436" s="373"/>
      <c r="M436" s="374"/>
    </row>
    <row r="437" spans="1:13" s="48" customFormat="1" ht="12">
      <c r="A437" s="27"/>
      <c r="B437" s="27" t="s">
        <v>1108</v>
      </c>
      <c r="C437" s="394">
        <v>0.73</v>
      </c>
      <c r="D437" s="392"/>
      <c r="E437" s="392"/>
      <c r="F437" s="393"/>
      <c r="G437" s="156"/>
      <c r="H437" s="28"/>
      <c r="I437" s="28" t="s">
        <v>59</v>
      </c>
      <c r="J437" s="372">
        <v>59.34</v>
      </c>
      <c r="K437" s="373"/>
      <c r="L437" s="373"/>
      <c r="M437" s="374"/>
    </row>
    <row r="438" spans="1:13" s="48" customFormat="1" ht="12">
      <c r="A438" s="32"/>
      <c r="B438" s="395" t="s">
        <v>60</v>
      </c>
      <c r="C438" s="396"/>
      <c r="D438" s="32"/>
      <c r="E438" s="32"/>
      <c r="F438" s="32"/>
      <c r="G438" s="156"/>
      <c r="H438" s="69"/>
      <c r="I438" s="375" t="s">
        <v>60</v>
      </c>
      <c r="J438" s="376"/>
      <c r="K438" s="69"/>
      <c r="L438" s="69"/>
      <c r="M438" s="69"/>
    </row>
    <row r="439" spans="1:13" s="48" customFormat="1" ht="12">
      <c r="A439" s="33"/>
      <c r="B439" s="34" t="s">
        <v>61</v>
      </c>
      <c r="C439" s="125" t="s">
        <v>62</v>
      </c>
      <c r="D439" s="29" t="s">
        <v>345</v>
      </c>
      <c r="E439" s="409" t="s">
        <v>478</v>
      </c>
      <c r="F439" s="409"/>
      <c r="G439" s="156"/>
      <c r="H439" s="35"/>
      <c r="I439" s="36" t="s">
        <v>61</v>
      </c>
      <c r="J439" s="137" t="s">
        <v>62</v>
      </c>
      <c r="K439" s="30"/>
      <c r="L439" s="30"/>
      <c r="M439" s="30"/>
    </row>
    <row r="440" spans="1:13" s="48" customFormat="1" ht="12">
      <c r="A440" s="33"/>
      <c r="B440" s="37" t="s">
        <v>63</v>
      </c>
      <c r="C440" s="126" t="s">
        <v>576</v>
      </c>
      <c r="D440" s="38">
        <v>3768.79</v>
      </c>
      <c r="E440" s="409"/>
      <c r="F440" s="409"/>
      <c r="G440" s="156"/>
      <c r="H440" s="35"/>
      <c r="I440" s="41" t="s">
        <v>63</v>
      </c>
      <c r="J440" s="139">
        <v>0.5933792487489123</v>
      </c>
      <c r="K440" s="30"/>
      <c r="L440" s="35"/>
      <c r="M440" s="30"/>
    </row>
    <row r="441" spans="1:13" s="48" customFormat="1" ht="12">
      <c r="A441" s="33"/>
      <c r="B441" s="37" t="s">
        <v>64</v>
      </c>
      <c r="C441" s="126" t="s">
        <v>576</v>
      </c>
      <c r="D441" s="38">
        <v>3768.79</v>
      </c>
      <c r="E441" s="409"/>
      <c r="F441" s="409"/>
      <c r="G441" s="156"/>
      <c r="H441" s="35"/>
      <c r="I441" s="41" t="s">
        <v>64</v>
      </c>
      <c r="J441" s="139">
        <v>0.5933792487489123</v>
      </c>
      <c r="K441" s="35"/>
      <c r="L441" s="35"/>
      <c r="M441" s="35"/>
    </row>
    <row r="442" spans="1:13" s="48" customFormat="1" ht="12">
      <c r="A442" s="33"/>
      <c r="B442" s="37" t="s">
        <v>65</v>
      </c>
      <c r="C442" s="126" t="s">
        <v>576</v>
      </c>
      <c r="D442" s="38">
        <v>3768.79</v>
      </c>
      <c r="E442" s="409"/>
      <c r="F442" s="409"/>
      <c r="G442" s="156"/>
      <c r="H442" s="35"/>
      <c r="I442" s="41" t="s">
        <v>65</v>
      </c>
      <c r="J442" s="139">
        <v>0.5933792487489123</v>
      </c>
      <c r="K442" s="35"/>
      <c r="L442" s="35"/>
      <c r="M442" s="35"/>
    </row>
    <row r="443" spans="1:13" s="48" customFormat="1" ht="12">
      <c r="A443" s="33"/>
      <c r="B443" s="37" t="s">
        <v>66</v>
      </c>
      <c r="C443" s="126" t="s">
        <v>577</v>
      </c>
      <c r="D443" s="38">
        <v>3638.79</v>
      </c>
      <c r="E443" s="409"/>
      <c r="F443" s="409"/>
      <c r="G443" s="156"/>
      <c r="H443" s="35"/>
      <c r="I443" s="41" t="s">
        <v>66</v>
      </c>
      <c r="J443" s="139">
        <v>0.6029467958371731</v>
      </c>
      <c r="K443" s="35"/>
      <c r="L443" s="35"/>
      <c r="M443" s="35"/>
    </row>
    <row r="444" spans="1:13" s="48" customFormat="1" ht="12">
      <c r="A444" s="33"/>
      <c r="B444" s="37" t="s">
        <v>67</v>
      </c>
      <c r="C444" s="126" t="s">
        <v>578</v>
      </c>
      <c r="D444" s="38">
        <v>3378.77</v>
      </c>
      <c r="E444" s="409"/>
      <c r="F444" s="409"/>
      <c r="G444" s="156"/>
      <c r="H444" s="35"/>
      <c r="I444" s="41" t="s">
        <v>67</v>
      </c>
      <c r="J444" s="139">
        <v>0.6029467958371731</v>
      </c>
      <c r="K444" s="35"/>
      <c r="L444" s="35"/>
      <c r="M444" s="35"/>
    </row>
    <row r="445" spans="1:13" s="48" customFormat="1" ht="12">
      <c r="A445" s="33"/>
      <c r="B445" s="37" t="s">
        <v>68</v>
      </c>
      <c r="C445" s="126" t="s">
        <v>579</v>
      </c>
      <c r="D445" s="38">
        <v>3248.76</v>
      </c>
      <c r="E445" s="409"/>
      <c r="F445" s="409"/>
      <c r="G445" s="156"/>
      <c r="H445" s="35"/>
      <c r="I445" s="41" t="s">
        <v>68</v>
      </c>
      <c r="J445" s="139">
        <v>0.6164827005245423</v>
      </c>
      <c r="K445" s="35"/>
      <c r="L445" s="35"/>
      <c r="M445" s="35"/>
    </row>
    <row r="446" spans="1:13" s="48" customFormat="1" ht="12">
      <c r="A446" s="33"/>
      <c r="B446" s="37" t="s">
        <v>69</v>
      </c>
      <c r="C446" s="126" t="s">
        <v>580</v>
      </c>
      <c r="D446" s="38">
        <v>2728.73</v>
      </c>
      <c r="E446" s="409"/>
      <c r="F446" s="409"/>
      <c r="G446" s="156"/>
      <c r="H446" s="35"/>
      <c r="I446" s="41" t="s">
        <v>69</v>
      </c>
      <c r="J446" s="139">
        <v>0.6291261279797772</v>
      </c>
      <c r="K446" s="35"/>
      <c r="L446" s="35"/>
      <c r="M446" s="35"/>
    </row>
    <row r="447" spans="3:10" s="48" customFormat="1" ht="12">
      <c r="C447" s="131"/>
      <c r="J447" s="131"/>
    </row>
    <row r="448" spans="1:10" s="48" customFormat="1" ht="12">
      <c r="A448" s="113"/>
      <c r="B448" s="113"/>
      <c r="C448" s="132"/>
      <c r="D448" s="113"/>
      <c r="E448" s="113"/>
      <c r="F448" s="113"/>
      <c r="J448" s="131"/>
    </row>
    <row r="449" spans="8:13" ht="12">
      <c r="H449" s="48"/>
      <c r="I449" s="48"/>
      <c r="J449" s="131"/>
      <c r="K449" s="48"/>
      <c r="L449" s="48"/>
      <c r="M449" s="48"/>
    </row>
    <row r="450" spans="8:13" ht="12">
      <c r="H450" s="48"/>
      <c r="I450" s="48"/>
      <c r="J450" s="131"/>
      <c r="K450" s="48"/>
      <c r="L450" s="48"/>
      <c r="M450" s="48"/>
    </row>
  </sheetData>
  <sheetProtection/>
  <mergeCells count="132">
    <mergeCell ref="J6:K6"/>
    <mergeCell ref="E166:F173"/>
    <mergeCell ref="A175:F175"/>
    <mergeCell ref="H222:M222"/>
    <mergeCell ref="E213:F220"/>
    <mergeCell ref="E311:F318"/>
    <mergeCell ref="E390:F397"/>
    <mergeCell ref="H320:M320"/>
    <mergeCell ref="H321:M321"/>
    <mergeCell ref="J385:M385"/>
    <mergeCell ref="J386:M386"/>
    <mergeCell ref="J437:M437"/>
    <mergeCell ref="I438:J438"/>
    <mergeCell ref="J387:M387"/>
    <mergeCell ref="J388:M388"/>
    <mergeCell ref="I389:J389"/>
    <mergeCell ref="H399:M399"/>
    <mergeCell ref="H400:M400"/>
    <mergeCell ref="J434:M434"/>
    <mergeCell ref="J435:M435"/>
    <mergeCell ref="J436:M436"/>
    <mergeCell ref="H272:M272"/>
    <mergeCell ref="J306:M306"/>
    <mergeCell ref="J307:M307"/>
    <mergeCell ref="J308:M308"/>
    <mergeCell ref="J309:M309"/>
    <mergeCell ref="I310:J310"/>
    <mergeCell ref="J257:M257"/>
    <mergeCell ref="J258:M258"/>
    <mergeCell ref="J259:M259"/>
    <mergeCell ref="J260:M260"/>
    <mergeCell ref="I261:J261"/>
    <mergeCell ref="H271:M271"/>
    <mergeCell ref="J208:M208"/>
    <mergeCell ref="J209:M209"/>
    <mergeCell ref="J210:M210"/>
    <mergeCell ref="J211:M211"/>
    <mergeCell ref="I212:J212"/>
    <mergeCell ref="H223:M223"/>
    <mergeCell ref="J162:M162"/>
    <mergeCell ref="J163:M163"/>
    <mergeCell ref="J164:M164"/>
    <mergeCell ref="I165:J165"/>
    <mergeCell ref="H175:M175"/>
    <mergeCell ref="H176:M176"/>
    <mergeCell ref="J90:M90"/>
    <mergeCell ref="J91:M91"/>
    <mergeCell ref="I92:J92"/>
    <mergeCell ref="H102:M102"/>
    <mergeCell ref="H103:M103"/>
    <mergeCell ref="J161:M161"/>
    <mergeCell ref="J44:M44"/>
    <mergeCell ref="I45:J45"/>
    <mergeCell ref="H55:M55"/>
    <mergeCell ref="H56:M56"/>
    <mergeCell ref="J88:M88"/>
    <mergeCell ref="J89:M89"/>
    <mergeCell ref="A320:F320"/>
    <mergeCell ref="A321:F321"/>
    <mergeCell ref="C385:F385"/>
    <mergeCell ref="H8:M8"/>
    <mergeCell ref="H9:M9"/>
    <mergeCell ref="H10:M10"/>
    <mergeCell ref="J41:M41"/>
    <mergeCell ref="J42:M42"/>
    <mergeCell ref="J43:M43"/>
    <mergeCell ref="E93:F100"/>
    <mergeCell ref="B438:C438"/>
    <mergeCell ref="C388:F388"/>
    <mergeCell ref="B389:C389"/>
    <mergeCell ref="A399:F399"/>
    <mergeCell ref="A400:F400"/>
    <mergeCell ref="C434:F434"/>
    <mergeCell ref="C435:F435"/>
    <mergeCell ref="C436:F436"/>
    <mergeCell ref="C437:F437"/>
    <mergeCell ref="B261:C261"/>
    <mergeCell ref="C386:F386"/>
    <mergeCell ref="C387:F387"/>
    <mergeCell ref="A271:F271"/>
    <mergeCell ref="A272:F272"/>
    <mergeCell ref="C306:F306"/>
    <mergeCell ref="C307:F307"/>
    <mergeCell ref="C308:F308"/>
    <mergeCell ref="C309:F309"/>
    <mergeCell ref="B310:C310"/>
    <mergeCell ref="A222:F222"/>
    <mergeCell ref="A223:F223"/>
    <mergeCell ref="C257:F257"/>
    <mergeCell ref="C258:F258"/>
    <mergeCell ref="C259:F259"/>
    <mergeCell ref="C260:F260"/>
    <mergeCell ref="A176:F176"/>
    <mergeCell ref="C208:F208"/>
    <mergeCell ref="C209:F209"/>
    <mergeCell ref="C210:F210"/>
    <mergeCell ref="C211:F211"/>
    <mergeCell ref="B212:C212"/>
    <mergeCell ref="C163:F163"/>
    <mergeCell ref="C164:F164"/>
    <mergeCell ref="B165:C165"/>
    <mergeCell ref="C89:F89"/>
    <mergeCell ref="C90:F90"/>
    <mergeCell ref="C91:F91"/>
    <mergeCell ref="B92:C92"/>
    <mergeCell ref="A102:F102"/>
    <mergeCell ref="B45:C45"/>
    <mergeCell ref="A55:F55"/>
    <mergeCell ref="A56:F56"/>
    <mergeCell ref="C88:F88"/>
    <mergeCell ref="C161:F161"/>
    <mergeCell ref="C162:F162"/>
    <mergeCell ref="A1:M1"/>
    <mergeCell ref="J4:M4"/>
    <mergeCell ref="A8:F8"/>
    <mergeCell ref="A9:F9"/>
    <mergeCell ref="A10:F10"/>
    <mergeCell ref="C41:F41"/>
    <mergeCell ref="C3:E3"/>
    <mergeCell ref="A6:B6"/>
    <mergeCell ref="C6:D6"/>
    <mergeCell ref="H6:I6"/>
    <mergeCell ref="E439:F446"/>
    <mergeCell ref="J3:L3"/>
    <mergeCell ref="A5:B5"/>
    <mergeCell ref="C5:D5"/>
    <mergeCell ref="H5:I5"/>
    <mergeCell ref="J5:K5"/>
    <mergeCell ref="C42:F42"/>
    <mergeCell ref="A103:F103"/>
    <mergeCell ref="C43:F43"/>
    <mergeCell ref="C44:F44"/>
  </mergeCells>
  <printOptions horizontalCentered="1"/>
  <pageMargins left="0.25" right="0.25" top="0.75" bottom="0.75" header="0.3" footer="0.3"/>
  <pageSetup fitToHeight="53" horizontalDpi="600" verticalDpi="600" orientation="portrait" scale="68" r:id="rId1"/>
  <headerFooter>
    <oddHeader>&amp;CGSS11479-FURNITURE
Pricing Spreadsheet - Addendum #10</oddHeader>
    <oddFooter>&amp;REffective: 11/01/12</oddFooter>
  </headerFooter>
</worksheet>
</file>

<file path=xl/worksheets/sheet8.xml><?xml version="1.0" encoding="utf-8"?>
<worksheet xmlns="http://schemas.openxmlformats.org/spreadsheetml/2006/main" xmlns:r="http://schemas.openxmlformats.org/officeDocument/2006/relationships">
  <dimension ref="A1:AJ45"/>
  <sheetViews>
    <sheetView zoomScalePageLayoutView="0" workbookViewId="0" topLeftCell="A1">
      <pane ySplit="3" topLeftCell="A4" activePane="bottomLeft" state="frozen"/>
      <selection pane="topLeft" activeCell="A1" sqref="A1:C1"/>
      <selection pane="bottomLeft" activeCell="A1" sqref="A1:C1"/>
    </sheetView>
  </sheetViews>
  <sheetFormatPr defaultColWidth="9.140625" defaultRowHeight="15"/>
  <cols>
    <col min="1" max="1" width="6.421875" style="57" customWidth="1"/>
    <col min="2" max="2" width="56.00390625" style="57" customWidth="1"/>
    <col min="3" max="3" width="3.7109375" style="57" customWidth="1"/>
    <col min="4" max="4" width="15.7109375" style="57" customWidth="1"/>
    <col min="5" max="6" width="11.7109375" style="57" customWidth="1"/>
    <col min="7" max="7" width="17.00390625" style="57" customWidth="1"/>
    <col min="8" max="8" width="3.7109375" style="57" customWidth="1"/>
    <col min="9" max="9" width="9.57421875" style="58" customWidth="1"/>
    <col min="10" max="10" width="10.00390625" style="58" customWidth="1"/>
    <col min="11" max="11" width="15.7109375" style="58" customWidth="1"/>
    <col min="12" max="13" width="11.7109375" style="57" customWidth="1"/>
    <col min="14" max="14" width="19.28125" style="57" customWidth="1"/>
    <col min="15" max="15" width="3.7109375" style="57" customWidth="1"/>
    <col min="16" max="16" width="9.421875" style="58" customWidth="1"/>
    <col min="17" max="17" width="10.00390625" style="58" customWidth="1"/>
    <col min="18" max="18" width="15.7109375" style="58" customWidth="1"/>
    <col min="19" max="20" width="11.7109375" style="57" customWidth="1"/>
    <col min="21" max="21" width="36.7109375" style="57" customWidth="1"/>
    <col min="22" max="22" width="3.7109375" style="57" customWidth="1"/>
    <col min="23" max="23" width="9.140625" style="58" customWidth="1"/>
    <col min="24" max="24" width="10.00390625" style="58" customWidth="1"/>
    <col min="25" max="25" width="15.7109375" style="58" customWidth="1"/>
    <col min="26" max="27" width="11.7109375" style="57" customWidth="1"/>
    <col min="28" max="28" width="12.28125" style="57" customWidth="1"/>
    <col min="29" max="29" width="3.7109375" style="57" customWidth="1"/>
    <col min="30" max="30" width="9.8515625" style="58" customWidth="1"/>
    <col min="31" max="31" width="10.140625" style="58" customWidth="1"/>
    <col min="32" max="32" width="15.7109375" style="58" customWidth="1"/>
    <col min="33" max="34" width="11.7109375" style="57" customWidth="1"/>
    <col min="35" max="35" width="36.7109375" style="57" customWidth="1"/>
    <col min="36" max="36" width="3.7109375" style="57" customWidth="1"/>
    <col min="37" max="16384" width="9.140625" style="57" customWidth="1"/>
  </cols>
  <sheetData>
    <row r="1" spans="1:28" ht="15.75">
      <c r="A1" s="430" t="s">
        <v>281</v>
      </c>
      <c r="B1" s="430"/>
      <c r="C1" s="430"/>
      <c r="D1" s="430"/>
      <c r="E1" s="430"/>
      <c r="F1" s="430"/>
      <c r="G1" s="430"/>
      <c r="H1" s="430"/>
      <c r="I1" s="430"/>
      <c r="J1" s="430"/>
      <c r="K1" s="430"/>
      <c r="L1" s="430"/>
      <c r="M1" s="430"/>
      <c r="N1" s="430"/>
      <c r="P1" s="430"/>
      <c r="Q1" s="430"/>
      <c r="R1" s="430"/>
      <c r="S1" s="430"/>
      <c r="T1" s="430"/>
      <c r="U1" s="430"/>
      <c r="W1" s="430"/>
      <c r="X1" s="430"/>
      <c r="Y1" s="430"/>
      <c r="Z1" s="430"/>
      <c r="AA1" s="430"/>
      <c r="AB1" s="430"/>
    </row>
    <row r="2" spans="1:28" ht="15">
      <c r="A2" s="159"/>
      <c r="B2" s="60"/>
      <c r="I2" s="59"/>
      <c r="J2" s="59"/>
      <c r="K2" s="59"/>
      <c r="L2" s="60"/>
      <c r="M2" s="60"/>
      <c r="N2" s="60"/>
      <c r="P2" s="59"/>
      <c r="Q2" s="59"/>
      <c r="R2" s="59"/>
      <c r="S2" s="60"/>
      <c r="T2" s="60"/>
      <c r="U2" s="60"/>
      <c r="W2" s="59"/>
      <c r="X2" s="59"/>
      <c r="Y2" s="59"/>
      <c r="Z2" s="60"/>
      <c r="AA2" s="60"/>
      <c r="AB2" s="60"/>
    </row>
    <row r="3" spans="1:35" s="61" customFormat="1" ht="15.75" customHeight="1">
      <c r="A3" s="160"/>
      <c r="B3" s="56"/>
      <c r="D3" s="344" t="s">
        <v>1233</v>
      </c>
      <c r="E3" s="344"/>
      <c r="F3" s="344"/>
      <c r="G3" s="344"/>
      <c r="I3" s="432" t="s">
        <v>116</v>
      </c>
      <c r="J3" s="432"/>
      <c r="K3" s="432"/>
      <c r="L3" s="432"/>
      <c r="M3" s="432"/>
      <c r="N3" s="432"/>
      <c r="P3" s="433" t="s">
        <v>757</v>
      </c>
      <c r="Q3" s="433"/>
      <c r="R3" s="433"/>
      <c r="S3" s="433"/>
      <c r="T3" s="433"/>
      <c r="U3" s="433"/>
      <c r="W3" s="425" t="s">
        <v>1</v>
      </c>
      <c r="X3" s="425"/>
      <c r="Y3" s="425"/>
      <c r="Z3" s="425"/>
      <c r="AA3" s="425"/>
      <c r="AB3" s="425"/>
      <c r="AD3" s="426" t="s">
        <v>1098</v>
      </c>
      <c r="AE3" s="426"/>
      <c r="AF3" s="426"/>
      <c r="AG3" s="426"/>
      <c r="AH3" s="426"/>
      <c r="AI3" s="426"/>
    </row>
    <row r="4" spans="1:28" ht="15">
      <c r="A4" s="3"/>
      <c r="B4" s="1"/>
      <c r="D4" s="1"/>
      <c r="E4" s="1"/>
      <c r="F4" s="1"/>
      <c r="G4" s="1"/>
      <c r="I4" s="2"/>
      <c r="J4" s="2"/>
      <c r="K4" s="2"/>
      <c r="L4" s="1"/>
      <c r="M4" s="62"/>
      <c r="N4" s="62"/>
      <c r="P4" s="2"/>
      <c r="Q4" s="2"/>
      <c r="R4" s="2"/>
      <c r="S4" s="1"/>
      <c r="T4" s="62"/>
      <c r="U4" s="62"/>
      <c r="W4" s="2"/>
      <c r="X4" s="2"/>
      <c r="Y4" s="2"/>
      <c r="Z4" s="1"/>
      <c r="AA4" s="62"/>
      <c r="AB4" s="62"/>
    </row>
    <row r="5" spans="1:36" s="64" customFormat="1" ht="15" customHeight="1">
      <c r="A5" s="431" t="s">
        <v>4</v>
      </c>
      <c r="B5" s="431" t="s">
        <v>5</v>
      </c>
      <c r="C5" s="63"/>
      <c r="D5" s="349" t="s">
        <v>7</v>
      </c>
      <c r="E5" s="337" t="s">
        <v>8</v>
      </c>
      <c r="F5" s="338"/>
      <c r="G5" s="338"/>
      <c r="H5" s="63"/>
      <c r="I5" s="361" t="s">
        <v>1097</v>
      </c>
      <c r="J5" s="339" t="s">
        <v>6</v>
      </c>
      <c r="K5" s="358" t="s">
        <v>7</v>
      </c>
      <c r="L5" s="428" t="s">
        <v>8</v>
      </c>
      <c r="M5" s="429"/>
      <c r="N5" s="429"/>
      <c r="O5" s="63"/>
      <c r="P5" s="361" t="s">
        <v>1097</v>
      </c>
      <c r="Q5" s="339" t="s">
        <v>6</v>
      </c>
      <c r="R5" s="358" t="s">
        <v>7</v>
      </c>
      <c r="S5" s="428" t="s">
        <v>8</v>
      </c>
      <c r="T5" s="429"/>
      <c r="U5" s="429"/>
      <c r="V5" s="63"/>
      <c r="W5" s="361" t="s">
        <v>1097</v>
      </c>
      <c r="X5" s="339" t="s">
        <v>6</v>
      </c>
      <c r="Y5" s="358" t="s">
        <v>7</v>
      </c>
      <c r="Z5" s="428" t="s">
        <v>8</v>
      </c>
      <c r="AA5" s="429"/>
      <c r="AB5" s="429"/>
      <c r="AC5" s="63"/>
      <c r="AD5" s="361" t="s">
        <v>1097</v>
      </c>
      <c r="AE5" s="339" t="s">
        <v>6</v>
      </c>
      <c r="AF5" s="358" t="s">
        <v>7</v>
      </c>
      <c r="AG5" s="428" t="s">
        <v>8</v>
      </c>
      <c r="AH5" s="429"/>
      <c r="AI5" s="429"/>
      <c r="AJ5" s="63"/>
    </row>
    <row r="6" spans="1:36" s="64" customFormat="1" ht="26.25">
      <c r="A6" s="431"/>
      <c r="B6" s="431"/>
      <c r="C6" s="63"/>
      <c r="D6" s="350"/>
      <c r="E6" s="166" t="s">
        <v>9</v>
      </c>
      <c r="F6" s="166" t="s">
        <v>10</v>
      </c>
      <c r="G6" s="166" t="s">
        <v>11</v>
      </c>
      <c r="H6" s="63"/>
      <c r="I6" s="361"/>
      <c r="J6" s="340"/>
      <c r="K6" s="359"/>
      <c r="L6" s="70" t="s">
        <v>9</v>
      </c>
      <c r="M6" s="70" t="s">
        <v>10</v>
      </c>
      <c r="N6" s="70" t="s">
        <v>11</v>
      </c>
      <c r="O6" s="63"/>
      <c r="P6" s="361"/>
      <c r="Q6" s="340"/>
      <c r="R6" s="359"/>
      <c r="S6" s="70" t="s">
        <v>9</v>
      </c>
      <c r="T6" s="70" t="s">
        <v>10</v>
      </c>
      <c r="U6" s="70" t="s">
        <v>11</v>
      </c>
      <c r="V6" s="63"/>
      <c r="W6" s="361"/>
      <c r="X6" s="340"/>
      <c r="Y6" s="359"/>
      <c r="Z6" s="70" t="s">
        <v>9</v>
      </c>
      <c r="AA6" s="70" t="s">
        <v>10</v>
      </c>
      <c r="AB6" s="70" t="s">
        <v>11</v>
      </c>
      <c r="AC6" s="63"/>
      <c r="AD6" s="361"/>
      <c r="AE6" s="340"/>
      <c r="AF6" s="359"/>
      <c r="AG6" s="70" t="s">
        <v>9</v>
      </c>
      <c r="AH6" s="70" t="s">
        <v>10</v>
      </c>
      <c r="AI6" s="70" t="s">
        <v>11</v>
      </c>
      <c r="AJ6" s="63"/>
    </row>
    <row r="7" spans="1:36" s="66" customFormat="1" ht="15" customHeight="1">
      <c r="A7" s="427" t="s">
        <v>282</v>
      </c>
      <c r="B7" s="427"/>
      <c r="C7" s="65"/>
      <c r="D7" s="355" t="s">
        <v>282</v>
      </c>
      <c r="E7" s="356"/>
      <c r="F7" s="356"/>
      <c r="G7" s="357"/>
      <c r="H7" s="65"/>
      <c r="I7" s="355" t="s">
        <v>282</v>
      </c>
      <c r="J7" s="356"/>
      <c r="K7" s="356"/>
      <c r="L7" s="356"/>
      <c r="M7" s="356"/>
      <c r="N7" s="357"/>
      <c r="O7" s="65"/>
      <c r="P7" s="355" t="s">
        <v>282</v>
      </c>
      <c r="Q7" s="356"/>
      <c r="R7" s="356"/>
      <c r="S7" s="356"/>
      <c r="T7" s="356"/>
      <c r="U7" s="357"/>
      <c r="V7" s="65"/>
      <c r="W7" s="355" t="s">
        <v>282</v>
      </c>
      <c r="X7" s="356"/>
      <c r="Y7" s="356"/>
      <c r="Z7" s="356"/>
      <c r="AA7" s="356"/>
      <c r="AB7" s="357"/>
      <c r="AC7" s="65"/>
      <c r="AD7" s="355" t="s">
        <v>282</v>
      </c>
      <c r="AE7" s="356"/>
      <c r="AF7" s="356"/>
      <c r="AG7" s="356"/>
      <c r="AH7" s="356"/>
      <c r="AI7" s="357"/>
      <c r="AJ7" s="65"/>
    </row>
    <row r="8" spans="1:36" s="67" customFormat="1" ht="24">
      <c r="A8" s="161">
        <v>1</v>
      </c>
      <c r="B8" s="151" t="s">
        <v>283</v>
      </c>
      <c r="C8" s="65"/>
      <c r="D8" s="238"/>
      <c r="E8" s="238"/>
      <c r="F8" s="238"/>
      <c r="G8" s="238"/>
      <c r="H8" s="65"/>
      <c r="I8" s="189">
        <v>2767</v>
      </c>
      <c r="J8" s="189">
        <v>1798.55</v>
      </c>
      <c r="K8" s="189">
        <v>1909.23</v>
      </c>
      <c r="L8" s="203"/>
      <c r="M8" s="203"/>
      <c r="N8" s="203"/>
      <c r="O8" s="65"/>
      <c r="P8" s="214">
        <v>1025</v>
      </c>
      <c r="Q8" s="214">
        <v>481.7499999999999</v>
      </c>
      <c r="R8" s="214">
        <v>568.1306818181818</v>
      </c>
      <c r="S8" s="194" t="s">
        <v>624</v>
      </c>
      <c r="T8" s="197" t="s">
        <v>758</v>
      </c>
      <c r="U8" s="197" t="s">
        <v>759</v>
      </c>
      <c r="V8" s="65"/>
      <c r="W8" s="217">
        <v>1217</v>
      </c>
      <c r="X8" s="217"/>
      <c r="Y8" s="217">
        <v>645.01</v>
      </c>
      <c r="Z8" s="218" t="s">
        <v>999</v>
      </c>
      <c r="AA8" s="218" t="s">
        <v>994</v>
      </c>
      <c r="AB8" s="218"/>
      <c r="AC8" s="65"/>
      <c r="AD8" s="212">
        <v>1613</v>
      </c>
      <c r="AE8" s="212">
        <v>798.43</v>
      </c>
      <c r="AF8" s="223">
        <v>826</v>
      </c>
      <c r="AG8" s="200" t="s">
        <v>1072</v>
      </c>
      <c r="AH8" s="200" t="s">
        <v>1073</v>
      </c>
      <c r="AI8" s="200" t="s">
        <v>1074</v>
      </c>
      <c r="AJ8" s="65"/>
    </row>
    <row r="9" spans="1:36" s="67" customFormat="1" ht="24">
      <c r="A9" s="161">
        <v>2</v>
      </c>
      <c r="B9" s="151" t="s">
        <v>284</v>
      </c>
      <c r="C9" s="65"/>
      <c r="D9" s="238"/>
      <c r="E9" s="238"/>
      <c r="F9" s="238"/>
      <c r="G9" s="238"/>
      <c r="H9" s="65"/>
      <c r="I9" s="189">
        <v>2079</v>
      </c>
      <c r="J9" s="189">
        <v>1351.35</v>
      </c>
      <c r="K9" s="189">
        <v>1434.51</v>
      </c>
      <c r="L9" s="203"/>
      <c r="M9" s="203"/>
      <c r="N9" s="203"/>
      <c r="O9" s="65"/>
      <c r="P9" s="214">
        <v>892</v>
      </c>
      <c r="Q9" s="214">
        <v>419.2399999999999</v>
      </c>
      <c r="R9" s="214">
        <v>475.90454545454537</v>
      </c>
      <c r="S9" s="194" t="s">
        <v>624</v>
      </c>
      <c r="T9" s="197" t="s">
        <v>760</v>
      </c>
      <c r="U9" s="197" t="s">
        <v>761</v>
      </c>
      <c r="V9" s="65"/>
      <c r="W9" s="217">
        <v>939</v>
      </c>
      <c r="X9" s="217"/>
      <c r="Y9" s="217">
        <v>497.67</v>
      </c>
      <c r="Z9" s="218" t="s">
        <v>999</v>
      </c>
      <c r="AA9" s="218" t="s">
        <v>995</v>
      </c>
      <c r="AB9" s="218"/>
      <c r="AC9" s="65"/>
      <c r="AD9" s="212">
        <v>1338</v>
      </c>
      <c r="AE9" s="212">
        <v>662.31</v>
      </c>
      <c r="AF9" s="223">
        <v>701</v>
      </c>
      <c r="AG9" s="200" t="s">
        <v>1072</v>
      </c>
      <c r="AH9" s="200" t="s">
        <v>1075</v>
      </c>
      <c r="AI9" s="200" t="s">
        <v>1076</v>
      </c>
      <c r="AJ9" s="65"/>
    </row>
    <row r="10" spans="1:36" s="67" customFormat="1" ht="24">
      <c r="A10" s="161">
        <v>3</v>
      </c>
      <c r="B10" s="151" t="s">
        <v>285</v>
      </c>
      <c r="C10" s="65"/>
      <c r="D10" s="238"/>
      <c r="E10" s="238"/>
      <c r="F10" s="238"/>
      <c r="G10" s="238"/>
      <c r="H10" s="65"/>
      <c r="I10" s="189">
        <v>1335</v>
      </c>
      <c r="J10" s="189">
        <v>867.75</v>
      </c>
      <c r="K10" s="189">
        <v>921.15</v>
      </c>
      <c r="L10" s="203"/>
      <c r="M10" s="203"/>
      <c r="N10" s="203"/>
      <c r="O10" s="65"/>
      <c r="P10" s="214">
        <v>1267</v>
      </c>
      <c r="Q10" s="214">
        <v>595.4899999999999</v>
      </c>
      <c r="R10" s="214">
        <v>665.5806818181817</v>
      </c>
      <c r="S10" s="194" t="s">
        <v>624</v>
      </c>
      <c r="T10" s="197" t="s">
        <v>762</v>
      </c>
      <c r="U10" s="197" t="s">
        <v>763</v>
      </c>
      <c r="V10" s="65"/>
      <c r="W10" s="217">
        <v>1029</v>
      </c>
      <c r="X10" s="217"/>
      <c r="Y10" s="217">
        <v>545.37</v>
      </c>
      <c r="Z10" s="218" t="s">
        <v>1000</v>
      </c>
      <c r="AA10" s="218" t="s">
        <v>1001</v>
      </c>
      <c r="AB10" s="218"/>
      <c r="AC10" s="65"/>
      <c r="AD10" s="212">
        <v>756</v>
      </c>
      <c r="AE10" s="212">
        <v>374.22</v>
      </c>
      <c r="AF10" s="223">
        <v>413</v>
      </c>
      <c r="AG10" s="200" t="s">
        <v>1072</v>
      </c>
      <c r="AH10" s="200">
        <v>89082201</v>
      </c>
      <c r="AI10" s="200" t="s">
        <v>1077</v>
      </c>
      <c r="AJ10" s="65"/>
    </row>
    <row r="11" spans="1:36" s="67" customFormat="1" ht="24">
      <c r="A11" s="161">
        <v>4</v>
      </c>
      <c r="B11" s="151" t="s">
        <v>286</v>
      </c>
      <c r="C11" s="65"/>
      <c r="D11" s="238"/>
      <c r="E11" s="238"/>
      <c r="F11" s="238"/>
      <c r="G11" s="238"/>
      <c r="H11" s="65"/>
      <c r="I11" s="189">
        <v>1056</v>
      </c>
      <c r="J11" s="189">
        <v>686.4</v>
      </c>
      <c r="K11" s="189">
        <v>728.64</v>
      </c>
      <c r="L11" s="203"/>
      <c r="M11" s="203"/>
      <c r="N11" s="203"/>
      <c r="O11" s="65"/>
      <c r="P11" s="214">
        <v>1109</v>
      </c>
      <c r="Q11" s="214">
        <v>521.2299999999999</v>
      </c>
      <c r="R11" s="214">
        <v>580.2124999999999</v>
      </c>
      <c r="S11" s="194" t="s">
        <v>624</v>
      </c>
      <c r="T11" s="197" t="s">
        <v>764</v>
      </c>
      <c r="U11" s="197" t="s">
        <v>765</v>
      </c>
      <c r="V11" s="65"/>
      <c r="W11" s="217">
        <v>890</v>
      </c>
      <c r="X11" s="217"/>
      <c r="Y11" s="217">
        <v>471.7</v>
      </c>
      <c r="Z11" s="218" t="s">
        <v>1000</v>
      </c>
      <c r="AA11" s="218" t="s">
        <v>1002</v>
      </c>
      <c r="AB11" s="218"/>
      <c r="AC11" s="65"/>
      <c r="AD11" s="212">
        <v>550</v>
      </c>
      <c r="AE11" s="212">
        <v>272.25</v>
      </c>
      <c r="AF11" s="223">
        <v>301</v>
      </c>
      <c r="AG11" s="200" t="s">
        <v>1072</v>
      </c>
      <c r="AH11" s="200">
        <v>89082202</v>
      </c>
      <c r="AI11" s="200" t="s">
        <v>1078</v>
      </c>
      <c r="AJ11" s="65"/>
    </row>
    <row r="12" spans="1:36" s="67" customFormat="1" ht="24">
      <c r="A12" s="161">
        <v>5</v>
      </c>
      <c r="B12" s="151" t="s">
        <v>287</v>
      </c>
      <c r="C12" s="65"/>
      <c r="D12" s="238"/>
      <c r="E12" s="238"/>
      <c r="F12" s="238"/>
      <c r="G12" s="238"/>
      <c r="H12" s="65"/>
      <c r="I12" s="189">
        <v>2295</v>
      </c>
      <c r="J12" s="189">
        <v>1491.75</v>
      </c>
      <c r="K12" s="189">
        <v>1583.55</v>
      </c>
      <c r="L12" s="203"/>
      <c r="M12" s="203"/>
      <c r="N12" s="203"/>
      <c r="O12" s="65"/>
      <c r="P12" s="214">
        <v>1956</v>
      </c>
      <c r="Q12" s="214">
        <v>919.3199999999999</v>
      </c>
      <c r="R12" s="214">
        <v>1015.6454545454544</v>
      </c>
      <c r="S12" s="194" t="s">
        <v>624</v>
      </c>
      <c r="T12" s="197" t="s">
        <v>766</v>
      </c>
      <c r="U12" s="197" t="s">
        <v>767</v>
      </c>
      <c r="V12" s="65"/>
      <c r="W12" s="217">
        <v>1949</v>
      </c>
      <c r="X12" s="217"/>
      <c r="Y12" s="217">
        <v>1032.97</v>
      </c>
      <c r="Z12" s="218" t="s">
        <v>1000</v>
      </c>
      <c r="AA12" s="218" t="s">
        <v>1003</v>
      </c>
      <c r="AB12" s="218"/>
      <c r="AC12" s="65"/>
      <c r="AD12" s="212">
        <v>1437</v>
      </c>
      <c r="AE12" s="212">
        <v>711.31</v>
      </c>
      <c r="AF12" s="223">
        <v>739</v>
      </c>
      <c r="AG12" s="200" t="s">
        <v>1072</v>
      </c>
      <c r="AH12" s="200">
        <v>89082401</v>
      </c>
      <c r="AI12" s="200" t="s">
        <v>1079</v>
      </c>
      <c r="AJ12" s="65"/>
    </row>
    <row r="13" spans="1:36" s="67" customFormat="1" ht="24">
      <c r="A13" s="161">
        <v>6</v>
      </c>
      <c r="B13" s="151" t="s">
        <v>288</v>
      </c>
      <c r="C13" s="65"/>
      <c r="D13" s="238"/>
      <c r="E13" s="238"/>
      <c r="F13" s="238"/>
      <c r="G13" s="238"/>
      <c r="H13" s="65"/>
      <c r="I13" s="189">
        <v>1878</v>
      </c>
      <c r="J13" s="189">
        <v>1220.7</v>
      </c>
      <c r="K13" s="189">
        <v>1295.82</v>
      </c>
      <c r="L13" s="203"/>
      <c r="M13" s="203"/>
      <c r="N13" s="203"/>
      <c r="O13" s="65"/>
      <c r="P13" s="214">
        <v>1703</v>
      </c>
      <c r="Q13" s="214">
        <v>800.4099999999999</v>
      </c>
      <c r="R13" s="214">
        <v>875.1579545454545</v>
      </c>
      <c r="S13" s="194" t="s">
        <v>624</v>
      </c>
      <c r="T13" s="197" t="s">
        <v>768</v>
      </c>
      <c r="U13" s="197" t="s">
        <v>769</v>
      </c>
      <c r="V13" s="65"/>
      <c r="W13" s="217">
        <v>1651</v>
      </c>
      <c r="X13" s="217"/>
      <c r="Y13" s="217">
        <v>875.03</v>
      </c>
      <c r="Z13" s="218" t="s">
        <v>1000</v>
      </c>
      <c r="AA13" s="218" t="s">
        <v>1004</v>
      </c>
      <c r="AB13" s="218"/>
      <c r="AC13" s="65"/>
      <c r="AD13" s="212">
        <v>1057</v>
      </c>
      <c r="AE13" s="212">
        <v>523.24</v>
      </c>
      <c r="AF13" s="223">
        <v>551</v>
      </c>
      <c r="AG13" s="200" t="s">
        <v>1072</v>
      </c>
      <c r="AH13" s="200">
        <v>89082402</v>
      </c>
      <c r="AI13" s="200" t="s">
        <v>1080</v>
      </c>
      <c r="AJ13" s="65"/>
    </row>
    <row r="14" spans="1:36" s="67" customFormat="1" ht="24">
      <c r="A14" s="161">
        <v>7</v>
      </c>
      <c r="B14" s="151" t="s">
        <v>289</v>
      </c>
      <c r="C14" s="65"/>
      <c r="D14" s="238"/>
      <c r="E14" s="238"/>
      <c r="F14" s="238"/>
      <c r="G14" s="238"/>
      <c r="H14" s="65"/>
      <c r="I14" s="189">
        <v>3815</v>
      </c>
      <c r="J14" s="189">
        <v>2479.75</v>
      </c>
      <c r="K14" s="189">
        <v>2632.35</v>
      </c>
      <c r="L14" s="203"/>
      <c r="M14" s="203"/>
      <c r="N14" s="203"/>
      <c r="O14" s="65"/>
      <c r="P14" s="214">
        <v>1057</v>
      </c>
      <c r="Q14" s="214">
        <v>496.7899999999999</v>
      </c>
      <c r="R14" s="214">
        <v>564.6374999999999</v>
      </c>
      <c r="S14" s="194" t="s">
        <v>624</v>
      </c>
      <c r="T14" s="197" t="s">
        <v>770</v>
      </c>
      <c r="U14" s="197" t="s">
        <v>771</v>
      </c>
      <c r="V14" s="65"/>
      <c r="W14" s="217">
        <v>1371</v>
      </c>
      <c r="X14" s="217"/>
      <c r="Y14" s="217">
        <v>726.63</v>
      </c>
      <c r="Z14" s="218" t="s">
        <v>1000</v>
      </c>
      <c r="AA14" s="218" t="s">
        <v>1005</v>
      </c>
      <c r="AB14" s="218" t="s">
        <v>14</v>
      </c>
      <c r="AC14" s="65"/>
      <c r="AD14" s="212">
        <v>1350</v>
      </c>
      <c r="AE14" s="212">
        <v>668.25</v>
      </c>
      <c r="AF14" s="223">
        <v>697</v>
      </c>
      <c r="AG14" s="200" t="s">
        <v>1072</v>
      </c>
      <c r="AH14" s="200">
        <v>89060651</v>
      </c>
      <c r="AI14" s="200" t="s">
        <v>1081</v>
      </c>
      <c r="AJ14" s="65"/>
    </row>
    <row r="15" spans="1:36" s="67" customFormat="1" ht="24">
      <c r="A15" s="161">
        <v>8</v>
      </c>
      <c r="B15" s="151" t="s">
        <v>290</v>
      </c>
      <c r="C15" s="65"/>
      <c r="D15" s="238"/>
      <c r="E15" s="238"/>
      <c r="F15" s="238"/>
      <c r="G15" s="238"/>
      <c r="H15" s="65"/>
      <c r="I15" s="189">
        <v>3288</v>
      </c>
      <c r="J15" s="189">
        <v>2137.2</v>
      </c>
      <c r="K15" s="189">
        <v>2268.72</v>
      </c>
      <c r="L15" s="203"/>
      <c r="M15" s="203"/>
      <c r="N15" s="203"/>
      <c r="O15" s="65"/>
      <c r="P15" s="214">
        <v>895</v>
      </c>
      <c r="Q15" s="214">
        <v>420.6499999999999</v>
      </c>
      <c r="R15" s="214">
        <v>477.3465909090908</v>
      </c>
      <c r="S15" s="194" t="s">
        <v>624</v>
      </c>
      <c r="T15" s="197" t="s">
        <v>772</v>
      </c>
      <c r="U15" s="197" t="s">
        <v>773</v>
      </c>
      <c r="V15" s="65"/>
      <c r="W15" s="217">
        <v>1232</v>
      </c>
      <c r="X15" s="217"/>
      <c r="Y15" s="217">
        <v>652.96</v>
      </c>
      <c r="Z15" s="218" t="s">
        <v>1000</v>
      </c>
      <c r="AA15" s="218" t="s">
        <v>1006</v>
      </c>
      <c r="AB15" s="218" t="s">
        <v>14</v>
      </c>
      <c r="AC15" s="65"/>
      <c r="AD15" s="212">
        <v>1093</v>
      </c>
      <c r="AE15" s="212">
        <v>541.03</v>
      </c>
      <c r="AF15" s="223">
        <v>568</v>
      </c>
      <c r="AG15" s="200" t="s">
        <v>1072</v>
      </c>
      <c r="AH15" s="200">
        <v>89060652</v>
      </c>
      <c r="AI15" s="200" t="s">
        <v>1082</v>
      </c>
      <c r="AJ15" s="65"/>
    </row>
    <row r="16" spans="1:36" s="67" customFormat="1" ht="24">
      <c r="A16" s="161">
        <v>9</v>
      </c>
      <c r="B16" s="151" t="s">
        <v>291</v>
      </c>
      <c r="C16" s="65"/>
      <c r="D16" s="238"/>
      <c r="E16" s="238"/>
      <c r="F16" s="238"/>
      <c r="G16" s="238"/>
      <c r="H16" s="65"/>
      <c r="I16" s="189">
        <v>5947</v>
      </c>
      <c r="J16" s="189">
        <v>3865.55</v>
      </c>
      <c r="K16" s="189">
        <v>4103.43</v>
      </c>
      <c r="L16" s="203"/>
      <c r="M16" s="203"/>
      <c r="N16" s="203"/>
      <c r="O16" s="65"/>
      <c r="P16" s="214">
        <v>1978</v>
      </c>
      <c r="Q16" s="214">
        <v>929.6599999999999</v>
      </c>
      <c r="R16" s="214">
        <v>1026.2204545454545</v>
      </c>
      <c r="S16" s="194" t="s">
        <v>624</v>
      </c>
      <c r="T16" s="197" t="s">
        <v>774</v>
      </c>
      <c r="U16" s="197" t="s">
        <v>775</v>
      </c>
      <c r="V16" s="65"/>
      <c r="W16" s="217">
        <v>2633</v>
      </c>
      <c r="X16" s="217"/>
      <c r="Y16" s="217">
        <v>1395.49</v>
      </c>
      <c r="Z16" s="218" t="s">
        <v>1000</v>
      </c>
      <c r="AA16" s="218" t="s">
        <v>1007</v>
      </c>
      <c r="AB16" s="218" t="s">
        <v>14</v>
      </c>
      <c r="AC16" s="65"/>
      <c r="AD16" s="212"/>
      <c r="AE16" s="212"/>
      <c r="AF16" s="223"/>
      <c r="AG16" s="200"/>
      <c r="AH16" s="200"/>
      <c r="AI16" s="200"/>
      <c r="AJ16" s="65"/>
    </row>
    <row r="17" spans="1:36" s="67" customFormat="1" ht="24">
      <c r="A17" s="161">
        <v>10</v>
      </c>
      <c r="B17" s="151" t="s">
        <v>292</v>
      </c>
      <c r="C17" s="65"/>
      <c r="D17" s="238"/>
      <c r="E17" s="238"/>
      <c r="F17" s="238"/>
      <c r="G17" s="238"/>
      <c r="H17" s="65"/>
      <c r="I17" s="189">
        <v>5378</v>
      </c>
      <c r="J17" s="189">
        <v>3495.7</v>
      </c>
      <c r="K17" s="189">
        <v>3710.82</v>
      </c>
      <c r="L17" s="203"/>
      <c r="M17" s="203"/>
      <c r="N17" s="203"/>
      <c r="O17" s="65"/>
      <c r="P17" s="214">
        <v>1763</v>
      </c>
      <c r="Q17" s="214">
        <v>828.6099999999999</v>
      </c>
      <c r="R17" s="214">
        <v>903.9988636363635</v>
      </c>
      <c r="S17" s="194" t="s">
        <v>624</v>
      </c>
      <c r="T17" s="197" t="s">
        <v>776</v>
      </c>
      <c r="U17" s="197" t="s">
        <v>777</v>
      </c>
      <c r="V17" s="65"/>
      <c r="W17" s="217">
        <v>2335</v>
      </c>
      <c r="X17" s="217"/>
      <c r="Y17" s="217">
        <v>1237.55</v>
      </c>
      <c r="Z17" s="218" t="s">
        <v>1008</v>
      </c>
      <c r="AA17" s="218" t="s">
        <v>1009</v>
      </c>
      <c r="AB17" s="218" t="s">
        <v>14</v>
      </c>
      <c r="AC17" s="65"/>
      <c r="AD17" s="212"/>
      <c r="AE17" s="212"/>
      <c r="AF17" s="223"/>
      <c r="AG17" s="200"/>
      <c r="AH17" s="200"/>
      <c r="AI17" s="200"/>
      <c r="AJ17" s="65"/>
    </row>
    <row r="18" spans="1:36" s="67" customFormat="1" ht="24">
      <c r="A18" s="161">
        <v>11</v>
      </c>
      <c r="B18" s="151" t="s">
        <v>293</v>
      </c>
      <c r="C18" s="65"/>
      <c r="D18" s="238"/>
      <c r="E18" s="238"/>
      <c r="F18" s="238"/>
      <c r="G18" s="238"/>
      <c r="H18" s="65"/>
      <c r="I18" s="189">
        <v>384</v>
      </c>
      <c r="J18" s="189">
        <v>249.6</v>
      </c>
      <c r="K18" s="189">
        <v>264.96</v>
      </c>
      <c r="L18" s="203"/>
      <c r="M18" s="203"/>
      <c r="N18" s="203"/>
      <c r="O18" s="65"/>
      <c r="P18" s="214">
        <v>360</v>
      </c>
      <c r="Q18" s="214">
        <v>169.19999999999996</v>
      </c>
      <c r="R18" s="214">
        <v>180.73863636363635</v>
      </c>
      <c r="S18" s="194" t="s">
        <v>624</v>
      </c>
      <c r="T18" s="197" t="s">
        <v>778</v>
      </c>
      <c r="U18" s="197" t="s">
        <v>779</v>
      </c>
      <c r="V18" s="65"/>
      <c r="W18" s="217">
        <v>258</v>
      </c>
      <c r="X18" s="217">
        <v>116.1</v>
      </c>
      <c r="Y18" s="217">
        <v>129</v>
      </c>
      <c r="Z18" s="218" t="s">
        <v>998</v>
      </c>
      <c r="AA18" s="218" t="s">
        <v>1010</v>
      </c>
      <c r="AB18" s="218"/>
      <c r="AC18" s="65"/>
      <c r="AD18" s="221"/>
      <c r="AE18" s="221"/>
      <c r="AF18" s="221"/>
      <c r="AG18" s="222"/>
      <c r="AH18" s="222"/>
      <c r="AI18" s="222"/>
      <c r="AJ18" s="65"/>
    </row>
    <row r="19" spans="1:36" s="67" customFormat="1" ht="24">
      <c r="A19" s="161">
        <v>12</v>
      </c>
      <c r="B19" s="151" t="s">
        <v>294</v>
      </c>
      <c r="C19" s="65"/>
      <c r="D19" s="238"/>
      <c r="E19" s="238"/>
      <c r="F19" s="238"/>
      <c r="G19" s="238"/>
      <c r="H19" s="65"/>
      <c r="I19" s="189">
        <v>442</v>
      </c>
      <c r="J19" s="189">
        <v>287.3</v>
      </c>
      <c r="K19" s="189">
        <v>304.98</v>
      </c>
      <c r="L19" s="203"/>
      <c r="M19" s="203"/>
      <c r="N19" s="203"/>
      <c r="O19" s="65"/>
      <c r="P19" s="214">
        <v>360</v>
      </c>
      <c r="Q19" s="214">
        <v>169.19999999999996</v>
      </c>
      <c r="R19" s="214">
        <v>180.73863636363635</v>
      </c>
      <c r="S19" s="194" t="s">
        <v>624</v>
      </c>
      <c r="T19" s="197" t="s">
        <v>778</v>
      </c>
      <c r="U19" s="197" t="s">
        <v>779</v>
      </c>
      <c r="V19" s="65"/>
      <c r="W19" s="217">
        <v>242</v>
      </c>
      <c r="X19" s="217">
        <v>108.9</v>
      </c>
      <c r="Y19" s="217">
        <v>121</v>
      </c>
      <c r="Z19" s="218" t="s">
        <v>998</v>
      </c>
      <c r="AA19" s="218" t="s">
        <v>1011</v>
      </c>
      <c r="AB19" s="218"/>
      <c r="AC19" s="65"/>
      <c r="AD19" s="221"/>
      <c r="AE19" s="221"/>
      <c r="AF19" s="221"/>
      <c r="AG19" s="222"/>
      <c r="AH19" s="222"/>
      <c r="AI19" s="222"/>
      <c r="AJ19" s="65"/>
    </row>
    <row r="20" spans="1:36" s="67" customFormat="1" ht="24">
      <c r="A20" s="161">
        <v>13</v>
      </c>
      <c r="B20" s="151" t="s">
        <v>295</v>
      </c>
      <c r="C20" s="65"/>
      <c r="D20" s="238"/>
      <c r="E20" s="238"/>
      <c r="F20" s="238"/>
      <c r="G20" s="238"/>
      <c r="H20" s="65"/>
      <c r="I20" s="189">
        <v>484</v>
      </c>
      <c r="J20" s="189">
        <v>266.2</v>
      </c>
      <c r="K20" s="189">
        <v>290.4</v>
      </c>
      <c r="L20" s="203"/>
      <c r="M20" s="203"/>
      <c r="N20" s="203"/>
      <c r="O20" s="65"/>
      <c r="P20" s="214">
        <v>292</v>
      </c>
      <c r="Q20" s="214">
        <v>380</v>
      </c>
      <c r="R20" s="214">
        <v>404.55</v>
      </c>
      <c r="S20" s="197"/>
      <c r="T20" s="197"/>
      <c r="U20" s="197"/>
      <c r="V20" s="65"/>
      <c r="W20" s="217">
        <v>484</v>
      </c>
      <c r="X20" s="217"/>
      <c r="Y20" s="217">
        <v>256.52</v>
      </c>
      <c r="Z20" s="218"/>
      <c r="AA20" s="218"/>
      <c r="AB20" s="218"/>
      <c r="AC20" s="65"/>
      <c r="AD20" s="212">
        <v>627</v>
      </c>
      <c r="AE20" s="212">
        <v>265.36</v>
      </c>
      <c r="AF20" s="223">
        <v>265.36</v>
      </c>
      <c r="AG20" s="200" t="s">
        <v>993</v>
      </c>
      <c r="AH20" s="200" t="s">
        <v>1083</v>
      </c>
      <c r="AI20" s="200" t="s">
        <v>1084</v>
      </c>
      <c r="AJ20" s="65"/>
    </row>
    <row r="21" spans="1:36" s="66" customFormat="1" ht="15" customHeight="1">
      <c r="A21" s="427" t="s">
        <v>296</v>
      </c>
      <c r="B21" s="427"/>
      <c r="C21" s="65"/>
      <c r="D21" s="355" t="s">
        <v>296</v>
      </c>
      <c r="E21" s="356"/>
      <c r="F21" s="356"/>
      <c r="G21" s="357"/>
      <c r="H21" s="65"/>
      <c r="I21" s="355" t="s">
        <v>296</v>
      </c>
      <c r="J21" s="356"/>
      <c r="K21" s="356"/>
      <c r="L21" s="356"/>
      <c r="M21" s="356"/>
      <c r="N21" s="357"/>
      <c r="O21" s="65"/>
      <c r="P21" s="355" t="s">
        <v>296</v>
      </c>
      <c r="Q21" s="356"/>
      <c r="R21" s="356"/>
      <c r="S21" s="356"/>
      <c r="T21" s="356"/>
      <c r="U21" s="357"/>
      <c r="V21" s="65"/>
      <c r="W21" s="355" t="s">
        <v>296</v>
      </c>
      <c r="X21" s="356"/>
      <c r="Y21" s="356"/>
      <c r="Z21" s="356"/>
      <c r="AA21" s="356"/>
      <c r="AB21" s="357"/>
      <c r="AC21" s="65"/>
      <c r="AD21" s="355" t="s">
        <v>296</v>
      </c>
      <c r="AE21" s="356"/>
      <c r="AF21" s="356"/>
      <c r="AG21" s="356"/>
      <c r="AH21" s="356"/>
      <c r="AI21" s="357"/>
      <c r="AJ21" s="65"/>
    </row>
    <row r="22" spans="1:36" s="67" customFormat="1" ht="24">
      <c r="A22" s="161">
        <v>1</v>
      </c>
      <c r="B22" s="162" t="s">
        <v>297</v>
      </c>
      <c r="C22" s="65"/>
      <c r="D22" s="238"/>
      <c r="E22" s="238"/>
      <c r="F22" s="238"/>
      <c r="G22" s="238"/>
      <c r="H22" s="65"/>
      <c r="I22" s="189">
        <v>881</v>
      </c>
      <c r="J22" s="189">
        <v>572.65</v>
      </c>
      <c r="K22" s="189">
        <v>607.89</v>
      </c>
      <c r="L22" s="208" t="s">
        <v>144</v>
      </c>
      <c r="M22" s="213" t="s">
        <v>298</v>
      </c>
      <c r="N22" s="208" t="s">
        <v>299</v>
      </c>
      <c r="O22" s="65"/>
      <c r="P22" s="214">
        <v>1415</v>
      </c>
      <c r="Q22" s="214">
        <v>665.05</v>
      </c>
      <c r="R22" s="214">
        <v>706.3</v>
      </c>
      <c r="S22" s="194" t="s">
        <v>624</v>
      </c>
      <c r="T22" s="197" t="s">
        <v>780</v>
      </c>
      <c r="U22" s="197" t="s">
        <v>781</v>
      </c>
      <c r="V22" s="65"/>
      <c r="W22" s="217">
        <v>774.4</v>
      </c>
      <c r="X22" s="217">
        <v>464.64</v>
      </c>
      <c r="Y22" s="217">
        <v>503.36</v>
      </c>
      <c r="Z22" s="218"/>
      <c r="AA22" s="218"/>
      <c r="AB22" s="218"/>
      <c r="AC22" s="65"/>
      <c r="AD22" s="212">
        <v>1131</v>
      </c>
      <c r="AE22" s="212">
        <v>420.88</v>
      </c>
      <c r="AF22" s="223">
        <v>595</v>
      </c>
      <c r="AG22" s="200" t="s">
        <v>1085</v>
      </c>
      <c r="AH22" s="200" t="s">
        <v>1086</v>
      </c>
      <c r="AI22" s="222"/>
      <c r="AJ22" s="65"/>
    </row>
    <row r="23" spans="1:36" s="67" customFormat="1" ht="24">
      <c r="A23" s="161">
        <v>2</v>
      </c>
      <c r="B23" s="151" t="s">
        <v>300</v>
      </c>
      <c r="C23" s="65"/>
      <c r="D23" s="238"/>
      <c r="E23" s="238"/>
      <c r="F23" s="238"/>
      <c r="G23" s="238"/>
      <c r="H23" s="65"/>
      <c r="I23" s="189">
        <v>2395</v>
      </c>
      <c r="J23" s="189">
        <v>1556.75</v>
      </c>
      <c r="K23" s="189">
        <v>1652.55</v>
      </c>
      <c r="L23" s="208" t="s">
        <v>144</v>
      </c>
      <c r="M23" s="213" t="s">
        <v>301</v>
      </c>
      <c r="N23" s="208" t="s">
        <v>299</v>
      </c>
      <c r="O23" s="65"/>
      <c r="P23" s="214">
        <v>1572</v>
      </c>
      <c r="Q23" s="214">
        <v>738.8399999999999</v>
      </c>
      <c r="R23" s="214">
        <v>781.76</v>
      </c>
      <c r="S23" s="194" t="s">
        <v>624</v>
      </c>
      <c r="T23" s="197" t="s">
        <v>782</v>
      </c>
      <c r="U23" s="197" t="s">
        <v>783</v>
      </c>
      <c r="V23" s="65"/>
      <c r="W23" s="217">
        <v>816.8</v>
      </c>
      <c r="X23" s="217">
        <v>490.08</v>
      </c>
      <c r="Y23" s="217">
        <v>530.92</v>
      </c>
      <c r="Z23" s="218"/>
      <c r="AA23" s="218"/>
      <c r="AB23" s="218"/>
      <c r="AC23" s="65"/>
      <c r="AD23" s="212">
        <v>1204</v>
      </c>
      <c r="AE23" s="212">
        <v>476.78</v>
      </c>
      <c r="AF23" s="223">
        <v>634</v>
      </c>
      <c r="AG23" s="200" t="s">
        <v>1085</v>
      </c>
      <c r="AH23" s="200" t="s">
        <v>1087</v>
      </c>
      <c r="AI23" s="222"/>
      <c r="AJ23" s="65"/>
    </row>
    <row r="24" spans="1:36" s="67" customFormat="1" ht="24">
      <c r="A24" s="161">
        <v>3</v>
      </c>
      <c r="B24" s="151" t="s">
        <v>302</v>
      </c>
      <c r="C24" s="65"/>
      <c r="D24" s="238"/>
      <c r="E24" s="238"/>
      <c r="F24" s="238"/>
      <c r="G24" s="238"/>
      <c r="H24" s="65"/>
      <c r="I24" s="189">
        <v>1820</v>
      </c>
      <c r="J24" s="189">
        <v>1183</v>
      </c>
      <c r="K24" s="189">
        <v>1255.8</v>
      </c>
      <c r="L24" s="208" t="s">
        <v>144</v>
      </c>
      <c r="M24" s="213" t="s">
        <v>303</v>
      </c>
      <c r="N24" s="208" t="s">
        <v>299</v>
      </c>
      <c r="O24" s="65"/>
      <c r="P24" s="214">
        <v>3105</v>
      </c>
      <c r="Q24" s="214">
        <v>1459.3499999999997</v>
      </c>
      <c r="R24" s="214">
        <v>1528.88</v>
      </c>
      <c r="S24" s="194" t="s">
        <v>624</v>
      </c>
      <c r="T24" s="197" t="s">
        <v>784</v>
      </c>
      <c r="U24" s="197" t="s">
        <v>785</v>
      </c>
      <c r="V24" s="65"/>
      <c r="W24" s="217">
        <v>1906.2</v>
      </c>
      <c r="X24" s="217">
        <v>1143.72</v>
      </c>
      <c r="Y24" s="217">
        <v>1239.03</v>
      </c>
      <c r="Z24" s="218"/>
      <c r="AA24" s="218"/>
      <c r="AB24" s="218"/>
      <c r="AC24" s="65"/>
      <c r="AD24" s="212">
        <v>2096</v>
      </c>
      <c r="AE24" s="212">
        <v>830.02</v>
      </c>
      <c r="AF24" s="223">
        <v>1102</v>
      </c>
      <c r="AG24" s="200" t="s">
        <v>1085</v>
      </c>
      <c r="AH24" s="200" t="s">
        <v>1060</v>
      </c>
      <c r="AI24" s="222"/>
      <c r="AJ24" s="65"/>
    </row>
    <row r="25" spans="1:36" s="67" customFormat="1" ht="24">
      <c r="A25" s="161">
        <v>4</v>
      </c>
      <c r="B25" s="151" t="s">
        <v>304</v>
      </c>
      <c r="C25" s="65"/>
      <c r="D25" s="238"/>
      <c r="E25" s="238"/>
      <c r="F25" s="238"/>
      <c r="G25" s="238"/>
      <c r="H25" s="65"/>
      <c r="I25" s="189">
        <v>2383</v>
      </c>
      <c r="J25" s="189">
        <v>1548.95</v>
      </c>
      <c r="K25" s="189">
        <v>1644.27</v>
      </c>
      <c r="L25" s="208" t="s">
        <v>144</v>
      </c>
      <c r="M25" s="213" t="s">
        <v>305</v>
      </c>
      <c r="N25" s="208" t="s">
        <v>299</v>
      </c>
      <c r="O25" s="65"/>
      <c r="P25" s="214">
        <v>3105</v>
      </c>
      <c r="Q25" s="214">
        <v>1459.3499999999997</v>
      </c>
      <c r="R25" s="214">
        <v>1528.88</v>
      </c>
      <c r="S25" s="194" t="s">
        <v>624</v>
      </c>
      <c r="T25" s="197" t="s">
        <v>784</v>
      </c>
      <c r="U25" s="197" t="s">
        <v>785</v>
      </c>
      <c r="V25" s="65"/>
      <c r="W25" s="217">
        <v>1713.6</v>
      </c>
      <c r="X25" s="217">
        <v>1028.16</v>
      </c>
      <c r="Y25" s="217">
        <v>1113.84</v>
      </c>
      <c r="Z25" s="218"/>
      <c r="AA25" s="218"/>
      <c r="AB25" s="218"/>
      <c r="AC25" s="65"/>
      <c r="AD25" s="212">
        <v>2096</v>
      </c>
      <c r="AE25" s="212">
        <v>830.02</v>
      </c>
      <c r="AF25" s="223">
        <v>1102</v>
      </c>
      <c r="AG25" s="200" t="s">
        <v>1085</v>
      </c>
      <c r="AH25" s="200" t="s">
        <v>1060</v>
      </c>
      <c r="AI25" s="222"/>
      <c r="AJ25" s="65"/>
    </row>
    <row r="26" spans="1:36" s="66" customFormat="1" ht="12" customHeight="1">
      <c r="A26" s="427" t="s">
        <v>306</v>
      </c>
      <c r="B26" s="427"/>
      <c r="C26" s="65"/>
      <c r="D26" s="355" t="s">
        <v>306</v>
      </c>
      <c r="E26" s="356"/>
      <c r="F26" s="356"/>
      <c r="G26" s="357"/>
      <c r="H26" s="65"/>
      <c r="I26" s="355" t="s">
        <v>306</v>
      </c>
      <c r="J26" s="356"/>
      <c r="K26" s="356"/>
      <c r="L26" s="356"/>
      <c r="M26" s="356"/>
      <c r="N26" s="357"/>
      <c r="O26" s="65"/>
      <c r="P26" s="355" t="s">
        <v>306</v>
      </c>
      <c r="Q26" s="356"/>
      <c r="R26" s="356"/>
      <c r="S26" s="356"/>
      <c r="T26" s="356"/>
      <c r="U26" s="357"/>
      <c r="V26" s="65"/>
      <c r="W26" s="355" t="s">
        <v>306</v>
      </c>
      <c r="X26" s="356"/>
      <c r="Y26" s="356"/>
      <c r="Z26" s="356"/>
      <c r="AA26" s="356"/>
      <c r="AB26" s="357"/>
      <c r="AC26" s="65"/>
      <c r="AD26" s="355" t="s">
        <v>306</v>
      </c>
      <c r="AE26" s="356"/>
      <c r="AF26" s="356"/>
      <c r="AG26" s="356"/>
      <c r="AH26" s="356"/>
      <c r="AI26" s="357"/>
      <c r="AJ26" s="65"/>
    </row>
    <row r="27" spans="1:36" s="67" customFormat="1" ht="12">
      <c r="A27" s="161">
        <v>1</v>
      </c>
      <c r="B27" s="151" t="s">
        <v>307</v>
      </c>
      <c r="C27" s="65"/>
      <c r="D27" s="238"/>
      <c r="E27" s="238"/>
      <c r="F27" s="238"/>
      <c r="G27" s="238"/>
      <c r="H27" s="65"/>
      <c r="I27" s="189">
        <v>797.3</v>
      </c>
      <c r="J27" s="189">
        <v>677.7</v>
      </c>
      <c r="K27" s="189">
        <v>717.57</v>
      </c>
      <c r="L27" s="208" t="s">
        <v>308</v>
      </c>
      <c r="M27" s="213" t="s">
        <v>309</v>
      </c>
      <c r="N27" s="208" t="s">
        <v>310</v>
      </c>
      <c r="O27" s="65"/>
      <c r="P27" s="214">
        <v>832</v>
      </c>
      <c r="Q27" s="214">
        <v>563.81</v>
      </c>
      <c r="R27" s="214">
        <v>633.45</v>
      </c>
      <c r="S27" s="197" t="s">
        <v>786</v>
      </c>
      <c r="T27" s="197" t="s">
        <v>787</v>
      </c>
      <c r="U27" s="197" t="s">
        <v>788</v>
      </c>
      <c r="V27" s="65"/>
      <c r="W27" s="217">
        <v>832</v>
      </c>
      <c r="X27" s="217">
        <v>582.4</v>
      </c>
      <c r="Y27" s="217">
        <v>599.04</v>
      </c>
      <c r="Z27" s="218" t="s">
        <v>997</v>
      </c>
      <c r="AA27" s="218" t="s">
        <v>787</v>
      </c>
      <c r="AB27" s="218"/>
      <c r="AC27" s="65"/>
      <c r="AD27" s="221"/>
      <c r="AE27" s="221"/>
      <c r="AF27" s="221"/>
      <c r="AG27" s="222"/>
      <c r="AH27" s="222"/>
      <c r="AI27" s="222"/>
      <c r="AJ27" s="65"/>
    </row>
    <row r="28" spans="1:36" s="67" customFormat="1" ht="12">
      <c r="A28" s="161">
        <v>2</v>
      </c>
      <c r="B28" s="151" t="s">
        <v>311</v>
      </c>
      <c r="C28" s="65"/>
      <c r="D28" s="238"/>
      <c r="E28" s="238"/>
      <c r="F28" s="238"/>
      <c r="G28" s="238"/>
      <c r="H28" s="65"/>
      <c r="I28" s="189">
        <v>404.7</v>
      </c>
      <c r="J28" s="189">
        <v>344</v>
      </c>
      <c r="K28" s="189">
        <v>364.23</v>
      </c>
      <c r="L28" s="208" t="s">
        <v>308</v>
      </c>
      <c r="M28" s="208" t="s">
        <v>312</v>
      </c>
      <c r="N28" s="208" t="s">
        <v>313</v>
      </c>
      <c r="O28" s="65"/>
      <c r="P28" s="214">
        <v>136.5</v>
      </c>
      <c r="Q28" s="214">
        <v>92.5</v>
      </c>
      <c r="R28" s="214">
        <v>132.1</v>
      </c>
      <c r="S28" s="197" t="s">
        <v>14</v>
      </c>
      <c r="T28" s="197"/>
      <c r="U28" s="197" t="s">
        <v>14</v>
      </c>
      <c r="V28" s="65"/>
      <c r="W28" s="217">
        <v>136.5</v>
      </c>
      <c r="X28" s="217">
        <v>95.55</v>
      </c>
      <c r="Y28" s="217">
        <v>98.28</v>
      </c>
      <c r="Z28" s="218"/>
      <c r="AA28" s="218"/>
      <c r="AB28" s="218"/>
      <c r="AC28" s="65"/>
      <c r="AD28" s="221"/>
      <c r="AE28" s="221"/>
      <c r="AF28" s="221"/>
      <c r="AG28" s="222"/>
      <c r="AH28" s="222"/>
      <c r="AI28" s="222"/>
      <c r="AJ28" s="65"/>
    </row>
    <row r="29" spans="1:36" s="67" customFormat="1" ht="24">
      <c r="A29" s="161">
        <v>3</v>
      </c>
      <c r="B29" s="151" t="s">
        <v>314</v>
      </c>
      <c r="C29" s="65"/>
      <c r="D29" s="238"/>
      <c r="E29" s="238"/>
      <c r="F29" s="238"/>
      <c r="G29" s="238"/>
      <c r="H29" s="65"/>
      <c r="I29" s="189">
        <v>424</v>
      </c>
      <c r="J29" s="189">
        <v>360.4</v>
      </c>
      <c r="K29" s="189">
        <v>381.6</v>
      </c>
      <c r="L29" s="208" t="s">
        <v>308</v>
      </c>
      <c r="M29" s="208" t="s">
        <v>315</v>
      </c>
      <c r="N29" s="208" t="s">
        <v>316</v>
      </c>
      <c r="O29" s="65"/>
      <c r="P29" s="214">
        <v>525.25</v>
      </c>
      <c r="Q29" s="214">
        <v>355.94</v>
      </c>
      <c r="R29" s="214">
        <v>401.53</v>
      </c>
      <c r="S29" s="197" t="s">
        <v>786</v>
      </c>
      <c r="T29" s="197" t="s">
        <v>789</v>
      </c>
      <c r="U29" s="197" t="s">
        <v>790</v>
      </c>
      <c r="V29" s="65"/>
      <c r="W29" s="217">
        <v>525.2</v>
      </c>
      <c r="X29" s="217">
        <v>367.64</v>
      </c>
      <c r="Y29" s="217">
        <v>378.15</v>
      </c>
      <c r="Z29" s="218" t="s">
        <v>997</v>
      </c>
      <c r="AA29" s="218" t="s">
        <v>789</v>
      </c>
      <c r="AB29" s="218"/>
      <c r="AC29" s="65"/>
      <c r="AD29" s="221"/>
      <c r="AE29" s="221"/>
      <c r="AF29" s="221"/>
      <c r="AG29" s="222"/>
      <c r="AH29" s="222"/>
      <c r="AI29" s="222"/>
      <c r="AJ29" s="65"/>
    </row>
    <row r="30" spans="1:36" s="67" customFormat="1" ht="24">
      <c r="A30" s="161">
        <v>4</v>
      </c>
      <c r="B30" s="151" t="s">
        <v>317</v>
      </c>
      <c r="C30" s="65"/>
      <c r="D30" s="238"/>
      <c r="E30" s="238"/>
      <c r="F30" s="238"/>
      <c r="G30" s="238"/>
      <c r="H30" s="65"/>
      <c r="I30" s="189">
        <v>600.5</v>
      </c>
      <c r="J30" s="189">
        <v>510.43</v>
      </c>
      <c r="K30" s="189">
        <v>540.45</v>
      </c>
      <c r="L30" s="208" t="s">
        <v>308</v>
      </c>
      <c r="M30" s="208" t="s">
        <v>318</v>
      </c>
      <c r="N30" s="208" t="s">
        <v>319</v>
      </c>
      <c r="O30" s="65"/>
      <c r="P30" s="214">
        <v>600.5</v>
      </c>
      <c r="Q30" s="214">
        <v>406.93</v>
      </c>
      <c r="R30" s="214">
        <v>453.68</v>
      </c>
      <c r="S30" s="197" t="s">
        <v>786</v>
      </c>
      <c r="T30" s="197" t="s">
        <v>791</v>
      </c>
      <c r="U30" s="197" t="s">
        <v>792</v>
      </c>
      <c r="V30" s="65"/>
      <c r="W30" s="217">
        <v>600.5</v>
      </c>
      <c r="X30" s="217">
        <v>420.35</v>
      </c>
      <c r="Y30" s="217">
        <v>432.36</v>
      </c>
      <c r="Z30" s="218" t="s">
        <v>997</v>
      </c>
      <c r="AA30" s="218" t="s">
        <v>791</v>
      </c>
      <c r="AB30" s="218"/>
      <c r="AC30" s="65"/>
      <c r="AD30" s="221"/>
      <c r="AE30" s="221"/>
      <c r="AF30" s="221"/>
      <c r="AG30" s="222"/>
      <c r="AH30" s="222"/>
      <c r="AI30" s="222"/>
      <c r="AJ30" s="65"/>
    </row>
    <row r="31" spans="1:36" s="67" customFormat="1" ht="12">
      <c r="A31" s="161">
        <v>5</v>
      </c>
      <c r="B31" s="151" t="s">
        <v>320</v>
      </c>
      <c r="C31" s="65"/>
      <c r="D31" s="238"/>
      <c r="E31" s="238"/>
      <c r="F31" s="238"/>
      <c r="G31" s="238"/>
      <c r="H31" s="65"/>
      <c r="I31" s="189">
        <v>196.8</v>
      </c>
      <c r="J31" s="189">
        <v>167.28</v>
      </c>
      <c r="K31" s="189">
        <v>177.12</v>
      </c>
      <c r="L31" s="208" t="s">
        <v>308</v>
      </c>
      <c r="M31" s="208" t="s">
        <v>321</v>
      </c>
      <c r="N31" s="208" t="s">
        <v>322</v>
      </c>
      <c r="O31" s="65"/>
      <c r="P31" s="214">
        <v>230.7</v>
      </c>
      <c r="Q31" s="214">
        <v>156.33</v>
      </c>
      <c r="R31" s="214">
        <v>197.39</v>
      </c>
      <c r="S31" s="197" t="s">
        <v>786</v>
      </c>
      <c r="T31" s="197" t="s">
        <v>793</v>
      </c>
      <c r="U31" s="197" t="s">
        <v>794</v>
      </c>
      <c r="V31" s="65"/>
      <c r="W31" s="217">
        <v>196.8</v>
      </c>
      <c r="X31" s="217">
        <v>137.76</v>
      </c>
      <c r="Y31" s="217">
        <v>141.7</v>
      </c>
      <c r="Z31" s="218" t="s">
        <v>997</v>
      </c>
      <c r="AA31" s="218" t="s">
        <v>321</v>
      </c>
      <c r="AB31" s="218"/>
      <c r="AC31" s="65"/>
      <c r="AD31" s="221"/>
      <c r="AE31" s="221"/>
      <c r="AF31" s="221"/>
      <c r="AG31" s="222"/>
      <c r="AH31" s="222"/>
      <c r="AI31" s="222"/>
      <c r="AJ31" s="65"/>
    </row>
    <row r="32" spans="1:36" s="66" customFormat="1" ht="15" customHeight="1">
      <c r="A32" s="427" t="s">
        <v>323</v>
      </c>
      <c r="B32" s="427"/>
      <c r="C32" s="65"/>
      <c r="D32" s="355" t="s">
        <v>323</v>
      </c>
      <c r="E32" s="356"/>
      <c r="F32" s="356"/>
      <c r="G32" s="357"/>
      <c r="H32" s="65"/>
      <c r="I32" s="355" t="s">
        <v>323</v>
      </c>
      <c r="J32" s="356"/>
      <c r="K32" s="356"/>
      <c r="L32" s="356"/>
      <c r="M32" s="356"/>
      <c r="N32" s="357"/>
      <c r="O32" s="65"/>
      <c r="P32" s="355" t="s">
        <v>323</v>
      </c>
      <c r="Q32" s="356"/>
      <c r="R32" s="356"/>
      <c r="S32" s="356"/>
      <c r="T32" s="356"/>
      <c r="U32" s="357"/>
      <c r="V32" s="65"/>
      <c r="W32" s="355" t="s">
        <v>323</v>
      </c>
      <c r="X32" s="356"/>
      <c r="Y32" s="356"/>
      <c r="Z32" s="356"/>
      <c r="AA32" s="356"/>
      <c r="AB32" s="357"/>
      <c r="AC32" s="65"/>
      <c r="AD32" s="355" t="s">
        <v>323</v>
      </c>
      <c r="AE32" s="356"/>
      <c r="AF32" s="356"/>
      <c r="AG32" s="356"/>
      <c r="AH32" s="356"/>
      <c r="AI32" s="357"/>
      <c r="AJ32" s="65"/>
    </row>
    <row r="33" spans="1:36" s="67" customFormat="1" ht="12">
      <c r="A33" s="161">
        <v>1</v>
      </c>
      <c r="B33" s="162" t="s">
        <v>324</v>
      </c>
      <c r="C33" s="65"/>
      <c r="D33" s="238"/>
      <c r="E33" s="238"/>
      <c r="F33" s="238"/>
      <c r="G33" s="238"/>
      <c r="H33" s="65"/>
      <c r="I33" s="189"/>
      <c r="J33" s="189"/>
      <c r="K33" s="189"/>
      <c r="L33" s="203"/>
      <c r="M33" s="203"/>
      <c r="N33" s="203"/>
      <c r="O33" s="65"/>
      <c r="P33" s="214">
        <v>8115</v>
      </c>
      <c r="Q33" s="214">
        <v>8385.5</v>
      </c>
      <c r="R33" s="214">
        <v>8814.72</v>
      </c>
      <c r="S33" s="197"/>
      <c r="T33" s="197"/>
      <c r="U33" s="197"/>
      <c r="V33" s="65"/>
      <c r="W33" s="217">
        <v>8115</v>
      </c>
      <c r="X33" s="217">
        <v>8115</v>
      </c>
      <c r="Y33" s="217">
        <v>8542.1</v>
      </c>
      <c r="Z33" s="218"/>
      <c r="AA33" s="218"/>
      <c r="AB33" s="218"/>
      <c r="AC33" s="65"/>
      <c r="AD33" s="212">
        <v>11778</v>
      </c>
      <c r="AE33" s="212">
        <v>4664.09</v>
      </c>
      <c r="AF33" s="223">
        <v>6195.34</v>
      </c>
      <c r="AG33" s="200" t="s">
        <v>1085</v>
      </c>
      <c r="AH33" s="200" t="s">
        <v>1088</v>
      </c>
      <c r="AI33" s="222"/>
      <c r="AJ33" s="65"/>
    </row>
    <row r="34" spans="1:36" s="67" customFormat="1" ht="12">
      <c r="A34" s="161">
        <v>2</v>
      </c>
      <c r="B34" s="162" t="s">
        <v>326</v>
      </c>
      <c r="C34" s="65"/>
      <c r="D34" s="238"/>
      <c r="E34" s="238"/>
      <c r="F34" s="238"/>
      <c r="G34" s="238"/>
      <c r="H34" s="65"/>
      <c r="I34" s="189"/>
      <c r="J34" s="189"/>
      <c r="K34" s="189"/>
      <c r="L34" s="203"/>
      <c r="M34" s="203"/>
      <c r="N34" s="203"/>
      <c r="O34" s="65"/>
      <c r="P34" s="214">
        <v>2283</v>
      </c>
      <c r="Q34" s="214">
        <v>2359.1</v>
      </c>
      <c r="R34" s="214">
        <v>2589.98</v>
      </c>
      <c r="S34" s="197"/>
      <c r="T34" s="197"/>
      <c r="U34" s="197"/>
      <c r="V34" s="65"/>
      <c r="W34" s="217">
        <v>2283</v>
      </c>
      <c r="X34" s="217">
        <v>2283</v>
      </c>
      <c r="Y34" s="217">
        <v>2403.16</v>
      </c>
      <c r="Z34" s="218"/>
      <c r="AA34" s="218"/>
      <c r="AB34" s="218"/>
      <c r="AC34" s="65"/>
      <c r="AD34" s="212">
        <v>2639</v>
      </c>
      <c r="AE34" s="212">
        <v>1045.04</v>
      </c>
      <c r="AF34" s="223">
        <v>1388</v>
      </c>
      <c r="AG34" s="200" t="s">
        <v>1085</v>
      </c>
      <c r="AH34" s="200" t="s">
        <v>1089</v>
      </c>
      <c r="AI34" s="222"/>
      <c r="AJ34" s="65"/>
    </row>
    <row r="35" spans="1:36" s="67" customFormat="1" ht="24">
      <c r="A35" s="161">
        <v>3</v>
      </c>
      <c r="B35" s="162" t="s">
        <v>327</v>
      </c>
      <c r="C35" s="65"/>
      <c r="D35" s="238"/>
      <c r="E35" s="238"/>
      <c r="F35" s="238"/>
      <c r="G35" s="238"/>
      <c r="H35" s="65"/>
      <c r="I35" s="189"/>
      <c r="J35" s="189"/>
      <c r="K35" s="189"/>
      <c r="L35" s="203"/>
      <c r="M35" s="203"/>
      <c r="N35" s="203"/>
      <c r="O35" s="65"/>
      <c r="P35" s="214">
        <v>1355</v>
      </c>
      <c r="Q35" s="214">
        <v>1400.16</v>
      </c>
      <c r="R35" s="214">
        <v>1497.89</v>
      </c>
      <c r="S35" s="197"/>
      <c r="T35" s="197"/>
      <c r="U35" s="197"/>
      <c r="V35" s="65"/>
      <c r="W35" s="217">
        <v>1355</v>
      </c>
      <c r="X35" s="217">
        <v>1355</v>
      </c>
      <c r="Y35" s="217">
        <v>1426.32</v>
      </c>
      <c r="Z35" s="218" t="s">
        <v>1012</v>
      </c>
      <c r="AA35" s="218" t="s">
        <v>1013</v>
      </c>
      <c r="AB35" s="218"/>
      <c r="AC35" s="65"/>
      <c r="AD35" s="212">
        <v>3120</v>
      </c>
      <c r="AE35" s="212">
        <v>1235.52</v>
      </c>
      <c r="AF35" s="223">
        <v>1641.6</v>
      </c>
      <c r="AG35" s="200" t="s">
        <v>1085</v>
      </c>
      <c r="AH35" s="200" t="s">
        <v>1090</v>
      </c>
      <c r="AI35" s="222"/>
      <c r="AJ35" s="65"/>
    </row>
    <row r="36" spans="1:36" s="66" customFormat="1" ht="15" customHeight="1">
      <c r="A36" s="427" t="s">
        <v>328</v>
      </c>
      <c r="B36" s="427"/>
      <c r="C36" s="65"/>
      <c r="D36" s="355" t="s">
        <v>328</v>
      </c>
      <c r="E36" s="356"/>
      <c r="F36" s="356"/>
      <c r="G36" s="357"/>
      <c r="H36" s="65"/>
      <c r="I36" s="355" t="s">
        <v>328</v>
      </c>
      <c r="J36" s="356"/>
      <c r="K36" s="356"/>
      <c r="L36" s="356"/>
      <c r="M36" s="356"/>
      <c r="N36" s="357"/>
      <c r="O36" s="65"/>
      <c r="P36" s="355" t="s">
        <v>328</v>
      </c>
      <c r="Q36" s="356"/>
      <c r="R36" s="356"/>
      <c r="S36" s="356"/>
      <c r="T36" s="356"/>
      <c r="U36" s="357"/>
      <c r="V36" s="65"/>
      <c r="W36" s="355" t="s">
        <v>328</v>
      </c>
      <c r="X36" s="356"/>
      <c r="Y36" s="356"/>
      <c r="Z36" s="356"/>
      <c r="AA36" s="356"/>
      <c r="AB36" s="357"/>
      <c r="AC36" s="65"/>
      <c r="AD36" s="355" t="s">
        <v>328</v>
      </c>
      <c r="AE36" s="356"/>
      <c r="AF36" s="356"/>
      <c r="AG36" s="356"/>
      <c r="AH36" s="356"/>
      <c r="AI36" s="357"/>
      <c r="AJ36" s="65"/>
    </row>
    <row r="37" spans="1:36" s="67" customFormat="1" ht="12">
      <c r="A37" s="161">
        <v>1</v>
      </c>
      <c r="B37" s="162" t="s">
        <v>329</v>
      </c>
      <c r="C37" s="65"/>
      <c r="D37" s="238"/>
      <c r="E37" s="238"/>
      <c r="F37" s="238"/>
      <c r="G37" s="238"/>
      <c r="H37" s="65"/>
      <c r="I37" s="189"/>
      <c r="J37" s="189"/>
      <c r="K37" s="189"/>
      <c r="L37" s="203"/>
      <c r="M37" s="203"/>
      <c r="N37" s="203"/>
      <c r="O37" s="65"/>
      <c r="P37" s="215"/>
      <c r="Q37" s="215"/>
      <c r="R37" s="215"/>
      <c r="S37" s="216"/>
      <c r="T37" s="216"/>
      <c r="U37" s="216"/>
      <c r="V37" s="65"/>
      <c r="W37" s="219">
        <v>756</v>
      </c>
      <c r="X37" s="219">
        <v>362.88</v>
      </c>
      <c r="Y37" s="219">
        <v>415.8</v>
      </c>
      <c r="Z37" s="220"/>
      <c r="AA37" s="220"/>
      <c r="AB37" s="220"/>
      <c r="AC37" s="65"/>
      <c r="AD37" s="212">
        <v>422.4</v>
      </c>
      <c r="AE37" s="212">
        <v>173.55</v>
      </c>
      <c r="AF37" s="223">
        <v>212.3</v>
      </c>
      <c r="AG37" s="224" t="s">
        <v>1091</v>
      </c>
      <c r="AH37" s="224" t="s">
        <v>1092</v>
      </c>
      <c r="AI37" s="222"/>
      <c r="AJ37" s="65"/>
    </row>
    <row r="38" spans="1:36" s="67" customFormat="1" ht="12">
      <c r="A38" s="161">
        <v>2</v>
      </c>
      <c r="B38" s="162" t="s">
        <v>330</v>
      </c>
      <c r="C38" s="65"/>
      <c r="D38" s="238"/>
      <c r="E38" s="238"/>
      <c r="F38" s="238"/>
      <c r="G38" s="238"/>
      <c r="H38" s="65"/>
      <c r="I38" s="189"/>
      <c r="J38" s="189"/>
      <c r="K38" s="189"/>
      <c r="L38" s="203"/>
      <c r="M38" s="203"/>
      <c r="N38" s="203"/>
      <c r="O38" s="65"/>
      <c r="P38" s="215"/>
      <c r="Q38" s="215"/>
      <c r="R38" s="215"/>
      <c r="S38" s="216"/>
      <c r="T38" s="216"/>
      <c r="U38" s="216"/>
      <c r="V38" s="65"/>
      <c r="W38" s="219">
        <v>1510</v>
      </c>
      <c r="X38" s="219">
        <v>724.8</v>
      </c>
      <c r="Y38" s="219">
        <v>830.5</v>
      </c>
      <c r="Z38" s="220"/>
      <c r="AA38" s="220"/>
      <c r="AB38" s="220"/>
      <c r="AC38" s="65"/>
      <c r="AD38" s="212">
        <v>422.4</v>
      </c>
      <c r="AE38" s="212">
        <v>173.55</v>
      </c>
      <c r="AF38" s="223">
        <v>212.3</v>
      </c>
      <c r="AG38" s="224" t="s">
        <v>1091</v>
      </c>
      <c r="AH38" s="224" t="s">
        <v>1093</v>
      </c>
      <c r="AI38" s="222"/>
      <c r="AJ38" s="65"/>
    </row>
    <row r="39" spans="1:36" s="67" customFormat="1" ht="12">
      <c r="A39" s="161">
        <v>3</v>
      </c>
      <c r="B39" s="162" t="s">
        <v>331</v>
      </c>
      <c r="C39" s="65"/>
      <c r="D39" s="238"/>
      <c r="E39" s="238"/>
      <c r="F39" s="238"/>
      <c r="G39" s="238"/>
      <c r="H39" s="65"/>
      <c r="I39" s="189"/>
      <c r="J39" s="189"/>
      <c r="K39" s="189"/>
      <c r="L39" s="203"/>
      <c r="M39" s="203"/>
      <c r="N39" s="203"/>
      <c r="O39" s="65"/>
      <c r="P39" s="215"/>
      <c r="Q39" s="215"/>
      <c r="R39" s="215"/>
      <c r="S39" s="216"/>
      <c r="T39" s="216"/>
      <c r="U39" s="216"/>
      <c r="V39" s="65"/>
      <c r="W39" s="219">
        <v>563</v>
      </c>
      <c r="X39" s="219">
        <v>270.24</v>
      </c>
      <c r="Y39" s="219">
        <v>309.65</v>
      </c>
      <c r="Z39" s="220"/>
      <c r="AA39" s="220"/>
      <c r="AB39" s="220"/>
      <c r="AC39" s="65"/>
      <c r="AD39" s="212">
        <v>660</v>
      </c>
      <c r="AE39" s="212">
        <v>271.16</v>
      </c>
      <c r="AF39" s="223">
        <v>296.16</v>
      </c>
      <c r="AG39" s="224" t="s">
        <v>1091</v>
      </c>
      <c r="AH39" s="224" t="s">
        <v>1094</v>
      </c>
      <c r="AI39" s="222"/>
      <c r="AJ39" s="65"/>
    </row>
    <row r="40" spans="1:36" s="67" customFormat="1" ht="24">
      <c r="A40" s="161">
        <v>4</v>
      </c>
      <c r="B40" s="162" t="s">
        <v>332</v>
      </c>
      <c r="C40" s="65"/>
      <c r="D40" s="238"/>
      <c r="E40" s="238"/>
      <c r="F40" s="238"/>
      <c r="G40" s="238"/>
      <c r="H40" s="65"/>
      <c r="I40" s="189"/>
      <c r="J40" s="189"/>
      <c r="K40" s="189"/>
      <c r="L40" s="203"/>
      <c r="M40" s="203"/>
      <c r="N40" s="203"/>
      <c r="O40" s="65"/>
      <c r="P40" s="215"/>
      <c r="Q40" s="215"/>
      <c r="R40" s="215"/>
      <c r="S40" s="216"/>
      <c r="T40" s="216"/>
      <c r="U40" s="216"/>
      <c r="V40" s="65"/>
      <c r="W40" s="219">
        <v>1093</v>
      </c>
      <c r="X40" s="219">
        <v>524.64</v>
      </c>
      <c r="Y40" s="219">
        <v>601.15</v>
      </c>
      <c r="Z40" s="220"/>
      <c r="AA40" s="220"/>
      <c r="AB40" s="220"/>
      <c r="AC40" s="65"/>
      <c r="AD40" s="212">
        <v>1210</v>
      </c>
      <c r="AE40" s="212">
        <v>497.13</v>
      </c>
      <c r="AF40" s="223">
        <v>532.13</v>
      </c>
      <c r="AG40" s="224" t="s">
        <v>1091</v>
      </c>
      <c r="AH40" s="224" t="s">
        <v>1095</v>
      </c>
      <c r="AI40" s="222"/>
      <c r="AJ40" s="65"/>
    </row>
    <row r="41" spans="1:36" s="67" customFormat="1" ht="24">
      <c r="A41" s="161">
        <v>5</v>
      </c>
      <c r="B41" s="162" t="s">
        <v>333</v>
      </c>
      <c r="C41" s="65"/>
      <c r="D41" s="238"/>
      <c r="E41" s="238"/>
      <c r="F41" s="238"/>
      <c r="G41" s="238"/>
      <c r="H41" s="65"/>
      <c r="I41" s="189"/>
      <c r="J41" s="189"/>
      <c r="K41" s="189"/>
      <c r="L41" s="203"/>
      <c r="M41" s="203"/>
      <c r="N41" s="203"/>
      <c r="O41" s="65"/>
      <c r="P41" s="215"/>
      <c r="Q41" s="215"/>
      <c r="R41" s="215"/>
      <c r="S41" s="216"/>
      <c r="T41" s="216"/>
      <c r="U41" s="216"/>
      <c r="V41" s="65"/>
      <c r="W41" s="219">
        <v>1882</v>
      </c>
      <c r="X41" s="219">
        <v>903.36</v>
      </c>
      <c r="Y41" s="219">
        <v>1035.1</v>
      </c>
      <c r="Z41" s="220"/>
      <c r="AA41" s="220"/>
      <c r="AB41" s="220"/>
      <c r="AC41" s="65"/>
      <c r="AD41" s="212">
        <v>1375</v>
      </c>
      <c r="AE41" s="212">
        <v>564.82</v>
      </c>
      <c r="AF41" s="223">
        <v>599.82</v>
      </c>
      <c r="AG41" s="224" t="s">
        <v>1091</v>
      </c>
      <c r="AH41" s="224" t="s">
        <v>1096</v>
      </c>
      <c r="AI41" s="222"/>
      <c r="AJ41" s="65"/>
    </row>
    <row r="42" spans="1:36" s="66" customFormat="1" ht="15" customHeight="1">
      <c r="A42" s="427" t="s">
        <v>334</v>
      </c>
      <c r="B42" s="427"/>
      <c r="C42" s="65"/>
      <c r="D42" s="355" t="s">
        <v>334</v>
      </c>
      <c r="E42" s="356"/>
      <c r="F42" s="356"/>
      <c r="G42" s="357"/>
      <c r="H42" s="65"/>
      <c r="I42" s="355" t="s">
        <v>334</v>
      </c>
      <c r="J42" s="356"/>
      <c r="K42" s="356"/>
      <c r="L42" s="356"/>
      <c r="M42" s="356"/>
      <c r="N42" s="357"/>
      <c r="O42" s="65"/>
      <c r="P42" s="355" t="s">
        <v>334</v>
      </c>
      <c r="Q42" s="356"/>
      <c r="R42" s="356"/>
      <c r="S42" s="356"/>
      <c r="T42" s="356"/>
      <c r="U42" s="357"/>
      <c r="V42" s="65"/>
      <c r="W42" s="355" t="s">
        <v>334</v>
      </c>
      <c r="X42" s="356"/>
      <c r="Y42" s="356"/>
      <c r="Z42" s="356"/>
      <c r="AA42" s="356"/>
      <c r="AB42" s="357"/>
      <c r="AC42" s="65"/>
      <c r="AD42" s="355" t="s">
        <v>334</v>
      </c>
      <c r="AE42" s="356"/>
      <c r="AF42" s="356"/>
      <c r="AG42" s="356"/>
      <c r="AH42" s="356"/>
      <c r="AI42" s="357"/>
      <c r="AJ42" s="65"/>
    </row>
    <row r="43" spans="1:36" s="67" customFormat="1" ht="12">
      <c r="A43" s="161">
        <v>1</v>
      </c>
      <c r="B43" s="162" t="s">
        <v>335</v>
      </c>
      <c r="C43" s="65"/>
      <c r="D43" s="238"/>
      <c r="E43" s="238"/>
      <c r="F43" s="238"/>
      <c r="G43" s="238"/>
      <c r="H43" s="65"/>
      <c r="I43" s="189"/>
      <c r="J43" s="189"/>
      <c r="K43" s="189"/>
      <c r="L43" s="203"/>
      <c r="M43" s="203"/>
      <c r="N43" s="203"/>
      <c r="O43" s="65"/>
      <c r="P43" s="214"/>
      <c r="Q43" s="214"/>
      <c r="R43" s="214"/>
      <c r="S43" s="197"/>
      <c r="T43" s="197"/>
      <c r="U43" s="197"/>
      <c r="V43" s="65"/>
      <c r="W43" s="217">
        <v>375</v>
      </c>
      <c r="X43" s="217"/>
      <c r="Y43" s="217">
        <v>337.5</v>
      </c>
      <c r="Z43" s="218" t="s">
        <v>14</v>
      </c>
      <c r="AA43" s="218"/>
      <c r="AB43" s="218"/>
      <c r="AC43" s="65"/>
      <c r="AD43" s="221"/>
      <c r="AE43" s="221"/>
      <c r="AF43" s="221"/>
      <c r="AG43" s="222"/>
      <c r="AH43" s="222"/>
      <c r="AI43" s="222"/>
      <c r="AJ43" s="65"/>
    </row>
    <row r="44" spans="1:36" s="67" customFormat="1" ht="12">
      <c r="A44" s="161">
        <v>2</v>
      </c>
      <c r="B44" s="151" t="s">
        <v>336</v>
      </c>
      <c r="C44" s="65"/>
      <c r="D44" s="238"/>
      <c r="E44" s="238"/>
      <c r="F44" s="238"/>
      <c r="G44" s="238"/>
      <c r="H44" s="65"/>
      <c r="I44" s="189"/>
      <c r="J44" s="189"/>
      <c r="K44" s="189"/>
      <c r="L44" s="203"/>
      <c r="M44" s="203"/>
      <c r="N44" s="203"/>
      <c r="O44" s="65"/>
      <c r="P44" s="214">
        <v>299</v>
      </c>
      <c r="Q44" s="214">
        <v>188.33</v>
      </c>
      <c r="R44" s="214">
        <v>238.06</v>
      </c>
      <c r="S44" s="197" t="s">
        <v>795</v>
      </c>
      <c r="T44" s="197" t="s">
        <v>796</v>
      </c>
      <c r="U44" s="197" t="s">
        <v>797</v>
      </c>
      <c r="V44" s="65"/>
      <c r="W44" s="217">
        <v>340.8</v>
      </c>
      <c r="X44" s="217"/>
      <c r="Y44" s="217">
        <v>204.48</v>
      </c>
      <c r="Z44" s="218" t="s">
        <v>1014</v>
      </c>
      <c r="AA44" s="218" t="s">
        <v>1015</v>
      </c>
      <c r="AB44" s="218"/>
      <c r="AC44" s="65"/>
      <c r="AD44" s="221"/>
      <c r="AE44" s="221"/>
      <c r="AF44" s="221"/>
      <c r="AG44" s="222"/>
      <c r="AH44" s="222"/>
      <c r="AI44" s="222"/>
      <c r="AJ44" s="65"/>
    </row>
    <row r="45" spans="1:36" s="67" customFormat="1" ht="12">
      <c r="A45" s="161">
        <v>3</v>
      </c>
      <c r="B45" s="151" t="s">
        <v>337</v>
      </c>
      <c r="C45" s="65"/>
      <c r="D45" s="238"/>
      <c r="E45" s="238"/>
      <c r="F45" s="238"/>
      <c r="G45" s="238"/>
      <c r="H45" s="65"/>
      <c r="I45" s="189"/>
      <c r="J45" s="189"/>
      <c r="K45" s="189"/>
      <c r="L45" s="203"/>
      <c r="M45" s="203"/>
      <c r="N45" s="203"/>
      <c r="O45" s="65"/>
      <c r="P45" s="214">
        <v>319</v>
      </c>
      <c r="Q45" s="214">
        <v>199.45</v>
      </c>
      <c r="R45" s="214">
        <v>249.43</v>
      </c>
      <c r="S45" s="197" t="s">
        <v>795</v>
      </c>
      <c r="T45" s="197" t="s">
        <v>798</v>
      </c>
      <c r="U45" s="197" t="s">
        <v>799</v>
      </c>
      <c r="V45" s="65"/>
      <c r="W45" s="217">
        <v>390</v>
      </c>
      <c r="X45" s="217"/>
      <c r="Y45" s="217">
        <v>234</v>
      </c>
      <c r="Z45" s="218" t="s">
        <v>1014</v>
      </c>
      <c r="AA45" s="218" t="s">
        <v>1016</v>
      </c>
      <c r="AB45" s="218"/>
      <c r="AC45" s="65"/>
      <c r="AD45" s="221"/>
      <c r="AE45" s="221"/>
      <c r="AF45" s="221"/>
      <c r="AG45" s="222"/>
      <c r="AH45" s="222"/>
      <c r="AI45" s="222"/>
      <c r="AJ45" s="65"/>
    </row>
  </sheetData>
  <sheetProtection/>
  <mergeCells count="64">
    <mergeCell ref="D42:G42"/>
    <mergeCell ref="D36:G36"/>
    <mergeCell ref="D32:G32"/>
    <mergeCell ref="D3:G3"/>
    <mergeCell ref="D5:D6"/>
    <mergeCell ref="E5:G5"/>
    <mergeCell ref="D26:G26"/>
    <mergeCell ref="D21:G21"/>
    <mergeCell ref="D7:G7"/>
    <mergeCell ref="W1:AB1"/>
    <mergeCell ref="A1:N1"/>
    <mergeCell ref="A5:A6"/>
    <mergeCell ref="B5:B6"/>
    <mergeCell ref="I5:I6"/>
    <mergeCell ref="L5:N5"/>
    <mergeCell ref="P1:U1"/>
    <mergeCell ref="Y5:Y6"/>
    <mergeCell ref="I3:N3"/>
    <mergeCell ref="P3:U3"/>
    <mergeCell ref="A26:B26"/>
    <mergeCell ref="A32:B32"/>
    <mergeCell ref="A36:B36"/>
    <mergeCell ref="A42:B42"/>
    <mergeCell ref="AG5:AI5"/>
    <mergeCell ref="AD5:AD6"/>
    <mergeCell ref="AF5:AF6"/>
    <mergeCell ref="K5:K6"/>
    <mergeCell ref="Q5:Q6"/>
    <mergeCell ref="R5:R6"/>
    <mergeCell ref="A7:B7"/>
    <mergeCell ref="A21:B21"/>
    <mergeCell ref="W5:W6"/>
    <mergeCell ref="Z5:AB5"/>
    <mergeCell ref="P5:P6"/>
    <mergeCell ref="S5:U5"/>
    <mergeCell ref="J5:J6"/>
    <mergeCell ref="AE5:AE6"/>
    <mergeCell ref="X5:X6"/>
    <mergeCell ref="I42:N42"/>
    <mergeCell ref="I36:N36"/>
    <mergeCell ref="I32:N32"/>
    <mergeCell ref="I26:N26"/>
    <mergeCell ref="W21:AB21"/>
    <mergeCell ref="AD21:AI21"/>
    <mergeCell ref="P36:U36"/>
    <mergeCell ref="P42:U42"/>
    <mergeCell ref="W3:AB3"/>
    <mergeCell ref="AD3:AI3"/>
    <mergeCell ref="W36:AB36"/>
    <mergeCell ref="AD36:AI36"/>
    <mergeCell ref="I21:N21"/>
    <mergeCell ref="I7:N7"/>
    <mergeCell ref="P7:U7"/>
    <mergeCell ref="P21:U21"/>
    <mergeCell ref="P26:U26"/>
    <mergeCell ref="P32:U32"/>
    <mergeCell ref="W42:AB42"/>
    <mergeCell ref="AD42:AI42"/>
    <mergeCell ref="W7:AB7"/>
    <mergeCell ref="AD7:AI7"/>
    <mergeCell ref="W32:AB32"/>
    <mergeCell ref="AD32:AI32"/>
    <mergeCell ref="W26:AB26"/>
    <mergeCell ref="AD26:AI26"/>
  </mergeCells>
  <printOptions horizontalCentered="1"/>
  <pageMargins left="0.25" right="0.25" top="0.75" bottom="0.75" header="0.3" footer="0.3"/>
  <pageSetup horizontalDpi="600" verticalDpi="600" orientation="portrait" scale="68" r:id="rId1"/>
  <headerFooter>
    <oddHeader>&amp;CGSS11479-FURNITURE
Pricing Spreadsheet - Addendum #10</oddHeader>
    <oddFooter>&amp;REffective: 11/01/12</oddFooter>
  </headerFooter>
  <colBreaks count="2" manualBreakCount="2">
    <brk id="14" max="65535" man="1"/>
    <brk id="21" max="65535" man="1"/>
  </colBreaks>
</worksheet>
</file>

<file path=xl/worksheets/sheet9.xml><?xml version="1.0" encoding="utf-8"?>
<worksheet xmlns="http://schemas.openxmlformats.org/spreadsheetml/2006/main" xmlns:r="http://schemas.openxmlformats.org/officeDocument/2006/relationships">
  <sheetPr>
    <tabColor rgb="FFFF0000"/>
  </sheetPr>
  <dimension ref="A1:D7"/>
  <sheetViews>
    <sheetView zoomScalePageLayoutView="0" workbookViewId="0" topLeftCell="A1">
      <selection activeCell="A1" sqref="A1:C1"/>
    </sheetView>
  </sheetViews>
  <sheetFormatPr defaultColWidth="9.140625" defaultRowHeight="15"/>
  <cols>
    <col min="1" max="1" width="20.7109375" style="0" customWidth="1"/>
    <col min="2" max="2" width="40.7109375" style="0" customWidth="1"/>
    <col min="3" max="3" width="20.7109375" style="0" customWidth="1"/>
    <col min="4" max="4" width="40.7109375" style="0" customWidth="1"/>
  </cols>
  <sheetData>
    <row r="1" spans="1:4" ht="18.75">
      <c r="A1" s="434" t="s">
        <v>1233</v>
      </c>
      <c r="B1" s="435"/>
      <c r="C1" s="435"/>
      <c r="D1" s="435"/>
    </row>
    <row r="3" spans="1:4" ht="46.5" customHeight="1">
      <c r="A3" s="436" t="s">
        <v>1455</v>
      </c>
      <c r="B3" s="436"/>
      <c r="C3" s="436"/>
      <c r="D3" s="436"/>
    </row>
    <row r="4" spans="1:4" ht="15">
      <c r="A4" s="268"/>
      <c r="B4" s="268"/>
      <c r="C4" s="268"/>
      <c r="D4" s="268"/>
    </row>
    <row r="5" spans="1:4" ht="15">
      <c r="A5" s="437" t="s">
        <v>1456</v>
      </c>
      <c r="B5" s="437"/>
      <c r="C5" s="437"/>
      <c r="D5" s="437"/>
    </row>
    <row r="7" spans="1:4" ht="15">
      <c r="A7" s="438" t="s">
        <v>1454</v>
      </c>
      <c r="B7" s="438"/>
      <c r="C7" s="438"/>
      <c r="D7" s="438"/>
    </row>
  </sheetData>
  <sheetProtection/>
  <mergeCells count="4">
    <mergeCell ref="A1:D1"/>
    <mergeCell ref="A3:D3"/>
    <mergeCell ref="A5:D5"/>
    <mergeCell ref="A7:D7"/>
  </mergeCells>
  <hyperlinks>
    <hyperlink ref="A7" r:id="rId1" display="http://www.dci.delaware.gov/"/>
  </hyperlinks>
  <printOptions horizontalCentered="1"/>
  <pageMargins left="0.25" right="0.25" top="0.75" bottom="0.75" header="0.3" footer="0.3"/>
  <pageSetup horizontalDpi="600" verticalDpi="600" orientation="portrait" scale="68" r:id="rId2"/>
  <headerFooter>
    <oddHeader>&amp;CGSS11479-FURNITURE
Pricing Spreadsheet - Addendum #10</oddHeader>
    <oddFooter>&amp;REffective: 11/01/12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courtney.mccarty</dc:creator>
  <cp:keywords/>
  <dc:description/>
  <cp:lastModifiedBy>courtney.mccarty</cp:lastModifiedBy>
  <cp:lastPrinted>2011-12-28T21:11:37Z</cp:lastPrinted>
  <dcterms:created xsi:type="dcterms:W3CDTF">2010-10-22T15:23:43Z</dcterms:created>
  <dcterms:modified xsi:type="dcterms:W3CDTF">2012-10-23T13:17:03Z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