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270 Snow and Ice Removal\14270\Award Notice &amp; Addendums\"/>
    </mc:Choice>
  </mc:AlternateContent>
  <bookViews>
    <workbookView xWindow="0" yWindow="0" windowWidth="21570" windowHeight="10245" firstSheet="3" activeTab="10"/>
  </bookViews>
  <sheets>
    <sheet name="Addendum History" sheetId="4" r:id="rId1"/>
    <sheet name="Shoveling Cost 120115" sheetId="5" r:id="rId2"/>
    <sheet name="Plowing Cost 120115" sheetId="6" r:id="rId3"/>
    <sheet name="Additional Costs 120115" sheetId="7" r:id="rId4"/>
    <sheet name="Shoveling Cost" sheetId="2" r:id="rId5"/>
    <sheet name="Plowing Cost" sheetId="1" r:id="rId6"/>
    <sheet name="Additional Costs" sheetId="3" r:id="rId7"/>
    <sheet name="DIV CULT HISTORICAL" sheetId="8" r:id="rId8"/>
    <sheet name="Gtown DMV Buena Vista" sheetId="9" r:id="rId9"/>
    <sheet name="DSU" sheetId="10" r:id="rId10"/>
    <sheet name="DTCC" sheetId="11" r:id="rId11"/>
  </sheets>
  <calcPr calcId="152511"/>
</workbook>
</file>

<file path=xl/calcChain.xml><?xml version="1.0" encoding="utf-8"?>
<calcChain xmlns="http://schemas.openxmlformats.org/spreadsheetml/2006/main">
  <c r="A2" i="11" l="1"/>
  <c r="A1" i="11"/>
  <c r="A1" i="10" l="1"/>
  <c r="A2" i="10"/>
  <c r="H150" i="6" l="1"/>
  <c r="G150" i="6"/>
  <c r="G151" i="6" s="1"/>
  <c r="E150" i="6"/>
  <c r="D150" i="6"/>
  <c r="D151" i="6" s="1"/>
  <c r="D235" i="5"/>
  <c r="H234" i="5"/>
  <c r="G234" i="5"/>
  <c r="G235" i="5" s="1"/>
  <c r="E234" i="5"/>
  <c r="D234" i="5"/>
  <c r="H111" i="1" l="1"/>
  <c r="G111" i="1"/>
  <c r="G112" i="1" s="1"/>
  <c r="H176" i="2"/>
  <c r="G176" i="2"/>
  <c r="G177" i="2" s="1"/>
  <c r="H150" i="1" l="1"/>
  <c r="G150" i="1"/>
  <c r="E150" i="1"/>
  <c r="D150" i="1"/>
  <c r="D151" i="1" s="1"/>
  <c r="H222" i="2"/>
  <c r="G222" i="2"/>
  <c r="D223" i="2"/>
  <c r="E222" i="2"/>
  <c r="D222" i="2"/>
  <c r="G151" i="1" l="1"/>
  <c r="G223" i="2"/>
</calcChain>
</file>

<file path=xl/comments1.xml><?xml version="1.0" encoding="utf-8"?>
<comments xmlns="http://schemas.openxmlformats.org/spreadsheetml/2006/main">
  <authors>
    <author>Fry, Maria (OMB)</author>
  </authors>
  <commentList>
    <comment ref="B216" authorId="0" shapeId="0">
      <text>
        <r>
          <rPr>
            <b/>
            <sz val="9"/>
            <color indexed="81"/>
            <rFont val="Tahoma"/>
            <charset val="1"/>
          </rPr>
          <t>Fry, Maria (OMB):</t>
        </r>
        <r>
          <rPr>
            <sz val="9"/>
            <color indexed="81"/>
            <rFont val="Tahoma"/>
            <charset val="1"/>
          </rPr>
          <t xml:space="preserve">
Addendum #1
Price Change for Gerardi for Zone 6 locations 1-3.
Effective 12/11/14.</t>
        </r>
      </text>
    </comment>
    <comment ref="B229" authorId="0" shapeId="0">
      <text>
        <r>
          <rPr>
            <b/>
            <sz val="9"/>
            <color indexed="81"/>
            <rFont val="Tahoma"/>
            <family val="2"/>
          </rPr>
          <t>Fry, Maria (OMB):</t>
        </r>
        <r>
          <rPr>
            <sz val="9"/>
            <color indexed="81"/>
            <rFont val="Tahoma"/>
            <family val="2"/>
          </rPr>
          <t xml:space="preserve">
Addendum #1 
Added location
Effective 12/11/14</t>
        </r>
      </text>
    </comment>
  </commentList>
</comments>
</file>

<file path=xl/comments2.xml><?xml version="1.0" encoding="utf-8"?>
<comments xmlns="http://schemas.openxmlformats.org/spreadsheetml/2006/main">
  <authors>
    <author>Fry, Maria (OMB)</author>
  </authors>
  <commentList>
    <comment ref="B142" authorId="0" shapeId="0">
      <text>
        <r>
          <rPr>
            <b/>
            <sz val="9"/>
            <color indexed="81"/>
            <rFont val="Tahoma"/>
            <charset val="1"/>
          </rPr>
          <t>Fry, Maria (OMB):</t>
        </r>
        <r>
          <rPr>
            <sz val="9"/>
            <color indexed="81"/>
            <rFont val="Tahoma"/>
            <charset val="1"/>
          </rPr>
          <t xml:space="preserve">
Addendum #1
Price Change for Gerardi Effective 12/11/14
</t>
        </r>
      </text>
    </comment>
    <comment ref="B146" authorId="0" shapeId="0">
      <text>
        <r>
          <rPr>
            <b/>
            <sz val="9"/>
            <color indexed="81"/>
            <rFont val="Tahoma"/>
            <family val="2"/>
          </rPr>
          <t>Fry, Maria (OMB):</t>
        </r>
        <r>
          <rPr>
            <sz val="9"/>
            <color indexed="81"/>
            <rFont val="Tahoma"/>
            <family val="2"/>
          </rPr>
          <t xml:space="preserve">
Addendum #1 
Added Location
Effective 12/11/14</t>
        </r>
      </text>
    </comment>
  </commentList>
</comments>
</file>

<file path=xl/comments3.xml><?xml version="1.0" encoding="utf-8"?>
<comments xmlns="http://schemas.openxmlformats.org/spreadsheetml/2006/main">
  <authors>
    <author>Fry, Maria (OMB)</author>
  </authors>
  <commentList>
    <comment ref="B148" authorId="0" shapeId="0">
      <text>
        <r>
          <rPr>
            <b/>
            <sz val="9"/>
            <color indexed="81"/>
            <rFont val="Tahoma"/>
            <family val="2"/>
          </rPr>
          <t>Fry, Maria (OMB):</t>
        </r>
        <r>
          <rPr>
            <sz val="9"/>
            <color indexed="81"/>
            <rFont val="Tahoma"/>
            <family val="2"/>
          </rPr>
          <t xml:space="preserve">
Addendum #2
Adjusted pricing for ACACIA for Zone 4.
Effective 12/18/14. </t>
        </r>
      </text>
    </comment>
    <comment ref="B204" authorId="0" shapeId="0">
      <text>
        <r>
          <rPr>
            <b/>
            <sz val="9"/>
            <color indexed="81"/>
            <rFont val="Tahoma"/>
            <charset val="1"/>
          </rPr>
          <t>Fry, Maria (OMB):</t>
        </r>
        <r>
          <rPr>
            <sz val="9"/>
            <color indexed="81"/>
            <rFont val="Tahoma"/>
            <charset val="1"/>
          </rPr>
          <t xml:space="preserve">
Addendum #1
Price Change for Gerardi for Zone 6 locations 1-3.
Effective 12/11/14.</t>
        </r>
      </text>
    </comment>
    <comment ref="B217" authorId="0" shapeId="0">
      <text>
        <r>
          <rPr>
            <b/>
            <sz val="9"/>
            <color indexed="81"/>
            <rFont val="Tahoma"/>
            <family val="2"/>
          </rPr>
          <t>Fry, Maria (OMB):</t>
        </r>
        <r>
          <rPr>
            <sz val="9"/>
            <color indexed="81"/>
            <rFont val="Tahoma"/>
            <family val="2"/>
          </rPr>
          <t xml:space="preserve">
Addendum #1 
Added location
Effective 12/11/14</t>
        </r>
      </text>
    </comment>
  </commentList>
</comments>
</file>

<file path=xl/comments4.xml><?xml version="1.0" encoding="utf-8"?>
<comments xmlns="http://schemas.openxmlformats.org/spreadsheetml/2006/main">
  <authors>
    <author>Fry, Maria (OMB)</author>
  </authors>
  <commentList>
    <comment ref="B75" authorId="0" shapeId="0">
      <text>
        <r>
          <rPr>
            <b/>
            <sz val="9"/>
            <color indexed="81"/>
            <rFont val="Tahoma"/>
            <family val="2"/>
          </rPr>
          <t>Fry, Maria (OMB):</t>
        </r>
        <r>
          <rPr>
            <sz val="9"/>
            <color indexed="81"/>
            <rFont val="Tahoma"/>
            <family val="2"/>
          </rPr>
          <t xml:space="preserve">
Addendum #2
Adjusted pricing for ACACIA for Zone 4.
Effective 12/18/14. </t>
        </r>
      </text>
    </comment>
    <comment ref="B142" authorId="0" shapeId="0">
      <text>
        <r>
          <rPr>
            <b/>
            <sz val="9"/>
            <color indexed="81"/>
            <rFont val="Tahoma"/>
            <charset val="1"/>
          </rPr>
          <t>Fry, Maria (OMB):</t>
        </r>
        <r>
          <rPr>
            <sz val="9"/>
            <color indexed="81"/>
            <rFont val="Tahoma"/>
            <charset val="1"/>
          </rPr>
          <t xml:space="preserve">
Addendum #1
Price Change for Gerardi Effective 12/11/14
</t>
        </r>
      </text>
    </comment>
    <comment ref="B146" authorId="0" shapeId="0">
      <text>
        <r>
          <rPr>
            <b/>
            <sz val="9"/>
            <color indexed="81"/>
            <rFont val="Tahoma"/>
            <family val="2"/>
          </rPr>
          <t>Fry, Maria (OMB):</t>
        </r>
        <r>
          <rPr>
            <sz val="9"/>
            <color indexed="81"/>
            <rFont val="Tahoma"/>
            <family val="2"/>
          </rPr>
          <t xml:space="preserve">
Addendum #1 
Added Location
Effective 12/11/14</t>
        </r>
      </text>
    </comment>
  </commentList>
</comments>
</file>

<file path=xl/sharedStrings.xml><?xml version="1.0" encoding="utf-8"?>
<sst xmlns="http://schemas.openxmlformats.org/spreadsheetml/2006/main" count="1524" uniqueCount="433">
  <si>
    <t>ZONE 1</t>
  </si>
  <si>
    <t>FACILITIES MANAGEMENT</t>
  </si>
  <si>
    <t>PLOWING COSTS</t>
  </si>
  <si>
    <t xml:space="preserve">ITEM </t>
  </si>
  <si>
    <t>BUILDING</t>
  </si>
  <si>
    <t>NO.</t>
  </si>
  <si>
    <t>LOCATION</t>
  </si>
  <si>
    <t>NUMBER</t>
  </si>
  <si>
    <t>State Police Troop #2</t>
  </si>
  <si>
    <t>10N29</t>
  </si>
  <si>
    <t>100 La Grange Ave.</t>
  </si>
  <si>
    <t>Bear, DE</t>
  </si>
  <si>
    <t>Greater Wilmington DMV</t>
  </si>
  <si>
    <t>10N77</t>
  </si>
  <si>
    <t>2230 Hessler Blvd</t>
  </si>
  <si>
    <t>New Castle, DE</t>
  </si>
  <si>
    <t>New Castle County Courthouse</t>
  </si>
  <si>
    <t>10N84</t>
  </si>
  <si>
    <t>500 King Street</t>
  </si>
  <si>
    <t>Wilmington, DE</t>
  </si>
  <si>
    <t>DNREC</t>
  </si>
  <si>
    <t>10N90</t>
  </si>
  <si>
    <t>715 Grantham Lane</t>
  </si>
  <si>
    <t xml:space="preserve">New Castle, DE </t>
  </si>
  <si>
    <t>Support Services Building</t>
  </si>
  <si>
    <t>10N94</t>
  </si>
  <si>
    <t>1 Wilminton Ave</t>
  </si>
  <si>
    <t xml:space="preserve">Delaware City, DE  </t>
  </si>
  <si>
    <t xml:space="preserve"> </t>
  </si>
  <si>
    <t>Support Services Food Warehouse</t>
  </si>
  <si>
    <t>10N95</t>
  </si>
  <si>
    <t>Support Services Surplus Property</t>
  </si>
  <si>
    <t>10N95A</t>
  </si>
  <si>
    <t>1 Wilmington Ave</t>
  </si>
  <si>
    <t>Delaware City DMV</t>
  </si>
  <si>
    <t>10N76</t>
  </si>
  <si>
    <t>2101 Mid County Drive</t>
  </si>
  <si>
    <t>Delaweare City, DE</t>
  </si>
  <si>
    <t>Carvel State Office Building</t>
  </si>
  <si>
    <t>10N92</t>
  </si>
  <si>
    <t>820 North French Street</t>
  </si>
  <si>
    <t>Division of Forensic Science</t>
  </si>
  <si>
    <t>10N47</t>
  </si>
  <si>
    <t>200 South Adams Street</t>
  </si>
  <si>
    <t>SUBTOTAL ITEMS 1-10</t>
  </si>
  <si>
    <t>TOTAL ITEMS 1-10</t>
  </si>
  <si>
    <t>ZONE 2</t>
  </si>
  <si>
    <t>JP Court # 8</t>
  </si>
  <si>
    <t>10K41</t>
  </si>
  <si>
    <t>100 Monrovia Avenue</t>
  </si>
  <si>
    <t xml:space="preserve">Smyrna, DE </t>
  </si>
  <si>
    <t xml:space="preserve">State Police Firearms </t>
  </si>
  <si>
    <t>10K83</t>
  </si>
  <si>
    <t>Training Ctr. &amp;  Skid Pad</t>
  </si>
  <si>
    <t>391 Clark Farm Road</t>
  </si>
  <si>
    <t>SUBTOTAL ITEMS 1-2</t>
  </si>
  <si>
    <t>TOTAL ITEMS 1-2</t>
  </si>
  <si>
    <t>ZONE 4</t>
  </si>
  <si>
    <t>DelDOT</t>
  </si>
  <si>
    <t>DOT Highway Administration</t>
  </si>
  <si>
    <t>10K50</t>
  </si>
  <si>
    <t>Danner Farm Campus</t>
  </si>
  <si>
    <t xml:space="preserve">800 Bay Road </t>
  </si>
  <si>
    <t>Dover, DE</t>
  </si>
  <si>
    <t>1A</t>
  </si>
  <si>
    <t>DOT Highway Administration thru-way</t>
  </si>
  <si>
    <t>Raymond S. Pusey Sign Shop</t>
  </si>
  <si>
    <t>146 &amp; 140</t>
  </si>
  <si>
    <t>56 Sign Shop Lane</t>
  </si>
  <si>
    <t>Vasuki R. Hiraesave Building</t>
  </si>
  <si>
    <t>14 Sign Shop Lane</t>
  </si>
  <si>
    <t>Maintenance &amp; Operations</t>
  </si>
  <si>
    <t>Resource Center</t>
  </si>
  <si>
    <t>Danner Campus</t>
  </si>
  <si>
    <t>Bridge Inspectin &amp; Survey Building</t>
  </si>
  <si>
    <t>SUBTOTAL ITEM 1 - 5</t>
  </si>
  <si>
    <t>TOTAL ITEM 1 - 5</t>
  </si>
  <si>
    <t>ZONE 5</t>
  </si>
  <si>
    <t>PLOWING</t>
  </si>
  <si>
    <t>State Police Troop #5</t>
  </si>
  <si>
    <t>10S34</t>
  </si>
  <si>
    <t>18799 Sussex Highway</t>
  </si>
  <si>
    <t>Bridgeville, DE</t>
  </si>
  <si>
    <t>JP Court # 4</t>
  </si>
  <si>
    <t>10S68</t>
  </si>
  <si>
    <t>481 Stein Highway</t>
  </si>
  <si>
    <t xml:space="preserve">Seaford, DE </t>
  </si>
  <si>
    <t>JP Court #6</t>
  </si>
  <si>
    <t>10S69</t>
  </si>
  <si>
    <t>35 Cams Fortune Way</t>
  </si>
  <si>
    <t>Harrington, DE</t>
  </si>
  <si>
    <t>SUBTOTAL ITEMS 1-3</t>
  </si>
  <si>
    <t>TOTAL ITEMS 1-3</t>
  </si>
  <si>
    <t>ZONE 6</t>
  </si>
  <si>
    <t>HISTORICAL AND CULTURAL AFFAIRS</t>
  </si>
  <si>
    <t>ITEM</t>
  </si>
  <si>
    <t>Woodburn &amp; Hall House</t>
  </si>
  <si>
    <t>71 &amp; 72</t>
  </si>
  <si>
    <t>151 &amp; 181 Kings Highway</t>
  </si>
  <si>
    <t>ZONE 7</t>
  </si>
  <si>
    <t>DEANG</t>
  </si>
  <si>
    <t xml:space="preserve">SQUARE </t>
  </si>
  <si>
    <t>YARDS</t>
  </si>
  <si>
    <t>Wilmington Readiness (Formally JFHQ)</t>
  </si>
  <si>
    <t>First Regiment Road</t>
  </si>
  <si>
    <t>Wilmington, DE 19808</t>
  </si>
  <si>
    <t xml:space="preserve">Scannell Readiness </t>
  </si>
  <si>
    <t>(Co-located on Governor Bacon Site)</t>
  </si>
  <si>
    <t>Gov Bacon Health Center</t>
  </si>
  <si>
    <t>Delaware City, DE 19706</t>
  </si>
  <si>
    <t>Army Aviation Facility (NO SALT)</t>
  </si>
  <si>
    <t>33 Corporate Commons</t>
  </si>
  <si>
    <t>New Castle, DE 19720</t>
  </si>
  <si>
    <t>Smyrna Readiness Center</t>
  </si>
  <si>
    <t>103 Artisans Drive</t>
  </si>
  <si>
    <t>Smyrna, DE 19977</t>
  </si>
  <si>
    <t>Armed Force Reserve Center (NO SALT)</t>
  </si>
  <si>
    <t>250 Airport Road</t>
  </si>
  <si>
    <t>SUBTOTAL ITEMS 1 - 5</t>
  </si>
  <si>
    <t>TOTAL ITEMS 1 - 5</t>
  </si>
  <si>
    <t>Cost for Stand-By per hour, per person</t>
  </si>
  <si>
    <t>SHOVELING COSTS</t>
  </si>
  <si>
    <r>
      <rPr>
        <b/>
        <sz val="10"/>
        <rFont val="Arial"/>
        <family val="2"/>
      </rPr>
      <t xml:space="preserve">ITEM    </t>
    </r>
    <r>
      <rPr>
        <b/>
        <u/>
        <sz val="10"/>
        <rFont val="Arial"/>
        <family val="2"/>
      </rPr>
      <t>NO.</t>
    </r>
  </si>
  <si>
    <t>BUILDING LOCATION</t>
  </si>
  <si>
    <r>
      <rPr>
        <b/>
        <sz val="10"/>
        <rFont val="Arial"/>
        <family val="2"/>
      </rPr>
      <t>BUILDING</t>
    </r>
    <r>
      <rPr>
        <b/>
        <u/>
        <sz val="10"/>
        <rFont val="Arial"/>
        <family val="2"/>
      </rPr>
      <t xml:space="preserve"> NUMBER</t>
    </r>
  </si>
  <si>
    <t xml:space="preserve">DNREC </t>
  </si>
  <si>
    <t>Delaware City, DE</t>
  </si>
  <si>
    <t>10KN41</t>
  </si>
  <si>
    <t xml:space="preserve">Training Ctr. </t>
  </si>
  <si>
    <t>Department of Agriculture/Lab</t>
  </si>
  <si>
    <t>10K79</t>
  </si>
  <si>
    <t>Complex</t>
  </si>
  <si>
    <t>2320  South Dupont Highway</t>
  </si>
  <si>
    <t>Day Care</t>
  </si>
  <si>
    <t>10K80</t>
  </si>
  <si>
    <t>449 South Dupont Highway</t>
  </si>
  <si>
    <t>Kent County Fire Marshal/Fire</t>
  </si>
  <si>
    <t>10K30/10K31</t>
  </si>
  <si>
    <t>School Complex</t>
  </si>
  <si>
    <t>1537 Chestnut Grove Road</t>
  </si>
  <si>
    <t>State Police Complex</t>
  </si>
  <si>
    <t>10K20</t>
  </si>
  <si>
    <t>1441 N. Dupont Highway</t>
  </si>
  <si>
    <t>Massey Station</t>
  </si>
  <si>
    <t>10K40</t>
  </si>
  <si>
    <t>516 West Loockerman Street</t>
  </si>
  <si>
    <t>SUB TOTAL ITEMS 1-7</t>
  </si>
  <si>
    <t>TOTAL ITEMS 1-7</t>
  </si>
  <si>
    <t>ZONE 3</t>
  </si>
  <si>
    <t xml:space="preserve">SHOVELING COSTS </t>
  </si>
  <si>
    <t>Legislative Hall</t>
  </si>
  <si>
    <t>10K01</t>
  </si>
  <si>
    <t>411 Legislative Ave.</t>
  </si>
  <si>
    <t>Jesse Cooper Bldg.</t>
  </si>
  <si>
    <t>10K02</t>
  </si>
  <si>
    <t>417 Federal St.</t>
  </si>
  <si>
    <t>Townsend Bldg./ War Bldg.</t>
  </si>
  <si>
    <t>10K03</t>
  </si>
  <si>
    <t>401 Federal St.</t>
  </si>
  <si>
    <t>Margaret O’Neil Bldg.</t>
  </si>
  <si>
    <t>10K04</t>
  </si>
  <si>
    <t>410 Federal St.</t>
  </si>
  <si>
    <t>Credit Union</t>
  </si>
  <si>
    <t>10K05</t>
  </si>
  <si>
    <t>150 E. Water St.</t>
  </si>
  <si>
    <t>Tatnall Bldg.</t>
  </si>
  <si>
    <t>10K08</t>
  </si>
  <si>
    <t>150 Wm. Penn St.</t>
  </si>
  <si>
    <t>Sykes Bldg.</t>
  </si>
  <si>
    <t>10K10</t>
  </si>
  <si>
    <t>45 The Green</t>
  </si>
  <si>
    <t>Biggs Museum</t>
  </si>
  <si>
    <t>10K12</t>
  </si>
  <si>
    <t>406 Federal St.</t>
  </si>
  <si>
    <t xml:space="preserve">Dover, DE </t>
  </si>
  <si>
    <t>Public Archives</t>
  </si>
  <si>
    <t>10K13</t>
  </si>
  <si>
    <t>121 Duke of York Street</t>
  </si>
  <si>
    <t xml:space="preserve">Supreme Court </t>
  </si>
  <si>
    <t>10K14</t>
  </si>
  <si>
    <t>55 The Green</t>
  </si>
  <si>
    <t>Haslet Armory</t>
  </si>
  <si>
    <t>10K16</t>
  </si>
  <si>
    <t>122 William Penn Street</t>
  </si>
  <si>
    <t>SUBTOTAL ITEMS 1-11</t>
  </si>
  <si>
    <t>TOTAL ITEMS 1-11</t>
  </si>
  <si>
    <t xml:space="preserve">DOT Highway Administration </t>
  </si>
  <si>
    <t>Danner Farm Campus/Concrete Pad</t>
  </si>
  <si>
    <t>56 Shop Lane</t>
  </si>
  <si>
    <t>14 Sign Shop Road</t>
  </si>
  <si>
    <t>Bridge Inspection &amp; Survey Building</t>
  </si>
  <si>
    <t>Dover, De</t>
  </si>
  <si>
    <t>SUBTOTAL ITEM 1-5</t>
  </si>
  <si>
    <t>TOTAL ITEM 1-5</t>
  </si>
  <si>
    <t>151  &amp; 181 King's Highway</t>
  </si>
  <si>
    <t>The Old State House</t>
  </si>
  <si>
    <t>25 The Green</t>
  </si>
  <si>
    <t>SHPO/DHCA Director's Office</t>
  </si>
  <si>
    <t>21 The Green</t>
  </si>
  <si>
    <t>Priority Services LLC</t>
  </si>
  <si>
    <t>SALTING OF LOT</t>
  </si>
  <si>
    <t>N/A</t>
  </si>
  <si>
    <t xml:space="preserve">  </t>
  </si>
  <si>
    <t>ACACIA</t>
  </si>
  <si>
    <t>Gerardi Construction Inc.</t>
  </si>
  <si>
    <r>
      <rPr>
        <b/>
        <sz val="10"/>
        <rFont val="Arial"/>
        <family val="2"/>
      </rPr>
      <t xml:space="preserve">COST FOR </t>
    </r>
    <r>
      <rPr>
        <b/>
        <u/>
        <sz val="10"/>
        <rFont val="Arial"/>
        <family val="2"/>
      </rPr>
      <t>SHOVELING</t>
    </r>
  </si>
  <si>
    <t xml:space="preserve">COST FOR </t>
  </si>
  <si>
    <t>MAGNESIUM CHLORIDE &amp; APPLICATION</t>
  </si>
  <si>
    <t>COST FOR SAND APPLICATION TO STEPS</t>
  </si>
  <si>
    <t>SNOW AND ICE REMOVAL</t>
  </si>
  <si>
    <t>CONTRACT NUMBER: GSS14270-SNOW_REMOVE</t>
  </si>
  <si>
    <t>AWARDED VENDORS</t>
  </si>
  <si>
    <t>HEAVY EQUIPMENT FOR THE ASSISTING OF FACILITIES MANAGEMENT IN-HOUSE SITES ONLY PER REQUEST</t>
  </si>
  <si>
    <t xml:space="preserve">List all heavy equipment </t>
  </si>
  <si>
    <t>Cost to mobilize</t>
  </si>
  <si>
    <t>Cost to operate per hour including operator</t>
  </si>
  <si>
    <t>Dump Truck #1</t>
  </si>
  <si>
    <t>Dump Truck #2</t>
  </si>
  <si>
    <t>Dump Truck #3</t>
  </si>
  <si>
    <t>Plow Truck #1</t>
  </si>
  <si>
    <t>Plow Truck #2</t>
  </si>
  <si>
    <t>Plow Truck #3</t>
  </si>
  <si>
    <t>Plow/Salter Truck #4</t>
  </si>
  <si>
    <t>Plow/Salter Truck #5</t>
  </si>
  <si>
    <t>Salter Truck #1</t>
  </si>
  <si>
    <t>Salter Truck #2</t>
  </si>
  <si>
    <t>**Equipment**</t>
  </si>
  <si>
    <t>Skidsteer #1</t>
  </si>
  <si>
    <t>Skidsteer #2</t>
  </si>
  <si>
    <t>Agricultural Tractor</t>
  </si>
  <si>
    <t>Back Hoe #1</t>
  </si>
  <si>
    <t>Back Hoe #2</t>
  </si>
  <si>
    <t>Loader #1</t>
  </si>
  <si>
    <t>Loader #2</t>
  </si>
  <si>
    <t xml:space="preserve">All Terrain Vehicle </t>
  </si>
  <si>
    <t>Snow Blower</t>
  </si>
  <si>
    <t>5 - 10 cy Dump</t>
  </si>
  <si>
    <t>10 - 20 cy Dump</t>
  </si>
  <si>
    <t>50 - 60 cy Dump Trailer</t>
  </si>
  <si>
    <t>8' Plow</t>
  </si>
  <si>
    <t>9' - 10' Plow</t>
  </si>
  <si>
    <t>8' - 11' Road Plow</t>
  </si>
  <si>
    <t>2 - 10 cy w/8' - 11' plow</t>
  </si>
  <si>
    <t>16 - 20 cy w/8' - 11' plow</t>
  </si>
  <si>
    <t>2 - 10 cy hopper</t>
  </si>
  <si>
    <t>16 - 20 cy</t>
  </si>
  <si>
    <t>50 - 80 hp, 3/4 bucket</t>
  </si>
  <si>
    <t>50 - 80 hp, plow/8' pusher box</t>
  </si>
  <si>
    <t>50 - 100 hp, plow/8' pusher box</t>
  </si>
  <si>
    <t>90 - 100 hp, 1 cy bucket</t>
  </si>
  <si>
    <t>90 - 100 hp, 12' pusher box</t>
  </si>
  <si>
    <t>100 - 300 hp, 1-3 cy bucket</t>
  </si>
  <si>
    <t>100 - 300 hp, 12'-20' pusher box</t>
  </si>
  <si>
    <t>Various plow &amp; salting</t>
  </si>
  <si>
    <t>24" - 48" self propelled</t>
  </si>
  <si>
    <t xml:space="preserve">25% Discount for Hourly Cost to Operate Standby Equipment  </t>
  </si>
  <si>
    <t>ACACIA Commercial Services, Inc.</t>
  </si>
  <si>
    <t>Gerardi Construction , Inc.</t>
  </si>
  <si>
    <t>Backhoe</t>
  </si>
  <si>
    <t>Skid Steer Loader</t>
  </si>
  <si>
    <t>10' Plow Truck ( 33 GVW )</t>
  </si>
  <si>
    <t>Wheel Loader</t>
  </si>
  <si>
    <t>Tandem Truck ( Hauling )</t>
  </si>
  <si>
    <t>Plow Truck ( One Ton )</t>
  </si>
  <si>
    <t>Plow Truck ( One Ton ) with spreader</t>
  </si>
  <si>
    <t>Kubota unit 4x4 w/plow,broom,snowblower</t>
  </si>
  <si>
    <t>Snow Blower ( walk-behind )</t>
  </si>
  <si>
    <t>Priority Services, L.L.C.</t>
  </si>
  <si>
    <t>2 - 3 yd Loader</t>
  </si>
  <si>
    <t>Rubber Tire Backhoe</t>
  </si>
  <si>
    <t>4x4 Plow Truck</t>
  </si>
  <si>
    <t>4x4 Plow Truck w/salter</t>
  </si>
  <si>
    <t>Skid loader</t>
  </si>
  <si>
    <t>UTV w/plow</t>
  </si>
  <si>
    <t>6 ton Plow truck with Salter</t>
  </si>
  <si>
    <t>Tri Axle truck (for salt deliveries)</t>
  </si>
  <si>
    <t>Roll Off Truck (for salt or sand)</t>
  </si>
  <si>
    <t>L39 Kubota Tractor w/bucket</t>
  </si>
  <si>
    <t>3 - 4 ton 4x4 Dump Truck w/plow</t>
  </si>
  <si>
    <t>Standard Pick up 1/2 ton to 1 ton</t>
  </si>
  <si>
    <t>3 - 4 yd Loader</t>
  </si>
  <si>
    <t>Low boy truck for moving equipment</t>
  </si>
  <si>
    <t>Backhoe with 12 ft pusher box</t>
  </si>
  <si>
    <t>ADDITIONAL COSTS</t>
  </si>
  <si>
    <t xml:space="preserve">ACACIA </t>
  </si>
  <si>
    <t>Johnson Victrola Building</t>
  </si>
  <si>
    <t>375 S. New Street</t>
  </si>
  <si>
    <t>Dover, DE 19901</t>
  </si>
  <si>
    <t>SUB TOTAL ITEMS 1-4</t>
  </si>
  <si>
    <t>TOTAL COST ITEMS 1-4</t>
  </si>
  <si>
    <t>ADDENDUM HISTORY</t>
  </si>
  <si>
    <t>Addendum #1</t>
  </si>
  <si>
    <t>Adjusted pricing for Gerardi Construction for Zone 6.</t>
  </si>
  <si>
    <t>Added Johnson Victrola Building location to Zone 6.</t>
  </si>
  <si>
    <t>Addendum #2</t>
  </si>
  <si>
    <t>Adjusted prices for ACACIA for Zone 4.</t>
  </si>
  <si>
    <t>UP TO 1 INCH</t>
  </si>
  <si>
    <t>1 - 3 INCHES</t>
  </si>
  <si>
    <t>4 - 6 INCHES</t>
  </si>
  <si>
    <t>7 - 10 INCHES</t>
  </si>
  <si>
    <t>&gt;10 INCHES</t>
  </si>
  <si>
    <t>Addendum #3</t>
  </si>
  <si>
    <t>Display  accumulation increments for plowing Zone 4.</t>
  </si>
  <si>
    <t>Effective December 1, 2015</t>
  </si>
  <si>
    <t>AWARDED VENDOR</t>
  </si>
  <si>
    <t>Addendum #4</t>
  </si>
  <si>
    <t>Removed Acacia from price list effective 12/01/2015.</t>
  </si>
  <si>
    <t>Addendum #5</t>
  </si>
  <si>
    <t>Added location and price for Div Historical and Cult Affairs  11/16/16</t>
  </si>
  <si>
    <t>Subject: Snow Removal and Ice Control at Historical and Cultural Affairs Locations</t>
  </si>
  <si>
    <t>Location</t>
  </si>
  <si>
    <t>Service</t>
  </si>
  <si>
    <t>Shoveling</t>
  </si>
  <si>
    <t>Plowing Lot</t>
  </si>
  <si>
    <t>Magnesium or Sand on Walk</t>
  </si>
  <si>
    <t>Rock Salt in lot and Roadway</t>
  </si>
  <si>
    <t>Total Cost</t>
  </si>
  <si>
    <t>Zwaanendael Museum</t>
  </si>
  <si>
    <t>on call</t>
  </si>
  <si>
    <t>Belmont Hall</t>
  </si>
  <si>
    <t>Old New Castle</t>
  </si>
  <si>
    <t>each event</t>
  </si>
  <si>
    <t>217 Smyrna Leipsic Road</t>
  </si>
  <si>
    <t>102 Kings Highway</t>
  </si>
  <si>
    <t>Lewes, DE 19958</t>
  </si>
  <si>
    <t>Old New Castle County Courthouse</t>
  </si>
  <si>
    <t xml:space="preserve">211 Delaware Street </t>
  </si>
  <si>
    <t>POC for DIVHISCUL:</t>
  </si>
  <si>
    <t>Cherie Dodge-Biron</t>
  </si>
  <si>
    <t>302-736-7405</t>
  </si>
  <si>
    <t>Betsy Gant</t>
  </si>
  <si>
    <t>302-242-0050</t>
  </si>
  <si>
    <t>Family Court</t>
  </si>
  <si>
    <t>400 Court St</t>
  </si>
  <si>
    <t>10K42</t>
  </si>
  <si>
    <t>Kent County Courthouse</t>
  </si>
  <si>
    <t>10K38</t>
  </si>
  <si>
    <t>414 Federal St.</t>
  </si>
  <si>
    <t>Murphy House</t>
  </si>
  <si>
    <t>10K74</t>
  </si>
  <si>
    <t xml:space="preserve">417 S. State St. </t>
  </si>
  <si>
    <t>SUBTOTAL ITEMS 1-14</t>
  </si>
  <si>
    <t>TOTAL ITEMS 1-14</t>
  </si>
  <si>
    <t>PLOWING COSTS  (Effective December 1, 2015)</t>
  </si>
  <si>
    <t>ADDITIONAL COSTS (Cultural &amp; Historical Affairs)</t>
  </si>
  <si>
    <t>ADDITIONAL COSTS (Buena Vista &amp; Georegtown DMV)</t>
  </si>
  <si>
    <t>GEORGETOWN DMV</t>
  </si>
  <si>
    <t>Cost</t>
  </si>
  <si>
    <t>Square Footage</t>
  </si>
  <si>
    <t>Shoveling of Walks</t>
  </si>
  <si>
    <t>Plowing of Lot</t>
  </si>
  <si>
    <t>Ice Melt on Walks</t>
  </si>
  <si>
    <t>Rock Salt in Lot</t>
  </si>
  <si>
    <t>Priority Services, LLC</t>
  </si>
  <si>
    <t>4,783 sqft</t>
  </si>
  <si>
    <t>457,000sqft</t>
  </si>
  <si>
    <t>n/a</t>
  </si>
  <si>
    <t>47,200 sqft</t>
  </si>
  <si>
    <t>661 S. Dupont Hwy</t>
  </si>
  <si>
    <t>BUENA VISTA STATE CONFERENCE CENTER</t>
  </si>
  <si>
    <t xml:space="preserve">Gerardi Contstruction, Inc. </t>
  </si>
  <si>
    <t>Flat Cost</t>
  </si>
  <si>
    <t>Location:</t>
  </si>
  <si>
    <t>Buena Vista State Conference Center</t>
  </si>
  <si>
    <t>Sussex County DMV</t>
  </si>
  <si>
    <t>23737 Dupont Blvd</t>
  </si>
  <si>
    <t>Georgetown, DE 19947</t>
  </si>
  <si>
    <t xml:space="preserve">Addendum #6 </t>
  </si>
  <si>
    <t xml:space="preserve">Addendum </t>
  </si>
  <si>
    <t>Date</t>
  </si>
  <si>
    <t>Purpose</t>
  </si>
  <si>
    <t>Addendum #7</t>
  </si>
  <si>
    <t>Updated pricing for  Zone 3.  Added pricing for Buena Vista SCC and Georgetown DMV.</t>
  </si>
  <si>
    <t>Added DSU locations &amp; pricing to the contract.</t>
  </si>
  <si>
    <t>Delaware State University</t>
  </si>
  <si>
    <t>Amount of Accumulation</t>
  </si>
  <si>
    <t>Plowing Of Lot</t>
  </si>
  <si>
    <t>Rock Salt In ALL Lots</t>
  </si>
  <si>
    <t>0-1 inch</t>
  </si>
  <si>
    <t>1-3 inches</t>
  </si>
  <si>
    <t>4-6 inches</t>
  </si>
  <si>
    <t>7-10 inches</t>
  </si>
  <si>
    <t>&lt;10inches</t>
  </si>
  <si>
    <t>Capital Park</t>
  </si>
  <si>
    <t>Priority Services</t>
  </si>
  <si>
    <t>Gerardi Construction</t>
  </si>
  <si>
    <t>Courtyard Apartments</t>
  </si>
  <si>
    <t>The Village</t>
  </si>
  <si>
    <t>Living and Learning Commons</t>
  </si>
  <si>
    <t>Sports Annex</t>
  </si>
  <si>
    <t>Main Campus</t>
  </si>
  <si>
    <t>Notes</t>
  </si>
  <si>
    <t>1.  Does not include Old College Road and Driveway in front of building #31</t>
  </si>
  <si>
    <t>2.  Does not include access loop road off College Road near Rt. 13.</t>
  </si>
  <si>
    <t>3.  Includes driveway and parking lot for building #26.</t>
  </si>
  <si>
    <t>4.  Includes parking lots: (P-16, P-16R, P-25, P-19, P-19B, P-15, P-17, P-18, P-28), Connector road in front of building #43.</t>
  </si>
  <si>
    <t>5.  Includes sidewalk adjacent to Old College Road.</t>
  </si>
  <si>
    <t>6.  Includes all sidewalks, landings and steps for buildings within this zone.</t>
  </si>
  <si>
    <t xml:space="preserve">  Note: (&gt;10 inches) In cases where snowfall is above 10”, the 7” – 10” rate will apply, plus the rate over 10” for every inch above 10 “. For example, a 12” snowfall will be invoiced at the 7”-10” rate, plus two times over the 10” rate. </t>
  </si>
  <si>
    <t xml:space="preserve">We will also have a mobilization and de-mobilization fee at the Main Campus location. This fee will be for keeping heavy equipment, and related tools on location and to supply extra salt in our storage areas for your campus, the tools that will be typically kept on site are as follows:  Back Hoes; Snow Pusher Boxes; Skid Steers with Rotary Brooms, &amp; Buckets; Salt trucks; Plow Trucks; UTV type vehicle for sidewalks with plows and ice melt spreaders; 2 30 yard Roll Offs filled with rock salt; bagged ice melt for walk ways, Container with snow blowers, sweepers, and hand tools for snow removal.  These fees will be executed once we start the season, and at the end of the season. </t>
  </si>
  <si>
    <t>Mobilization cost prior to winter season:  $6,5000.00</t>
  </si>
  <si>
    <t>Demobilization cost after winter season:  $5,500.00</t>
  </si>
  <si>
    <t>Equipment</t>
  </si>
  <si>
    <t>Tandem Dump Truck</t>
  </si>
  <si>
    <t>Cost to Mobilize</t>
  </si>
  <si>
    <t>Note:  Cost for stand-by per hour, per person                                                $30.00</t>
  </si>
  <si>
    <t>Heavy Equipment for the assisting of DSU in-house sites only by request:</t>
  </si>
  <si>
    <t>Cost per hour to operate including operator.</t>
  </si>
  <si>
    <t>Plow Truck 10'/ Salt spreader</t>
  </si>
  <si>
    <t>Plow truck 1-Ton</t>
  </si>
  <si>
    <t>Plow truck 1-Ton w/ spreader</t>
  </si>
  <si>
    <t>4x4 95hp Tractor w/ pusher</t>
  </si>
  <si>
    <t>UTV w/ plow</t>
  </si>
  <si>
    <t>Sidewalk Unit w/ plow/ blower</t>
  </si>
  <si>
    <t>truck/ trailer for moving equip</t>
  </si>
  <si>
    <t>truck/ roll-off container for salt</t>
  </si>
  <si>
    <t>Total anticipated crew will consist of 12-20 employees (weather dependent).</t>
  </si>
  <si>
    <t>Addendum #8</t>
  </si>
  <si>
    <t>Added DTCC (Wilmington &amp; Stanton) locations - Priority Services quote only.</t>
  </si>
  <si>
    <t>Partial Rock Salt in Lots  (Spot Check)</t>
  </si>
  <si>
    <t>44,000 sqft</t>
  </si>
  <si>
    <t>503,200  sqft</t>
  </si>
  <si>
    <t>Delaware Technical and Community College</t>
  </si>
  <si>
    <t>Mobilization cost prior to winter season:  $3520.00</t>
  </si>
  <si>
    <t>Demobilization cost after winter seater:  $3,200.00</t>
  </si>
  <si>
    <t>55,000 sqft</t>
  </si>
  <si>
    <t>146,500  sqft</t>
  </si>
  <si>
    <t>Wilmington Campus</t>
  </si>
  <si>
    <t>Mobilization cost prior to winter season:  $2310.00</t>
  </si>
  <si>
    <t>Demobilization cost after winter seater:  $2,200.00</t>
  </si>
  <si>
    <t xml:space="preserve">Stanton Campus </t>
  </si>
  <si>
    <t>PRIORITY SERVICES, LLC</t>
  </si>
  <si>
    <t>Gerardi Construction did not offer pricing for these locations due to geographical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</si>
</sst>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10"/>
      <color indexed="8"/>
      <name val="Arial"/>
      <family val="2"/>
    </font>
    <font>
      <b/>
      <u/>
      <sz val="10"/>
      <name val="Arial"/>
      <family val="2"/>
    </font>
    <font>
      <sz val="10"/>
      <color indexed="22"/>
      <name val="Arial"/>
      <family val="2"/>
    </font>
    <font>
      <sz val="10"/>
      <color indexed="8"/>
      <name val="Arial"/>
      <family val="2"/>
    </font>
    <font>
      <sz val="10"/>
      <color theme="1"/>
      <name val="Arial"/>
      <family val="2"/>
    </font>
    <font>
      <b/>
      <u/>
      <sz val="11"/>
      <color theme="1"/>
      <name val="Calibri"/>
      <family val="2"/>
      <scheme val="minor"/>
    </font>
    <font>
      <b/>
      <sz val="10"/>
      <color theme="1"/>
      <name val="Arial"/>
      <family val="2"/>
    </font>
    <font>
      <b/>
      <sz val="12"/>
      <name val="Arial"/>
      <family val="2"/>
    </font>
    <font>
      <b/>
      <sz val="12"/>
      <color theme="1"/>
      <name val="Calibri"/>
      <family val="2"/>
      <scheme val="minor"/>
    </font>
    <font>
      <sz val="10"/>
      <color theme="1"/>
      <name val="Calibri"/>
      <family val="2"/>
      <scheme val="minor"/>
    </font>
    <font>
      <b/>
      <sz val="12"/>
      <color theme="1"/>
      <name val="Arial"/>
      <family val="2"/>
    </font>
    <font>
      <b/>
      <i/>
      <sz val="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b/>
      <sz val="12"/>
      <color rgb="FFFF0000"/>
      <name val="Arial"/>
      <family val="2"/>
    </font>
    <font>
      <sz val="10"/>
      <color theme="1"/>
      <name val="Times New Roman"/>
      <family val="1"/>
    </font>
    <font>
      <sz val="11"/>
      <color rgb="FF000000"/>
      <name val="Calibri"/>
      <family val="2"/>
    </font>
    <font>
      <sz val="11"/>
      <name val="Calibri"/>
      <family val="2"/>
    </font>
    <font>
      <sz val="11"/>
      <color rgb="FFFFFFFF"/>
      <name val="Calibri"/>
      <family val="2"/>
    </font>
    <font>
      <sz val="10"/>
      <color rgb="FF000000"/>
      <name val="Arial"/>
      <family val="2"/>
    </font>
    <font>
      <b/>
      <sz val="10"/>
      <color rgb="FF000000"/>
      <name val="Arial"/>
      <family val="2"/>
    </font>
    <font>
      <b/>
      <sz val="11"/>
      <name val="Calibri"/>
      <family val="2"/>
      <scheme val="minor"/>
    </font>
    <font>
      <sz val="11"/>
      <name val="Calibri"/>
      <family val="2"/>
      <scheme val="minor"/>
    </font>
    <font>
      <b/>
      <sz val="10"/>
      <color theme="1"/>
      <name val="Times New Roman"/>
      <family val="1"/>
    </font>
    <font>
      <sz val="11"/>
      <color theme="1"/>
      <name val="Times New Roman"/>
      <family val="1"/>
    </font>
  </fonts>
  <fills count="2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7030A0"/>
        <bgColor indexed="64"/>
      </patternFill>
    </fill>
    <fill>
      <patternFill patternType="solid">
        <fgColor rgb="FF0070C0"/>
        <bgColor indexed="64"/>
      </patternFill>
    </fill>
    <fill>
      <patternFill patternType="solid">
        <fgColor rgb="FFC00000"/>
        <bgColor indexed="64"/>
      </patternFill>
    </fill>
    <fill>
      <patternFill patternType="solid">
        <fgColor rgb="FF00FF00"/>
        <bgColor rgb="FF00FF00"/>
      </patternFill>
    </fill>
    <fill>
      <patternFill patternType="solid">
        <fgColor theme="3" tint="0.39997558519241921"/>
        <bgColor indexed="64"/>
      </patternFill>
    </fill>
    <fill>
      <patternFill patternType="solid">
        <fgColor theme="3" tint="0.39997558519241921"/>
        <bgColor rgb="FFFF0000"/>
      </patternFill>
    </fill>
    <fill>
      <patternFill patternType="solid">
        <fgColor rgb="FFFFC000"/>
        <bgColor indexed="64"/>
      </patternFill>
    </fill>
    <fill>
      <patternFill patternType="solid">
        <fgColor rgb="FFFFC000"/>
        <bgColor rgb="FF00FF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4"/>
        <bgColor indexed="64"/>
      </patternFill>
    </fill>
  </fills>
  <borders count="47">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bottom style="thin">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0" fontId="5" fillId="0" borderId="0"/>
    <xf numFmtId="0" fontId="25" fillId="0" borderId="0"/>
  </cellStyleXfs>
  <cellXfs count="513">
    <xf numFmtId="0" fontId="0" fillId="0" borderId="0" xfId="0"/>
    <xf numFmtId="0" fontId="0" fillId="0" borderId="0" xfId="0"/>
    <xf numFmtId="0" fontId="7" fillId="0" borderId="0" xfId="4" applyFont="1"/>
    <xf numFmtId="0" fontId="11" fillId="0" borderId="0" xfId="0" applyFont="1"/>
    <xf numFmtId="0" fontId="5" fillId="0" borderId="0" xfId="4" applyFont="1" applyAlignment="1">
      <alignment horizontal="center"/>
    </xf>
    <xf numFmtId="0" fontId="11" fillId="0" borderId="0" xfId="0" applyFont="1" applyAlignment="1">
      <alignment horizontal="center"/>
    </xf>
    <xf numFmtId="0" fontId="0" fillId="0" borderId="0" xfId="0" applyAlignment="1">
      <alignment horizontal="center"/>
    </xf>
    <xf numFmtId="0" fontId="7" fillId="0" borderId="0" xfId="4" applyFont="1"/>
    <xf numFmtId="0" fontId="11" fillId="0" borderId="0" xfId="0" applyFont="1"/>
    <xf numFmtId="0" fontId="0" fillId="0" borderId="7" xfId="0" applyBorder="1"/>
    <xf numFmtId="0" fontId="3" fillId="0" borderId="11" xfId="0" applyFont="1" applyBorder="1"/>
    <xf numFmtId="0" fontId="0" fillId="0" borderId="7" xfId="0" applyBorder="1" applyAlignment="1">
      <alignment horizontal="center"/>
    </xf>
    <xf numFmtId="0" fontId="0" fillId="0" borderId="0" xfId="0"/>
    <xf numFmtId="0" fontId="0" fillId="0" borderId="0" xfId="0" applyAlignment="1">
      <alignment horizontal="center"/>
    </xf>
    <xf numFmtId="4" fontId="5" fillId="0" borderId="0" xfId="4" applyNumberFormat="1" applyFont="1" applyFill="1" applyAlignment="1">
      <alignment horizontal="center"/>
    </xf>
    <xf numFmtId="0" fontId="11" fillId="0" borderId="0" xfId="0" applyFont="1"/>
    <xf numFmtId="4" fontId="5" fillId="0" borderId="0" xfId="4" applyNumberFormat="1" applyFont="1" applyFill="1" applyAlignment="1">
      <alignment horizontal="center"/>
    </xf>
    <xf numFmtId="0" fontId="11" fillId="0" borderId="0" xfId="0" applyFont="1"/>
    <xf numFmtId="0" fontId="3" fillId="0" borderId="9" xfId="0" applyFont="1" applyBorder="1"/>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7" fillId="0" borderId="0" xfId="4" applyFont="1"/>
    <xf numFmtId="0" fontId="11" fillId="0" borderId="0" xfId="0" applyFont="1"/>
    <xf numFmtId="0" fontId="0" fillId="0" borderId="6" xfId="0" applyBorder="1"/>
    <xf numFmtId="0" fontId="0" fillId="0" borderId="0" xfId="0" applyBorder="1"/>
    <xf numFmtId="0" fontId="0" fillId="0" borderId="0" xfId="0" applyBorder="1" applyAlignment="1">
      <alignment horizontal="center"/>
    </xf>
    <xf numFmtId="0" fontId="0" fillId="0" borderId="2" xfId="0" applyBorder="1"/>
    <xf numFmtId="0" fontId="0" fillId="0" borderId="9" xfId="0" applyBorder="1"/>
    <xf numFmtId="0" fontId="0" fillId="0" borderId="2" xfId="0" applyBorder="1" applyAlignment="1">
      <alignment horizontal="center"/>
    </xf>
    <xf numFmtId="0" fontId="3" fillId="0" borderId="9" xfId="0" applyFont="1" applyBorder="1" applyAlignment="1">
      <alignment horizontal="center"/>
    </xf>
    <xf numFmtId="0" fontId="6" fillId="0" borderId="0" xfId="4" applyFont="1" applyBorder="1" applyAlignment="1">
      <alignment horizontal="center"/>
    </xf>
    <xf numFmtId="0" fontId="11" fillId="0" borderId="0" xfId="0" applyFont="1" applyBorder="1"/>
    <xf numFmtId="4" fontId="5" fillId="0" borderId="2" xfId="4" applyNumberFormat="1" applyFont="1" applyFill="1" applyBorder="1" applyAlignment="1">
      <alignment horizontal="right"/>
    </xf>
    <xf numFmtId="0" fontId="12" fillId="0" borderId="9" xfId="0" applyFont="1" applyBorder="1" applyAlignment="1">
      <alignment horizontal="center"/>
    </xf>
    <xf numFmtId="0" fontId="8" fillId="0" borderId="0" xfId="4" applyFont="1" applyBorder="1" applyAlignment="1">
      <alignment horizontal="center"/>
    </xf>
    <xf numFmtId="4" fontId="8" fillId="0" borderId="2" xfId="4" applyNumberFormat="1" applyFont="1" applyBorder="1" applyAlignment="1">
      <alignment horizontal="center"/>
    </xf>
    <xf numFmtId="2" fontId="0" fillId="3" borderId="2" xfId="0" applyNumberFormat="1" applyFill="1" applyBorder="1"/>
    <xf numFmtId="0" fontId="7" fillId="0" borderId="0" xfId="4" applyFont="1" applyBorder="1"/>
    <xf numFmtId="0" fontId="11" fillId="0" borderId="0" xfId="0" applyFont="1" applyBorder="1" applyAlignment="1">
      <alignment horizontal="center"/>
    </xf>
    <xf numFmtId="0" fontId="0" fillId="0" borderId="10" xfId="0" applyBorder="1"/>
    <xf numFmtId="0" fontId="7" fillId="0" borderId="6" xfId="4" applyFont="1" applyBorder="1"/>
    <xf numFmtId="0" fontId="11" fillId="0" borderId="6" xfId="0" applyFont="1" applyBorder="1" applyAlignment="1">
      <alignment horizontal="center"/>
    </xf>
    <xf numFmtId="4" fontId="5" fillId="0" borderId="1" xfId="4" applyNumberFormat="1" applyFont="1" applyBorder="1" applyAlignment="1">
      <alignment horizontal="right"/>
    </xf>
    <xf numFmtId="0" fontId="6" fillId="0" borderId="9" xfId="4" applyFont="1" applyBorder="1"/>
    <xf numFmtId="0" fontId="6" fillId="0" borderId="0" xfId="4" applyFont="1" applyBorder="1"/>
    <xf numFmtId="0" fontId="11" fillId="0" borderId="7" xfId="0" applyFont="1" applyBorder="1" applyAlignment="1">
      <alignment horizontal="center"/>
    </xf>
    <xf numFmtId="0" fontId="6" fillId="0" borderId="7" xfId="4" applyFont="1" applyBorder="1"/>
    <xf numFmtId="0" fontId="6" fillId="0" borderId="11" xfId="4" applyFont="1" applyBorder="1"/>
    <xf numFmtId="0" fontId="0" fillId="0" borderId="0" xfId="0"/>
    <xf numFmtId="0" fontId="0" fillId="0" borderId="6" xfId="0" applyBorder="1"/>
    <xf numFmtId="4" fontId="5" fillId="0" borderId="2" xfId="4" applyNumberFormat="1" applyFont="1" applyFill="1" applyBorder="1" applyAlignment="1">
      <alignment horizontal="center"/>
    </xf>
    <xf numFmtId="0" fontId="6" fillId="0" borderId="9" xfId="4" applyFont="1" applyBorder="1" applyAlignment="1">
      <alignment horizontal="center"/>
    </xf>
    <xf numFmtId="4" fontId="6" fillId="0" borderId="2" xfId="4" applyNumberFormat="1" applyFont="1" applyBorder="1" applyAlignment="1">
      <alignment horizontal="center"/>
    </xf>
    <xf numFmtId="0" fontId="8" fillId="0" borderId="9" xfId="4" applyFont="1" applyBorder="1" applyAlignment="1">
      <alignment horizontal="center"/>
    </xf>
    <xf numFmtId="0" fontId="11" fillId="0" borderId="2" xfId="0" applyFont="1" applyBorder="1"/>
    <xf numFmtId="0" fontId="5" fillId="0" borderId="9" xfId="4" applyFont="1" applyBorder="1"/>
    <xf numFmtId="0" fontId="10" fillId="0" borderId="0" xfId="4" applyFont="1" applyBorder="1"/>
    <xf numFmtId="0" fontId="5" fillId="0" borderId="0" xfId="4" applyFont="1" applyBorder="1" applyAlignment="1">
      <alignment horizontal="center"/>
    </xf>
    <xf numFmtId="44" fontId="5" fillId="2" borderId="2" xfId="1" applyFont="1" applyFill="1" applyBorder="1" applyAlignment="1"/>
    <xf numFmtId="0" fontId="11" fillId="0" borderId="9" xfId="0" applyFont="1" applyBorder="1"/>
    <xf numFmtId="44" fontId="5" fillId="0" borderId="2" xfId="1" applyFont="1" applyFill="1" applyBorder="1" applyAlignment="1">
      <alignment horizontal="center"/>
    </xf>
    <xf numFmtId="44" fontId="5" fillId="2" borderId="2" xfId="1" applyFont="1" applyFill="1" applyBorder="1" applyAlignment="1">
      <alignment horizontal="right"/>
    </xf>
    <xf numFmtId="44" fontId="5" fillId="0" borderId="2" xfId="1" applyFont="1" applyFill="1" applyBorder="1" applyAlignment="1">
      <alignment horizontal="right"/>
    </xf>
    <xf numFmtId="44" fontId="6" fillId="6" borderId="2" xfId="1" applyFont="1" applyFill="1" applyBorder="1" applyAlignment="1">
      <alignment horizontal="center"/>
    </xf>
    <xf numFmtId="44" fontId="5" fillId="0" borderId="2" xfId="1" applyFont="1" applyFill="1" applyBorder="1" applyAlignment="1"/>
    <xf numFmtId="44" fontId="6" fillId="0" borderId="2" xfId="1" applyFont="1" applyFill="1" applyBorder="1" applyAlignment="1">
      <alignment horizontal="right"/>
    </xf>
    <xf numFmtId="44" fontId="5" fillId="3" borderId="2" xfId="1" applyFont="1" applyFill="1" applyBorder="1" applyAlignment="1">
      <alignment horizontal="right"/>
    </xf>
    <xf numFmtId="44" fontId="6" fillId="5" borderId="2" xfId="1" applyFont="1" applyFill="1" applyBorder="1" applyAlignment="1">
      <alignment horizontal="right"/>
    </xf>
    <xf numFmtId="0" fontId="10" fillId="0" borderId="0" xfId="4" applyFont="1" applyFill="1" applyBorder="1"/>
    <xf numFmtId="4" fontId="6" fillId="0" borderId="2" xfId="4" applyNumberFormat="1" applyFont="1" applyFill="1" applyBorder="1" applyAlignment="1">
      <alignment horizontal="right"/>
    </xf>
    <xf numFmtId="0" fontId="11" fillId="0" borderId="10" xfId="0" applyFont="1" applyBorder="1"/>
    <xf numFmtId="4" fontId="5" fillId="0" borderId="1" xfId="4" applyNumberFormat="1" applyFont="1" applyFill="1" applyBorder="1" applyAlignment="1">
      <alignment horizontal="center"/>
    </xf>
    <xf numFmtId="4" fontId="6" fillId="0" borderId="9" xfId="4" applyNumberFormat="1" applyFont="1" applyBorder="1" applyAlignment="1">
      <alignment horizontal="center"/>
    </xf>
    <xf numFmtId="4" fontId="5" fillId="2" borderId="9" xfId="4" applyNumberFormat="1" applyFont="1" applyFill="1" applyBorder="1" applyAlignment="1"/>
    <xf numFmtId="4" fontId="5" fillId="2" borderId="2" xfId="4" applyNumberFormat="1" applyFont="1" applyFill="1" applyBorder="1" applyAlignment="1"/>
    <xf numFmtId="4" fontId="5" fillId="3" borderId="9" xfId="4" applyNumberFormat="1" applyFont="1" applyFill="1" applyBorder="1" applyAlignment="1">
      <alignment horizontal="right"/>
    </xf>
    <xf numFmtId="4" fontId="5" fillId="3" borderId="2" xfId="4" applyNumberFormat="1" applyFont="1" applyFill="1" applyBorder="1" applyAlignment="1">
      <alignment horizontal="right"/>
    </xf>
    <xf numFmtId="4" fontId="5" fillId="0" borderId="9" xfId="4" applyNumberFormat="1" applyFont="1" applyBorder="1" applyAlignment="1">
      <alignment horizontal="right"/>
    </xf>
    <xf numFmtId="4" fontId="6" fillId="6" borderId="9" xfId="4" applyNumberFormat="1" applyFont="1" applyFill="1" applyBorder="1" applyAlignment="1">
      <alignment horizontal="center"/>
    </xf>
    <xf numFmtId="4" fontId="6" fillId="6" borderId="2" xfId="4" applyNumberFormat="1" applyFont="1" applyFill="1" applyBorder="1" applyAlignment="1">
      <alignment horizontal="center"/>
    </xf>
    <xf numFmtId="4" fontId="5" fillId="0" borderId="9" xfId="4" applyNumberFormat="1" applyFont="1" applyBorder="1" applyAlignment="1"/>
    <xf numFmtId="4" fontId="5" fillId="0" borderId="2" xfId="4" applyNumberFormat="1" applyFont="1" applyFill="1" applyBorder="1" applyAlignment="1"/>
    <xf numFmtId="0" fontId="11" fillId="0" borderId="9" xfId="0" applyFont="1" applyBorder="1" applyAlignment="1">
      <alignment horizontal="right"/>
    </xf>
    <xf numFmtId="4" fontId="6" fillId="0" borderId="9" xfId="4" applyNumberFormat="1" applyFont="1" applyBorder="1" applyAlignment="1">
      <alignment horizontal="right"/>
    </xf>
    <xf numFmtId="4" fontId="6" fillId="3" borderId="9" xfId="4" applyNumberFormat="1" applyFont="1" applyFill="1" applyBorder="1" applyAlignment="1">
      <alignment horizontal="right"/>
    </xf>
    <xf numFmtId="4" fontId="6" fillId="3" borderId="2" xfId="4" applyNumberFormat="1" applyFont="1" applyFill="1" applyBorder="1" applyAlignment="1">
      <alignment horizontal="right"/>
    </xf>
    <xf numFmtId="4" fontId="6" fillId="5" borderId="9" xfId="4" applyNumberFormat="1" applyFont="1" applyFill="1" applyBorder="1" applyAlignment="1">
      <alignment horizontal="right"/>
    </xf>
    <xf numFmtId="4" fontId="6" fillId="5" borderId="2" xfId="4" applyNumberFormat="1" applyFont="1" applyFill="1" applyBorder="1" applyAlignment="1">
      <alignment horizontal="right"/>
    </xf>
    <xf numFmtId="4" fontId="5" fillId="0" borderId="9" xfId="4" applyNumberFormat="1" applyFont="1" applyFill="1" applyBorder="1" applyAlignment="1">
      <alignment horizontal="right"/>
    </xf>
    <xf numFmtId="4" fontId="6" fillId="0" borderId="10" xfId="4" applyNumberFormat="1" applyFont="1" applyBorder="1"/>
    <xf numFmtId="44" fontId="5" fillId="2" borderId="9" xfId="1" applyFont="1" applyFill="1" applyBorder="1" applyAlignment="1"/>
    <xf numFmtId="44" fontId="11" fillId="0" borderId="9" xfId="1" applyFont="1" applyBorder="1"/>
    <xf numFmtId="44" fontId="5" fillId="2" borderId="9" xfId="1" applyFont="1" applyFill="1" applyBorder="1" applyAlignment="1">
      <alignment horizontal="right"/>
    </xf>
    <xf numFmtId="44" fontId="5" fillId="0" borderId="9" xfId="1" applyFont="1" applyBorder="1" applyAlignment="1">
      <alignment horizontal="right"/>
    </xf>
    <xf numFmtId="44" fontId="6" fillId="6" borderId="9" xfId="1" applyFont="1" applyFill="1" applyBorder="1" applyAlignment="1">
      <alignment horizontal="center"/>
    </xf>
    <xf numFmtId="44" fontId="5" fillId="0" borderId="9" xfId="1" applyFont="1" applyBorder="1" applyAlignment="1"/>
    <xf numFmtId="44" fontId="11" fillId="0" borderId="9" xfId="1" applyFont="1" applyBorder="1" applyAlignment="1">
      <alignment horizontal="right"/>
    </xf>
    <xf numFmtId="44" fontId="6" fillId="0" borderId="9" xfId="1" applyFont="1" applyBorder="1" applyAlignment="1">
      <alignment horizontal="right"/>
    </xf>
    <xf numFmtId="44" fontId="5" fillId="3" borderId="9" xfId="1" applyFont="1" applyFill="1" applyBorder="1" applyAlignment="1">
      <alignment horizontal="right"/>
    </xf>
    <xf numFmtId="44" fontId="6" fillId="5" borderId="9" xfId="1" applyFont="1" applyFill="1" applyBorder="1" applyAlignment="1">
      <alignment horizontal="right"/>
    </xf>
    <xf numFmtId="4" fontId="6" fillId="0" borderId="10" xfId="4" applyNumberFormat="1" applyFont="1" applyFill="1" applyBorder="1"/>
    <xf numFmtId="4" fontId="6" fillId="0" borderId="1" xfId="4" applyNumberFormat="1" applyFont="1" applyFill="1" applyBorder="1" applyAlignment="1">
      <alignment horizontal="right"/>
    </xf>
    <xf numFmtId="4" fontId="5" fillId="0" borderId="2" xfId="4" applyNumberFormat="1" applyFont="1" applyBorder="1" applyAlignment="1">
      <alignment horizontal="right"/>
    </xf>
    <xf numFmtId="4" fontId="9" fillId="0" borderId="2" xfId="4" applyNumberFormat="1" applyFont="1" applyBorder="1" applyAlignment="1">
      <alignment horizontal="right"/>
    </xf>
    <xf numFmtId="4" fontId="8" fillId="0" borderId="9" xfId="4" applyNumberFormat="1" applyFont="1" applyBorder="1" applyAlignment="1">
      <alignment horizontal="center"/>
    </xf>
    <xf numFmtId="4" fontId="5" fillId="3" borderId="9" xfId="4" applyNumberFormat="1" applyFont="1" applyFill="1" applyBorder="1"/>
    <xf numFmtId="4" fontId="5" fillId="3" borderId="2" xfId="4" applyNumberFormat="1" applyFont="1" applyFill="1" applyBorder="1"/>
    <xf numFmtId="4" fontId="5" fillId="4" borderId="9" xfId="4" applyNumberFormat="1" applyFont="1" applyFill="1" applyBorder="1" applyAlignment="1">
      <alignment horizontal="right"/>
    </xf>
    <xf numFmtId="4" fontId="5" fillId="4" borderId="2" xfId="4" applyNumberFormat="1" applyFont="1" applyFill="1" applyBorder="1" applyAlignment="1">
      <alignment horizontal="right"/>
    </xf>
    <xf numFmtId="4" fontId="5" fillId="0" borderId="9" xfId="4" applyNumberFormat="1" applyFont="1" applyFill="1" applyBorder="1"/>
    <xf numFmtId="4" fontId="5" fillId="0" borderId="2" xfId="4" applyNumberFormat="1" applyFont="1" applyFill="1" applyBorder="1"/>
    <xf numFmtId="4" fontId="5" fillId="0" borderId="1" xfId="4" applyNumberFormat="1" applyFont="1" applyFill="1" applyBorder="1"/>
    <xf numFmtId="44" fontId="5" fillId="2" borderId="9" xfId="1" applyFont="1" applyFill="1" applyBorder="1"/>
    <xf numFmtId="44" fontId="5" fillId="3" borderId="9" xfId="1" applyFont="1" applyFill="1" applyBorder="1"/>
    <xf numFmtId="44" fontId="5" fillId="0" borderId="2" xfId="1" applyFont="1" applyBorder="1" applyAlignment="1">
      <alignment horizontal="right"/>
    </xf>
    <xf numFmtId="44" fontId="5" fillId="2" borderId="2" xfId="1" applyFont="1" applyFill="1" applyBorder="1"/>
    <xf numFmtId="44" fontId="5" fillId="4" borderId="9" xfId="1" applyFont="1" applyFill="1" applyBorder="1" applyAlignment="1">
      <alignment horizontal="right"/>
    </xf>
    <xf numFmtId="44" fontId="5" fillId="4" borderId="2" xfId="1" applyFont="1" applyFill="1" applyBorder="1" applyAlignment="1">
      <alignment horizontal="right"/>
    </xf>
    <xf numFmtId="44" fontId="5" fillId="0" borderId="9" xfId="1" applyFont="1" applyFill="1" applyBorder="1" applyAlignment="1">
      <alignment horizontal="right"/>
    </xf>
    <xf numFmtId="4" fontId="5" fillId="0" borderId="9" xfId="4" applyNumberFormat="1" applyFont="1" applyBorder="1"/>
    <xf numFmtId="4" fontId="6" fillId="0" borderId="10" xfId="4" applyNumberFormat="1" applyFont="1" applyBorder="1" applyAlignment="1">
      <alignment horizontal="right"/>
    </xf>
    <xf numFmtId="2" fontId="0" fillId="3" borderId="9" xfId="0" applyNumberFormat="1" applyFill="1" applyBorder="1"/>
    <xf numFmtId="0" fontId="3" fillId="0" borderId="2" xfId="0" applyFont="1" applyBorder="1"/>
    <xf numFmtId="4" fontId="6" fillId="0" borderId="1" xfId="4" applyNumberFormat="1" applyFont="1" applyBorder="1" applyAlignment="1">
      <alignment horizontal="right"/>
    </xf>
    <xf numFmtId="0" fontId="0" fillId="6" borderId="2" xfId="0" applyFill="1" applyBorder="1" applyAlignment="1">
      <alignment horizontal="center"/>
    </xf>
    <xf numFmtId="44" fontId="1" fillId="3" borderId="9" xfId="1" applyFont="1" applyFill="1" applyBorder="1"/>
    <xf numFmtId="44" fontId="1" fillId="3" borderId="2" xfId="1" applyFont="1" applyFill="1" applyBorder="1"/>
    <xf numFmtId="44" fontId="1" fillId="0" borderId="9" xfId="1" applyFont="1" applyBorder="1"/>
    <xf numFmtId="44" fontId="1" fillId="0" borderId="2" xfId="1" applyFont="1" applyBorder="1"/>
    <xf numFmtId="44" fontId="1" fillId="6" borderId="2" xfId="1" applyFont="1" applyFill="1" applyBorder="1" applyAlignment="1">
      <alignment horizontal="center"/>
    </xf>
    <xf numFmtId="0" fontId="6" fillId="0" borderId="6" xfId="4" applyFont="1" applyBorder="1"/>
    <xf numFmtId="0" fontId="5" fillId="0" borderId="0" xfId="4" applyFont="1" applyBorder="1"/>
    <xf numFmtId="0" fontId="5" fillId="0" borderId="0" xfId="4" applyFont="1" applyFill="1" applyBorder="1" applyAlignment="1">
      <alignment horizontal="center"/>
    </xf>
    <xf numFmtId="0" fontId="5" fillId="0" borderId="9" xfId="4" applyFont="1" applyBorder="1" applyAlignment="1">
      <alignment horizontal="right"/>
    </xf>
    <xf numFmtId="0" fontId="0" fillId="0" borderId="0" xfId="0" applyBorder="1" applyAlignment="1">
      <alignment vertical="center"/>
    </xf>
    <xf numFmtId="3" fontId="0" fillId="0" borderId="0" xfId="0" applyNumberFormat="1" applyBorder="1" applyAlignment="1">
      <alignment horizontal="center"/>
    </xf>
    <xf numFmtId="0" fontId="4" fillId="8" borderId="8" xfId="0" applyFont="1" applyFill="1" applyBorder="1" applyAlignment="1">
      <alignment horizontal="center"/>
    </xf>
    <xf numFmtId="0" fontId="0" fillId="0" borderId="0" xfId="0"/>
    <xf numFmtId="164" fontId="6" fillId="2" borderId="12" xfId="4" applyNumberFormat="1" applyFont="1" applyFill="1" applyBorder="1" applyAlignment="1">
      <alignment horizontal="center"/>
    </xf>
    <xf numFmtId="164" fontId="6" fillId="2" borderId="3" xfId="1" applyNumberFormat="1" applyFont="1" applyFill="1" applyBorder="1" applyAlignment="1">
      <alignment horizontal="center"/>
    </xf>
    <xf numFmtId="0" fontId="4" fillId="7" borderId="3" xfId="0" applyFont="1" applyFill="1" applyBorder="1" applyAlignment="1">
      <alignment horizontal="center"/>
    </xf>
    <xf numFmtId="4" fontId="6" fillId="0" borderId="0" xfId="4" applyNumberFormat="1" applyFont="1" applyAlignment="1">
      <alignment horizontal="right"/>
    </xf>
    <xf numFmtId="0" fontId="11" fillId="0" borderId="0" xfId="0" applyFont="1"/>
    <xf numFmtId="4" fontId="5" fillId="0" borderId="0" xfId="4" applyNumberFormat="1" applyFont="1" applyAlignment="1">
      <alignment horizontal="right"/>
    </xf>
    <xf numFmtId="0" fontId="11" fillId="0" borderId="0" xfId="0" applyFont="1"/>
    <xf numFmtId="0" fontId="0" fillId="0" borderId="0" xfId="0"/>
    <xf numFmtId="0" fontId="0" fillId="0" borderId="0" xfId="0" applyAlignment="1">
      <alignment horizontal="center"/>
    </xf>
    <xf numFmtId="4" fontId="6" fillId="0" borderId="0" xfId="4" applyNumberFormat="1" applyFont="1" applyFill="1" applyAlignment="1">
      <alignment horizontal="right"/>
    </xf>
    <xf numFmtId="0" fontId="6" fillId="0" borderId="0" xfId="4" applyFont="1"/>
    <xf numFmtId="4" fontId="6" fillId="0" borderId="0" xfId="4" applyNumberFormat="1" applyFont="1" applyAlignment="1">
      <alignment horizontal="right"/>
    </xf>
    <xf numFmtId="0" fontId="11" fillId="0" borderId="0" xfId="0" applyFont="1"/>
    <xf numFmtId="4" fontId="5" fillId="0" borderId="0" xfId="4" applyNumberFormat="1" applyFont="1" applyAlignment="1">
      <alignment horizontal="right"/>
    </xf>
    <xf numFmtId="0" fontId="3" fillId="0" borderId="2" xfId="0" applyFont="1" applyBorder="1" applyAlignment="1">
      <alignment horizontal="center"/>
    </xf>
    <xf numFmtId="0" fontId="0" fillId="0" borderId="6" xfId="0" applyBorder="1"/>
    <xf numFmtId="4" fontId="8" fillId="0" borderId="2" xfId="4" applyNumberFormat="1" applyFont="1" applyBorder="1" applyAlignment="1">
      <alignment horizontal="center" wrapText="1"/>
    </xf>
    <xf numFmtId="4" fontId="5" fillId="0" borderId="0" xfId="4" applyNumberFormat="1" applyFont="1" applyFill="1" applyBorder="1" applyAlignment="1">
      <alignment horizontal="center"/>
    </xf>
    <xf numFmtId="4" fontId="6" fillId="0" borderId="0" xfId="4" applyNumberFormat="1" applyFont="1" applyBorder="1"/>
    <xf numFmtId="4" fontId="5" fillId="0" borderId="2" xfId="4" applyNumberFormat="1" applyFont="1" applyBorder="1" applyAlignment="1">
      <alignment horizontal="center"/>
    </xf>
    <xf numFmtId="2" fontId="11" fillId="3" borderId="2" xfId="0" applyNumberFormat="1" applyFont="1" applyFill="1" applyBorder="1"/>
    <xf numFmtId="0" fontId="5" fillId="0" borderId="0" xfId="4" quotePrefix="1" applyFont="1" applyBorder="1" applyAlignment="1">
      <alignment horizontal="center"/>
    </xf>
    <xf numFmtId="4" fontId="5" fillId="5" borderId="2" xfId="4" applyNumberFormat="1" applyFont="1" applyFill="1" applyBorder="1" applyAlignment="1">
      <alignment horizontal="center"/>
    </xf>
    <xf numFmtId="4" fontId="5" fillId="0" borderId="1" xfId="4" applyNumberFormat="1" applyFont="1" applyFill="1" applyBorder="1" applyAlignment="1">
      <alignment horizontal="right"/>
    </xf>
    <xf numFmtId="4" fontId="5" fillId="0" borderId="2" xfId="4" applyNumberFormat="1" applyFont="1" applyBorder="1"/>
    <xf numFmtId="4" fontId="5" fillId="0" borderId="1" xfId="4" applyNumberFormat="1" applyFont="1" applyBorder="1"/>
    <xf numFmtId="2" fontId="11" fillId="3" borderId="9" xfId="0" applyNumberFormat="1" applyFont="1" applyFill="1" applyBorder="1"/>
    <xf numFmtId="4" fontId="6" fillId="0" borderId="10" xfId="4" applyNumberFormat="1" applyFont="1" applyFill="1" applyBorder="1" applyAlignment="1">
      <alignment horizontal="right"/>
    </xf>
    <xf numFmtId="4" fontId="5" fillId="5" borderId="9" xfId="4" applyNumberFormat="1" applyFont="1" applyFill="1" applyBorder="1" applyAlignment="1">
      <alignment horizontal="center"/>
    </xf>
    <xf numFmtId="0" fontId="0" fillId="0" borderId="0" xfId="0"/>
    <xf numFmtId="0" fontId="14" fillId="0" borderId="0" xfId="4" applyFont="1"/>
    <xf numFmtId="0" fontId="15" fillId="0" borderId="0" xfId="0" applyFont="1"/>
    <xf numFmtId="0" fontId="13" fillId="0" borderId="9" xfId="0" applyFont="1" applyBorder="1"/>
    <xf numFmtId="0" fontId="16" fillId="0" borderId="7" xfId="0" applyFont="1" applyBorder="1"/>
    <xf numFmtId="4" fontId="6" fillId="0" borderId="7" xfId="4" applyNumberFormat="1" applyFont="1" applyBorder="1" applyAlignment="1">
      <alignment horizontal="center" wrapText="1"/>
    </xf>
    <xf numFmtId="0" fontId="17" fillId="0" borderId="0" xfId="0" applyFont="1"/>
    <xf numFmtId="0" fontId="0" fillId="0" borderId="0" xfId="0" applyFill="1" applyBorder="1"/>
    <xf numFmtId="0" fontId="7" fillId="0" borderId="0" xfId="4" applyFont="1" applyFill="1" applyBorder="1"/>
    <xf numFmtId="0" fontId="5" fillId="0" borderId="0" xfId="4" applyFont="1" applyFill="1" applyBorder="1"/>
    <xf numFmtId="4" fontId="5" fillId="0" borderId="0" xfId="4" applyNumberFormat="1" applyFont="1" applyFill="1" applyBorder="1"/>
    <xf numFmtId="0" fontId="0" fillId="3" borderId="14" xfId="0" applyFill="1" applyBorder="1"/>
    <xf numFmtId="164" fontId="5" fillId="2" borderId="13" xfId="4" applyNumberFormat="1" applyFont="1" applyFill="1" applyBorder="1" applyAlignment="1">
      <alignment horizontal="center"/>
    </xf>
    <xf numFmtId="0" fontId="7" fillId="0" borderId="9" xfId="4" applyFont="1" applyFill="1" applyBorder="1"/>
    <xf numFmtId="0" fontId="6" fillId="0" borderId="11" xfId="4" applyFont="1" applyBorder="1" applyAlignment="1">
      <alignment wrapText="1"/>
    </xf>
    <xf numFmtId="4" fontId="6" fillId="0" borderId="15" xfId="4" applyNumberFormat="1" applyFont="1" applyBorder="1" applyAlignment="1">
      <alignment horizontal="center" wrapText="1"/>
    </xf>
    <xf numFmtId="0" fontId="5" fillId="2" borderId="16" xfId="4" applyFont="1" applyFill="1" applyBorder="1"/>
    <xf numFmtId="164" fontId="5" fillId="2" borderId="17" xfId="4" applyNumberFormat="1" applyFont="1" applyFill="1" applyBorder="1" applyAlignment="1">
      <alignment horizontal="center"/>
    </xf>
    <xf numFmtId="0" fontId="5" fillId="2" borderId="18" xfId="4" applyFont="1" applyFill="1" applyBorder="1"/>
    <xf numFmtId="0" fontId="0" fillId="3" borderId="21" xfId="0" applyFill="1" applyBorder="1"/>
    <xf numFmtId="164" fontId="5" fillId="2" borderId="22" xfId="4" applyNumberFormat="1" applyFont="1" applyFill="1" applyBorder="1" applyAlignment="1">
      <alignment horizontal="center"/>
    </xf>
    <xf numFmtId="164" fontId="5" fillId="2" borderId="23" xfId="4" applyNumberFormat="1" applyFont="1" applyFill="1" applyBorder="1" applyAlignment="1">
      <alignment horizontal="center"/>
    </xf>
    <xf numFmtId="0" fontId="5" fillId="3" borderId="16" xfId="4" applyFont="1" applyFill="1" applyBorder="1"/>
    <xf numFmtId="0" fontId="5" fillId="3" borderId="14" xfId="4" applyFont="1" applyFill="1" applyBorder="1"/>
    <xf numFmtId="164" fontId="5" fillId="3" borderId="14" xfId="1" applyNumberFormat="1" applyFont="1" applyFill="1" applyBorder="1" applyAlignment="1">
      <alignment horizontal="center"/>
    </xf>
    <xf numFmtId="164" fontId="5" fillId="2" borderId="17" xfId="1" applyNumberFormat="1" applyFont="1" applyFill="1" applyBorder="1" applyAlignment="1">
      <alignment horizontal="center"/>
    </xf>
    <xf numFmtId="0" fontId="4" fillId="0" borderId="0" xfId="0" applyFont="1" applyFill="1" applyBorder="1" applyAlignment="1"/>
    <xf numFmtId="164" fontId="6" fillId="0" borderId="0" xfId="4" applyNumberFormat="1" applyFont="1" applyFill="1" applyBorder="1" applyAlignment="1"/>
    <xf numFmtId="0" fontId="4" fillId="9" borderId="8" xfId="0" applyFont="1" applyFill="1" applyBorder="1" applyAlignment="1">
      <alignment horizontal="center"/>
    </xf>
    <xf numFmtId="164" fontId="6" fillId="2" borderId="8" xfId="4" applyNumberFormat="1" applyFont="1" applyFill="1" applyBorder="1" applyAlignment="1">
      <alignment horizontal="center"/>
    </xf>
    <xf numFmtId="0" fontId="7" fillId="0" borderId="0" xfId="4" applyFont="1" applyFill="1" applyBorder="1" applyAlignment="1"/>
    <xf numFmtId="164" fontId="6" fillId="0" borderId="0" xfId="1" applyNumberFormat="1" applyFont="1" applyFill="1" applyBorder="1" applyAlignment="1"/>
    <xf numFmtId="164" fontId="6" fillId="0" borderId="0" xfId="4" applyNumberFormat="1" applyFont="1" applyFill="1" applyBorder="1" applyAlignment="1">
      <alignment horizontal="center"/>
    </xf>
    <xf numFmtId="164" fontId="6" fillId="0" borderId="7" xfId="4" applyNumberFormat="1" applyFont="1" applyFill="1" applyBorder="1" applyAlignment="1">
      <alignment horizontal="center"/>
    </xf>
    <xf numFmtId="164" fontId="6" fillId="0" borderId="7" xfId="1" applyNumberFormat="1" applyFont="1" applyFill="1" applyBorder="1" applyAlignment="1">
      <alignment horizontal="center"/>
    </xf>
    <xf numFmtId="0" fontId="17" fillId="0" borderId="0" xfId="0" applyFont="1" applyBorder="1"/>
    <xf numFmtId="0" fontId="10" fillId="0" borderId="0" xfId="4" applyFont="1" applyBorder="1" applyAlignment="1">
      <alignment vertical="top"/>
    </xf>
    <xf numFmtId="2" fontId="0" fillId="3" borderId="9" xfId="0" applyNumberFormat="1" applyFont="1" applyFill="1" applyBorder="1"/>
    <xf numFmtId="2" fontId="0" fillId="3" borderId="2" xfId="0" applyNumberFormat="1" applyFont="1" applyFill="1" applyBorder="1"/>
    <xf numFmtId="0" fontId="0" fillId="0" borderId="9" xfId="0" applyFont="1" applyBorder="1"/>
    <xf numFmtId="0" fontId="0" fillId="0" borderId="2" xfId="0" applyFont="1" applyBorder="1"/>
    <xf numFmtId="0" fontId="8" fillId="0" borderId="0" xfId="4" applyFont="1" applyBorder="1" applyAlignment="1">
      <alignment horizontal="center"/>
    </xf>
    <xf numFmtId="4" fontId="6" fillId="0" borderId="0" xfId="4" applyNumberFormat="1" applyFont="1" applyAlignment="1">
      <alignment horizontal="left"/>
    </xf>
    <xf numFmtId="4" fontId="6" fillId="0" borderId="0" xfId="4" applyNumberFormat="1" applyFont="1" applyAlignment="1">
      <alignment horizontal="left"/>
    </xf>
    <xf numFmtId="4" fontId="6" fillId="0" borderId="0" xfId="4" applyNumberFormat="1" applyFont="1" applyAlignment="1">
      <alignment horizontal="left"/>
    </xf>
    <xf numFmtId="4" fontId="6" fillId="0" borderId="0" xfId="4" applyNumberFormat="1" applyFont="1" applyAlignment="1">
      <alignment horizontal="left"/>
    </xf>
    <xf numFmtId="4" fontId="6" fillId="0" borderId="0" xfId="4" applyNumberFormat="1" applyFont="1" applyAlignment="1">
      <alignment horizontal="left"/>
    </xf>
    <xf numFmtId="4" fontId="6" fillId="0" borderId="0" xfId="4" applyNumberFormat="1" applyFont="1" applyAlignment="1">
      <alignment horizontal="left"/>
    </xf>
    <xf numFmtId="44" fontId="5" fillId="0" borderId="0" xfId="1" applyFont="1" applyFill="1" applyBorder="1" applyAlignment="1">
      <alignment horizontal="center"/>
    </xf>
    <xf numFmtId="44" fontId="5" fillId="0" borderId="0" xfId="1" applyFont="1" applyFill="1" applyBorder="1" applyAlignment="1">
      <alignment horizontal="right"/>
    </xf>
    <xf numFmtId="44" fontId="5" fillId="0" borderId="0" xfId="1" applyFont="1" applyFill="1" applyBorder="1" applyAlignment="1"/>
    <xf numFmtId="4" fontId="5" fillId="0" borderId="0" xfId="4" applyNumberFormat="1" applyFont="1" applyFill="1" applyBorder="1" applyAlignment="1">
      <alignment horizontal="right"/>
    </xf>
    <xf numFmtId="44" fontId="6" fillId="0" borderId="0" xfId="1" applyFont="1" applyFill="1" applyBorder="1" applyAlignment="1">
      <alignment horizontal="right"/>
    </xf>
    <xf numFmtId="4" fontId="6" fillId="0" borderId="0" xfId="4" applyNumberFormat="1" applyFont="1" applyFill="1" applyBorder="1" applyAlignment="1">
      <alignment horizontal="right"/>
    </xf>
    <xf numFmtId="0" fontId="11" fillId="0" borderId="0" xfId="0" applyFont="1" applyFill="1" applyBorder="1"/>
    <xf numFmtId="4" fontId="6" fillId="0" borderId="0" xfId="4" applyNumberFormat="1" applyFont="1" applyFill="1" applyBorder="1" applyAlignment="1">
      <alignment horizontal="center"/>
    </xf>
    <xf numFmtId="44" fontId="11" fillId="0" borderId="0" xfId="1" applyFont="1" applyFill="1" applyBorder="1"/>
    <xf numFmtId="44" fontId="6" fillId="0" borderId="0" xfId="1" applyFont="1" applyFill="1" applyBorder="1" applyAlignment="1">
      <alignment horizontal="center"/>
    </xf>
    <xf numFmtId="44" fontId="11" fillId="0" borderId="0" xfId="1" applyFont="1" applyFill="1" applyBorder="1" applyAlignment="1">
      <alignment horizontal="right"/>
    </xf>
    <xf numFmtId="0" fontId="11" fillId="0" borderId="0" xfId="0" applyFont="1" applyFill="1" applyBorder="1" applyAlignment="1">
      <alignment horizontal="right"/>
    </xf>
    <xf numFmtId="4" fontId="6" fillId="0" borderId="0" xfId="4" applyNumberFormat="1" applyFont="1" applyFill="1" applyBorder="1"/>
    <xf numFmtId="0" fontId="3" fillId="0" borderId="0" xfId="0" applyFont="1" applyBorder="1" applyAlignment="1"/>
    <xf numFmtId="4" fontId="9" fillId="0" borderId="0" xfId="4" applyNumberFormat="1" applyFont="1" applyFill="1" applyBorder="1" applyAlignment="1">
      <alignment horizontal="right"/>
    </xf>
    <xf numFmtId="4" fontId="8" fillId="0" borderId="0" xfId="4" applyNumberFormat="1" applyFont="1" applyFill="1" applyBorder="1" applyAlignment="1">
      <alignment horizontal="center"/>
    </xf>
    <xf numFmtId="44" fontId="5" fillId="0" borderId="0" xfId="1" applyFont="1" applyFill="1" applyBorder="1"/>
    <xf numFmtId="4" fontId="6" fillId="0" borderId="0" xfId="4" applyNumberFormat="1" applyFont="1" applyBorder="1" applyAlignment="1"/>
    <xf numFmtId="44" fontId="1" fillId="0" borderId="0" xfId="1" applyFont="1" applyFill="1" applyBorder="1"/>
    <xf numFmtId="44" fontId="1" fillId="0" borderId="0" xfId="1" applyFont="1" applyFill="1" applyBorder="1" applyAlignment="1">
      <alignment horizontal="center"/>
    </xf>
    <xf numFmtId="0" fontId="0" fillId="0" borderId="0" xfId="0" applyFill="1" applyBorder="1" applyAlignment="1">
      <alignment horizontal="center"/>
    </xf>
    <xf numFmtId="0" fontId="23" fillId="0" borderId="0" xfId="0" applyFont="1" applyAlignment="1">
      <alignment horizontal="left"/>
    </xf>
    <xf numFmtId="4" fontId="8" fillId="0" borderId="0" xfId="4" applyNumberFormat="1" applyFont="1" applyFill="1" applyBorder="1" applyAlignment="1">
      <alignment horizontal="center" wrapText="1"/>
    </xf>
    <xf numFmtId="4" fontId="5" fillId="0" borderId="0" xfId="4" applyNumberFormat="1" applyFont="1" applyFill="1" applyBorder="1" applyAlignment="1"/>
    <xf numFmtId="2" fontId="11" fillId="0" borderId="0" xfId="0" applyNumberFormat="1" applyFont="1" applyFill="1" applyBorder="1"/>
    <xf numFmtId="0" fontId="13" fillId="0" borderId="0" xfId="0" applyFont="1" applyBorder="1" applyAlignment="1"/>
    <xf numFmtId="0" fontId="0" fillId="0" borderId="13" xfId="0" applyBorder="1"/>
    <xf numFmtId="8" fontId="0" fillId="0" borderId="13" xfId="0" applyNumberFormat="1" applyBorder="1"/>
    <xf numFmtId="0" fontId="3" fillId="0" borderId="13" xfId="0" applyFont="1" applyBorder="1"/>
    <xf numFmtId="0" fontId="16" fillId="0" borderId="9" xfId="0" applyFont="1" applyBorder="1"/>
    <xf numFmtId="0" fontId="16" fillId="0" borderId="2" xfId="0" applyFont="1" applyBorder="1"/>
    <xf numFmtId="0" fontId="11" fillId="0" borderId="11" xfId="0" applyFont="1" applyBorder="1"/>
    <xf numFmtId="0" fontId="11" fillId="0" borderId="15" xfId="0" applyFont="1" applyBorder="1"/>
    <xf numFmtId="8" fontId="24" fillId="0" borderId="9" xfId="0" applyNumberFormat="1" applyFont="1" applyBorder="1"/>
    <xf numFmtId="8" fontId="24" fillId="0" borderId="2" xfId="0" applyNumberFormat="1" applyFont="1" applyBorder="1"/>
    <xf numFmtId="0" fontId="28" fillId="0" borderId="11" xfId="5" applyFont="1" applyBorder="1"/>
    <xf numFmtId="0" fontId="28" fillId="0" borderId="15" xfId="5" applyFont="1" applyBorder="1"/>
    <xf numFmtId="4" fontId="6" fillId="0" borderId="2" xfId="5" applyNumberFormat="1" applyFont="1" applyBorder="1" applyAlignment="1">
      <alignment horizontal="center"/>
    </xf>
    <xf numFmtId="4" fontId="8" fillId="0" borderId="2" xfId="5" applyNumberFormat="1" applyFont="1" applyBorder="1" applyAlignment="1">
      <alignment horizontal="center" wrapText="1"/>
    </xf>
    <xf numFmtId="4" fontId="5" fillId="10" borderId="9" xfId="5" applyNumberFormat="1" applyFont="1" applyFill="1" applyBorder="1" applyAlignment="1">
      <alignment horizontal="right"/>
    </xf>
    <xf numFmtId="4" fontId="5" fillId="10" borderId="2" xfId="5" applyNumberFormat="1" applyFont="1" applyFill="1" applyBorder="1" applyAlignment="1">
      <alignment horizontal="right"/>
    </xf>
    <xf numFmtId="4" fontId="5" fillId="0" borderId="9" xfId="5" applyNumberFormat="1" applyFont="1" applyBorder="1" applyAlignment="1">
      <alignment horizontal="right"/>
    </xf>
    <xf numFmtId="4" fontId="5" fillId="0" borderId="2" xfId="5" applyNumberFormat="1" applyFont="1" applyBorder="1" applyAlignment="1">
      <alignment horizontal="right"/>
    </xf>
    <xf numFmtId="0" fontId="25" fillId="0" borderId="9" xfId="5" applyFont="1" applyBorder="1"/>
    <xf numFmtId="0" fontId="25" fillId="0" borderId="2" xfId="5" applyFont="1" applyBorder="1"/>
    <xf numFmtId="4" fontId="5" fillId="13" borderId="9" xfId="4" applyNumberFormat="1" applyFont="1" applyFill="1" applyBorder="1" applyAlignment="1">
      <alignment horizontal="right"/>
    </xf>
    <xf numFmtId="4" fontId="5" fillId="13" borderId="2" xfId="4" applyNumberFormat="1" applyFont="1" applyFill="1" applyBorder="1" applyAlignment="1">
      <alignment horizontal="right"/>
    </xf>
    <xf numFmtId="0" fontId="0" fillId="13" borderId="0" xfId="0" applyFill="1" applyBorder="1"/>
    <xf numFmtId="4" fontId="5" fillId="14" borderId="9" xfId="5" applyNumberFormat="1" applyFont="1" applyFill="1" applyBorder="1" applyAlignment="1">
      <alignment horizontal="right"/>
    </xf>
    <xf numFmtId="4" fontId="5" fillId="14" borderId="2" xfId="5" applyNumberFormat="1" applyFont="1" applyFill="1" applyBorder="1" applyAlignment="1">
      <alignment horizontal="right"/>
    </xf>
    <xf numFmtId="4" fontId="6" fillId="13" borderId="10" xfId="4" applyNumberFormat="1" applyFont="1" applyFill="1" applyBorder="1" applyAlignment="1">
      <alignment horizontal="right"/>
    </xf>
    <xf numFmtId="4" fontId="5" fillId="13" borderId="1" xfId="4" applyNumberFormat="1" applyFont="1" applyFill="1" applyBorder="1" applyAlignment="1">
      <alignment horizontal="right"/>
    </xf>
    <xf numFmtId="4" fontId="29" fillId="14" borderId="10" xfId="5" applyNumberFormat="1" applyFont="1" applyFill="1" applyBorder="1" applyAlignment="1">
      <alignment horizontal="right"/>
    </xf>
    <xf numFmtId="4" fontId="5" fillId="13" borderId="1" xfId="5" applyNumberFormat="1" applyFont="1" applyFill="1" applyBorder="1" applyAlignment="1">
      <alignment horizontal="right"/>
    </xf>
    <xf numFmtId="0" fontId="11" fillId="13" borderId="9" xfId="0" applyFont="1" applyFill="1" applyBorder="1"/>
    <xf numFmtId="0" fontId="6" fillId="13" borderId="0" xfId="4" applyFont="1" applyFill="1" applyBorder="1"/>
    <xf numFmtId="0" fontId="11" fillId="13" borderId="0" xfId="0" applyFont="1" applyFill="1" applyBorder="1" applyAlignment="1">
      <alignment horizontal="center"/>
    </xf>
    <xf numFmtId="0" fontId="11" fillId="13" borderId="10" xfId="0" applyFont="1" applyFill="1" applyBorder="1"/>
    <xf numFmtId="0" fontId="6" fillId="13" borderId="6" xfId="4" applyFont="1" applyFill="1" applyBorder="1"/>
    <xf numFmtId="0" fontId="11" fillId="13" borderId="6" xfId="0" applyFont="1" applyFill="1" applyBorder="1" applyAlignment="1">
      <alignment horizontal="center"/>
    </xf>
    <xf numFmtId="0" fontId="0" fillId="0" borderId="0" xfId="0" applyAlignment="1"/>
    <xf numFmtId="0" fontId="0" fillId="17" borderId="0" xfId="0" applyFill="1"/>
    <xf numFmtId="0" fontId="3" fillId="0" borderId="32" xfId="0" applyFont="1" applyBorder="1"/>
    <xf numFmtId="0" fontId="3" fillId="4" borderId="29" xfId="0" applyFont="1" applyFill="1" applyBorder="1" applyAlignment="1"/>
    <xf numFmtId="0" fontId="0" fillId="4" borderId="0" xfId="0" applyFill="1" applyBorder="1" applyAlignment="1"/>
    <xf numFmtId="0" fontId="0" fillId="4" borderId="28" xfId="0" applyFill="1" applyBorder="1" applyAlignment="1"/>
    <xf numFmtId="0" fontId="32" fillId="0" borderId="8" xfId="0" applyFont="1" applyBorder="1" applyAlignment="1">
      <alignment horizontal="center" vertical="center" wrapText="1"/>
    </xf>
    <xf numFmtId="0" fontId="32" fillId="0" borderId="5" xfId="0" applyFont="1" applyBorder="1" applyAlignment="1">
      <alignment horizontal="center" vertical="center" wrapText="1"/>
    </xf>
    <xf numFmtId="0" fontId="24" fillId="0" borderId="39" xfId="0" applyFont="1" applyBorder="1" applyAlignment="1">
      <alignment horizontal="center" vertical="center" wrapText="1"/>
    </xf>
    <xf numFmtId="8" fontId="24" fillId="0" borderId="1" xfId="0" applyNumberFormat="1" applyFont="1" applyBorder="1" applyAlignment="1">
      <alignment horizontal="center" vertical="center" wrapText="1"/>
    </xf>
    <xf numFmtId="0" fontId="32" fillId="0" borderId="39" xfId="0" applyFont="1" applyBorder="1" applyAlignment="1">
      <alignment horizontal="center" vertical="center" wrapText="1"/>
    </xf>
    <xf numFmtId="0" fontId="32" fillId="0" borderId="1" xfId="0" applyFont="1" applyBorder="1" applyAlignment="1">
      <alignment horizontal="center" vertical="center" wrapText="1"/>
    </xf>
    <xf numFmtId="0" fontId="16" fillId="17" borderId="0" xfId="0" applyFont="1" applyFill="1"/>
    <xf numFmtId="0" fontId="24" fillId="17" borderId="0" xfId="0" applyFont="1" applyFill="1" applyAlignment="1">
      <alignment horizontal="center" vertical="center" wrapText="1"/>
    </xf>
    <xf numFmtId="6" fontId="16" fillId="17" borderId="0" xfId="0" applyNumberFormat="1" applyFont="1" applyFill="1"/>
    <xf numFmtId="0" fontId="24" fillId="17" borderId="0" xfId="0" applyFont="1" applyFill="1"/>
    <xf numFmtId="8" fontId="24" fillId="0" borderId="8" xfId="0" applyNumberFormat="1" applyFont="1" applyBorder="1"/>
    <xf numFmtId="8" fontId="24" fillId="0" borderId="8" xfId="0" applyNumberFormat="1" applyFont="1" applyBorder="1" applyAlignment="1">
      <alignment vertical="center"/>
    </xf>
    <xf numFmtId="8" fontId="24" fillId="0" borderId="40" xfId="0" applyNumberFormat="1" applyFont="1" applyBorder="1"/>
    <xf numFmtId="8" fontId="24" fillId="0" borderId="39" xfId="0" applyNumberFormat="1" applyFont="1" applyBorder="1"/>
    <xf numFmtId="0" fontId="32" fillId="0" borderId="15" xfId="0" applyFont="1" applyBorder="1" applyAlignment="1">
      <alignment horizontal="center" vertical="center" wrapText="1"/>
    </xf>
    <xf numFmtId="4" fontId="33" fillId="0" borderId="0" xfId="0" applyNumberFormat="1" applyFont="1"/>
    <xf numFmtId="4" fontId="24" fillId="0" borderId="8" xfId="0" applyNumberFormat="1" applyFont="1" applyBorder="1"/>
    <xf numFmtId="4" fontId="24" fillId="0" borderId="4" xfId="0" applyNumberFormat="1" applyFont="1" applyBorder="1"/>
    <xf numFmtId="4" fontId="24" fillId="0" borderId="3" xfId="0" applyNumberFormat="1" applyFont="1" applyBorder="1"/>
    <xf numFmtId="8" fontId="24" fillId="0" borderId="8" xfId="0" applyNumberFormat="1" applyFont="1" applyFill="1" applyBorder="1"/>
    <xf numFmtId="0" fontId="32" fillId="17" borderId="0" xfId="0" applyFont="1" applyFill="1" applyBorder="1" applyAlignment="1">
      <alignment horizontal="center" vertical="center" wrapText="1"/>
    </xf>
    <xf numFmtId="0" fontId="24" fillId="17" borderId="0" xfId="0" applyFont="1" applyFill="1" applyBorder="1" applyAlignment="1">
      <alignment horizontal="center" vertical="center" wrapText="1"/>
    </xf>
    <xf numFmtId="0" fontId="0" fillId="17" borderId="0" xfId="0" applyFill="1" applyBorder="1"/>
    <xf numFmtId="0" fontId="0" fillId="17" borderId="2" xfId="0" applyFill="1" applyBorder="1"/>
    <xf numFmtId="0" fontId="24" fillId="0" borderId="41" xfId="0" applyFont="1" applyBorder="1" applyAlignment="1">
      <alignment horizontal="center" vertical="center" wrapText="1"/>
    </xf>
    <xf numFmtId="8" fontId="24" fillId="0" borderId="40" xfId="0" applyNumberFormat="1" applyFont="1" applyFill="1" applyBorder="1"/>
    <xf numFmtId="4" fontId="24" fillId="0" borderId="40" xfId="0" applyNumberFormat="1" applyFont="1" applyBorder="1"/>
    <xf numFmtId="0" fontId="32" fillId="17" borderId="15" xfId="0" applyFont="1" applyFill="1" applyBorder="1" applyAlignment="1">
      <alignment horizontal="center" vertical="center" wrapText="1"/>
    </xf>
    <xf numFmtId="0" fontId="0" fillId="0" borderId="8" xfId="0" applyBorder="1"/>
    <xf numFmtId="0" fontId="24" fillId="0" borderId="10" xfId="0" applyFont="1" applyBorder="1" applyAlignment="1">
      <alignment horizontal="center" vertical="center" wrapText="1"/>
    </xf>
    <xf numFmtId="0" fontId="32" fillId="0" borderId="12" xfId="0" applyFont="1" applyBorder="1" applyAlignment="1">
      <alignment horizontal="center" vertical="center" wrapText="1"/>
    </xf>
    <xf numFmtId="8" fontId="24" fillId="0" borderId="8" xfId="0" applyNumberFormat="1" applyFont="1" applyBorder="1" applyAlignment="1">
      <alignment horizontal="center" vertical="center" wrapText="1"/>
    </xf>
    <xf numFmtId="8" fontId="24" fillId="0" borderId="5" xfId="0" applyNumberFormat="1" applyFont="1" applyBorder="1" applyAlignment="1">
      <alignment horizontal="center" vertical="center" wrapText="1"/>
    </xf>
    <xf numFmtId="8" fontId="24" fillId="0" borderId="39" xfId="0" applyNumberFormat="1" applyFont="1" applyBorder="1" applyAlignment="1">
      <alignment horizontal="center" vertical="center" wrapText="1"/>
    </xf>
    <xf numFmtId="0" fontId="24" fillId="0" borderId="8" xfId="0" applyFont="1" applyBorder="1" applyAlignment="1">
      <alignment horizontal="center" vertical="center" wrapText="1"/>
    </xf>
    <xf numFmtId="0" fontId="16" fillId="0" borderId="8" xfId="0" applyFont="1" applyBorder="1" applyAlignment="1">
      <alignment horizontal="center" vertical="top" wrapText="1"/>
    </xf>
    <xf numFmtId="8" fontId="24" fillId="0" borderId="15" xfId="0" applyNumberFormat="1" applyFont="1" applyBorder="1" applyAlignment="1"/>
    <xf numFmtId="0" fontId="24" fillId="0" borderId="1" xfId="0" applyFont="1" applyBorder="1"/>
    <xf numFmtId="0" fontId="24" fillId="17" borderId="0" xfId="0" applyFont="1" applyFill="1" applyBorder="1" applyAlignment="1">
      <alignment horizontal="left" vertical="top"/>
    </xf>
    <xf numFmtId="15" fontId="0" fillId="17" borderId="0" xfId="0" applyNumberFormat="1" applyFill="1"/>
    <xf numFmtId="0" fontId="3" fillId="0" borderId="13" xfId="0" applyFont="1" applyBorder="1" applyAlignment="1">
      <alignment horizontal="center"/>
    </xf>
    <xf numFmtId="14" fontId="1" fillId="0" borderId="30" xfId="0" applyNumberFormat="1" applyFont="1" applyBorder="1" applyAlignment="1">
      <alignment horizontal="center"/>
    </xf>
    <xf numFmtId="14" fontId="1" fillId="0" borderId="14" xfId="0" applyNumberFormat="1"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14" xfId="0" applyFont="1" applyBorder="1" applyAlignment="1">
      <alignment horizontal="center"/>
    </xf>
    <xf numFmtId="0" fontId="3" fillId="0" borderId="30" xfId="0" applyFont="1" applyBorder="1" applyAlignment="1">
      <alignment horizontal="center"/>
    </xf>
    <xf numFmtId="0" fontId="3" fillId="0" borderId="14" xfId="0" applyFont="1" applyBorder="1" applyAlignment="1">
      <alignment horizontal="center"/>
    </xf>
    <xf numFmtId="0" fontId="1" fillId="0" borderId="13" xfId="0" applyFont="1" applyBorder="1" applyAlignment="1">
      <alignment horizontal="center" vertical="top" wrapText="1"/>
    </xf>
    <xf numFmtId="14" fontId="1" fillId="0" borderId="31" xfId="0" applyNumberFormat="1" applyFont="1" applyBorder="1" applyAlignment="1">
      <alignment horizontal="center"/>
    </xf>
    <xf numFmtId="0" fontId="31" fillId="0" borderId="30" xfId="4" applyFont="1" applyFill="1" applyBorder="1" applyAlignment="1">
      <alignment horizontal="center"/>
    </xf>
    <xf numFmtId="0" fontId="31" fillId="0" borderId="31" xfId="4" applyFont="1" applyFill="1" applyBorder="1" applyAlignment="1">
      <alignment horizontal="center"/>
    </xf>
    <xf numFmtId="0" fontId="31" fillId="0" borderId="14" xfId="4" applyFont="1" applyFill="1" applyBorder="1" applyAlignment="1">
      <alignment horizontal="center"/>
    </xf>
    <xf numFmtId="0" fontId="0" fillId="17" borderId="13" xfId="0" applyFill="1" applyBorder="1" applyAlignment="1">
      <alignment horizontal="center"/>
    </xf>
    <xf numFmtId="0" fontId="30" fillId="0" borderId="13" xfId="4" applyFont="1" applyFill="1" applyBorder="1" applyAlignment="1">
      <alignment horizontal="center"/>
    </xf>
    <xf numFmtId="0" fontId="14" fillId="3" borderId="13" xfId="4" applyFont="1" applyFill="1" applyBorder="1" applyAlignment="1">
      <alignment horizontal="center"/>
    </xf>
    <xf numFmtId="0" fontId="14" fillId="4" borderId="13" xfId="4" applyFont="1" applyFill="1" applyBorder="1" applyAlignment="1">
      <alignment horizontal="center"/>
    </xf>
    <xf numFmtId="0" fontId="3" fillId="13" borderId="13" xfId="0" applyFont="1" applyFill="1" applyBorder="1" applyAlignment="1">
      <alignment horizontal="center"/>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1" fillId="0" borderId="14" xfId="0" applyFont="1" applyBorder="1" applyAlignment="1">
      <alignment horizontal="center" vertical="top" wrapText="1"/>
    </xf>
    <xf numFmtId="0" fontId="0" fillId="0" borderId="30" xfId="0" applyFont="1" applyBorder="1" applyAlignment="1">
      <alignment horizontal="center"/>
    </xf>
    <xf numFmtId="0" fontId="0" fillId="0" borderId="31" xfId="0" applyFont="1" applyBorder="1" applyAlignment="1">
      <alignment horizontal="center"/>
    </xf>
    <xf numFmtId="0" fontId="0" fillId="0" borderId="14"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4" fillId="9" borderId="10" xfId="0" applyFont="1" applyFill="1" applyBorder="1" applyAlignment="1">
      <alignment horizontal="center"/>
    </xf>
    <xf numFmtId="0" fontId="4" fillId="9" borderId="1" xfId="0" applyFont="1" applyFill="1" applyBorder="1" applyAlignment="1">
      <alignment horizontal="center"/>
    </xf>
    <xf numFmtId="0" fontId="4" fillId="8" borderId="10" xfId="0" applyFont="1" applyFill="1" applyBorder="1" applyAlignment="1">
      <alignment horizontal="center"/>
    </xf>
    <xf numFmtId="0" fontId="4" fillId="8" borderId="1" xfId="0" applyFont="1" applyFill="1" applyBorder="1" applyAlignment="1">
      <alignment horizontal="center"/>
    </xf>
    <xf numFmtId="0" fontId="8" fillId="0" borderId="9" xfId="4" applyFont="1" applyBorder="1" applyAlignment="1">
      <alignment horizontal="center" wrapText="1"/>
    </xf>
    <xf numFmtId="0" fontId="8" fillId="0" borderId="0" xfId="4" applyFont="1" applyBorder="1" applyAlignment="1">
      <alignment horizontal="center"/>
    </xf>
    <xf numFmtId="0" fontId="8" fillId="0" borderId="0" xfId="4" applyFont="1" applyBorder="1" applyAlignment="1">
      <alignment horizontal="center" wrapText="1"/>
    </xf>
    <xf numFmtId="4" fontId="8" fillId="0" borderId="9" xfId="4" applyNumberFormat="1" applyFont="1" applyBorder="1" applyAlignment="1">
      <alignment horizontal="center" wrapText="1"/>
    </xf>
    <xf numFmtId="0" fontId="4" fillId="11" borderId="10" xfId="0" applyFont="1" applyFill="1" applyBorder="1" applyAlignment="1">
      <alignment horizontal="center"/>
    </xf>
    <xf numFmtId="0" fontId="4" fillId="11" borderId="1" xfId="0" applyFont="1" applyFill="1" applyBorder="1" applyAlignment="1">
      <alignment horizontal="center"/>
    </xf>
    <xf numFmtId="0" fontId="27" fillId="12" borderId="26" xfId="5" applyFont="1" applyFill="1" applyBorder="1" applyAlignment="1">
      <alignment horizontal="center"/>
    </xf>
    <xf numFmtId="0" fontId="26" fillId="11" borderId="27" xfId="5" applyFont="1" applyFill="1" applyBorder="1"/>
    <xf numFmtId="4" fontId="8" fillId="0" borderId="9" xfId="5" applyNumberFormat="1" applyFont="1" applyBorder="1" applyAlignment="1">
      <alignment horizontal="center" wrapText="1"/>
    </xf>
    <xf numFmtId="0" fontId="26" fillId="0" borderId="9" xfId="5" applyFont="1" applyBorder="1"/>
    <xf numFmtId="0" fontId="4" fillId="0" borderId="0" xfId="0" applyFont="1" applyFill="1" applyBorder="1" applyAlignment="1">
      <alignment horizontal="center"/>
    </xf>
    <xf numFmtId="4" fontId="8" fillId="0" borderId="0" xfId="4" applyNumberFormat="1" applyFont="1" applyFill="1" applyBorder="1" applyAlignment="1">
      <alignment horizontal="center" wrapText="1"/>
    </xf>
    <xf numFmtId="0" fontId="29" fillId="0" borderId="24" xfId="5" applyFont="1" applyBorder="1" applyAlignment="1">
      <alignment horizontal="center"/>
    </xf>
    <xf numFmtId="0" fontId="26" fillId="0" borderId="25" xfId="5" applyFont="1" applyBorder="1"/>
    <xf numFmtId="4" fontId="6" fillId="0" borderId="3" xfId="4" applyNumberFormat="1" applyFont="1" applyBorder="1" applyAlignment="1">
      <alignment horizontal="center"/>
    </xf>
    <xf numFmtId="4" fontId="6" fillId="0" borderId="5" xfId="4" applyNumberFormat="1" applyFont="1" applyBorder="1" applyAlignment="1">
      <alignment horizontal="center"/>
    </xf>
    <xf numFmtId="0" fontId="14" fillId="0" borderId="0" xfId="4" applyFont="1" applyAlignment="1">
      <alignment horizontal="left"/>
    </xf>
    <xf numFmtId="0" fontId="3" fillId="0" borderId="3"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2" fillId="8" borderId="3" xfId="0" applyFont="1" applyFill="1" applyBorder="1" applyAlignment="1">
      <alignment horizontal="center"/>
    </xf>
    <xf numFmtId="0" fontId="2" fillId="8" borderId="5" xfId="0" applyFont="1" applyFill="1" applyBorder="1" applyAlignment="1">
      <alignment horizontal="center"/>
    </xf>
    <xf numFmtId="4" fontId="6" fillId="0" borderId="4" xfId="4" applyNumberFormat="1" applyFont="1" applyBorder="1" applyAlignment="1">
      <alignment horizontal="center"/>
    </xf>
    <xf numFmtId="0" fontId="2" fillId="8" borderId="11" xfId="0" applyFont="1" applyFill="1" applyBorder="1" applyAlignment="1">
      <alignment horizontal="center"/>
    </xf>
    <xf numFmtId="0" fontId="2" fillId="8" borderId="7" xfId="0" applyFont="1" applyFill="1" applyBorder="1" applyAlignment="1">
      <alignment horizontal="center"/>
    </xf>
    <xf numFmtId="0" fontId="2" fillId="8" borderId="15" xfId="0" applyFont="1" applyFill="1" applyBorder="1" applyAlignment="1">
      <alignment horizontal="center"/>
    </xf>
    <xf numFmtId="0" fontId="2" fillId="9" borderId="11" xfId="0" applyFont="1" applyFill="1" applyBorder="1" applyAlignment="1">
      <alignment horizontal="center"/>
    </xf>
    <xf numFmtId="0" fontId="2" fillId="9" borderId="7" xfId="0" applyFont="1" applyFill="1" applyBorder="1" applyAlignment="1">
      <alignment horizontal="center"/>
    </xf>
    <xf numFmtId="0" fontId="2" fillId="9" borderId="15" xfId="0" applyFont="1" applyFill="1" applyBorder="1" applyAlignment="1">
      <alignment horizontal="center"/>
    </xf>
    <xf numFmtId="0" fontId="7" fillId="0" borderId="3" xfId="4" applyFont="1" applyFill="1" applyBorder="1" applyAlignment="1">
      <alignment horizontal="center"/>
    </xf>
    <xf numFmtId="0" fontId="7" fillId="0" borderId="5" xfId="4" applyFont="1" applyFill="1" applyBorder="1" applyAlignment="1">
      <alignment horizontal="center"/>
    </xf>
    <xf numFmtId="0" fontId="17" fillId="3" borderId="13" xfId="0" applyFont="1" applyFill="1" applyBorder="1" applyAlignment="1">
      <alignment horizontal="center"/>
    </xf>
    <xf numFmtId="0" fontId="4" fillId="7" borderId="10" xfId="0" applyFont="1" applyFill="1" applyBorder="1" applyAlignment="1">
      <alignment horizontal="center"/>
    </xf>
    <xf numFmtId="0" fontId="4" fillId="7" borderId="1" xfId="0" applyFont="1" applyFill="1" applyBorder="1" applyAlignment="1">
      <alignment horizontal="center"/>
    </xf>
    <xf numFmtId="0" fontId="18" fillId="0" borderId="18" xfId="4" applyFont="1" applyFill="1" applyBorder="1" applyAlignment="1">
      <alignment horizontal="center"/>
    </xf>
    <xf numFmtId="0" fontId="18" fillId="0" borderId="19" xfId="4" applyFont="1" applyFill="1" applyBorder="1" applyAlignment="1">
      <alignment horizontal="center"/>
    </xf>
    <xf numFmtId="0" fontId="18" fillId="0" borderId="20" xfId="4" applyFont="1" applyFill="1" applyBorder="1" applyAlignment="1">
      <alignment horizontal="center"/>
    </xf>
    <xf numFmtId="0" fontId="14" fillId="3" borderId="30" xfId="4" applyFont="1" applyFill="1" applyBorder="1" applyAlignment="1">
      <alignment horizontal="center"/>
    </xf>
    <xf numFmtId="0" fontId="14" fillId="3" borderId="31" xfId="4" applyFont="1" applyFill="1" applyBorder="1" applyAlignment="1">
      <alignment horizontal="center"/>
    </xf>
    <xf numFmtId="0" fontId="14" fillId="3" borderId="14" xfId="4" applyFont="1" applyFill="1" applyBorder="1" applyAlignment="1">
      <alignment horizontal="center"/>
    </xf>
    <xf numFmtId="0" fontId="17" fillId="3" borderId="29" xfId="0" applyFont="1" applyFill="1" applyBorder="1" applyAlignment="1">
      <alignment horizontal="center"/>
    </xf>
    <xf numFmtId="0" fontId="7" fillId="0" borderId="4" xfId="4" applyFont="1" applyFill="1" applyBorder="1" applyAlignment="1">
      <alignment horizontal="center"/>
    </xf>
    <xf numFmtId="0" fontId="2" fillId="7" borderId="11" xfId="0" applyFont="1" applyFill="1" applyBorder="1" applyAlignment="1">
      <alignment horizontal="center"/>
    </xf>
    <xf numFmtId="0" fontId="2" fillId="7" borderId="7" xfId="0" applyFont="1" applyFill="1" applyBorder="1" applyAlignment="1">
      <alignment horizontal="center"/>
    </xf>
    <xf numFmtId="0" fontId="2" fillId="7" borderId="15" xfId="0" applyFont="1" applyFill="1" applyBorder="1" applyAlignment="1">
      <alignment horizontal="center"/>
    </xf>
    <xf numFmtId="0" fontId="3" fillId="3" borderId="13" xfId="0" applyFont="1" applyFill="1" applyBorder="1" applyAlignment="1">
      <alignment horizontal="center"/>
    </xf>
    <xf numFmtId="0" fontId="0" fillId="3" borderId="13" xfId="0" applyFill="1" applyBorder="1" applyAlignment="1">
      <alignment horizontal="center"/>
    </xf>
    <xf numFmtId="0" fontId="17" fillId="3" borderId="30" xfId="0" applyFont="1" applyFill="1" applyBorder="1" applyAlignment="1">
      <alignment horizontal="center"/>
    </xf>
    <xf numFmtId="0" fontId="17" fillId="3" borderId="31" xfId="0" applyFont="1" applyFill="1" applyBorder="1" applyAlignment="1">
      <alignment horizontal="center"/>
    </xf>
    <xf numFmtId="0" fontId="17" fillId="3" borderId="14" xfId="0" applyFont="1" applyFill="1" applyBorder="1" applyAlignment="1">
      <alignment horizontal="center"/>
    </xf>
    <xf numFmtId="0" fontId="3" fillId="15" borderId="13" xfId="0" applyFont="1" applyFill="1" applyBorder="1" applyAlignment="1">
      <alignment horizontal="center"/>
    </xf>
    <xf numFmtId="0" fontId="0" fillId="15" borderId="13" xfId="0" applyFill="1" applyBorder="1" applyAlignment="1">
      <alignment horizontal="center"/>
    </xf>
    <xf numFmtId="0" fontId="3" fillId="16" borderId="13" xfId="0" applyFont="1" applyFill="1" applyBorder="1" applyAlignment="1">
      <alignment horizontal="center"/>
    </xf>
    <xf numFmtId="0" fontId="0" fillId="17" borderId="30" xfId="0" applyFill="1" applyBorder="1" applyAlignment="1">
      <alignment horizontal="center"/>
    </xf>
    <xf numFmtId="0" fontId="0" fillId="17" borderId="31" xfId="0" applyFill="1" applyBorder="1" applyAlignment="1">
      <alignment horizontal="center"/>
    </xf>
    <xf numFmtId="0" fontId="0" fillId="17" borderId="14" xfId="0" applyFill="1" applyBorder="1" applyAlignment="1">
      <alignment horizontal="center"/>
    </xf>
    <xf numFmtId="0" fontId="3" fillId="18" borderId="13" xfId="0" applyFont="1" applyFill="1" applyBorder="1" applyAlignment="1">
      <alignment horizontal="center"/>
    </xf>
    <xf numFmtId="0" fontId="0" fillId="0" borderId="0" xfId="0" applyAlignment="1">
      <alignment horizontal="center"/>
    </xf>
    <xf numFmtId="0" fontId="3" fillId="17" borderId="30" xfId="0" applyFont="1" applyFill="1" applyBorder="1" applyAlignment="1">
      <alignment horizontal="center"/>
    </xf>
    <xf numFmtId="0" fontId="3" fillId="17" borderId="31" xfId="0" applyFont="1" applyFill="1" applyBorder="1" applyAlignment="1">
      <alignment horizontal="center"/>
    </xf>
    <xf numFmtId="0" fontId="3" fillId="17" borderId="14" xfId="0" applyFont="1" applyFill="1" applyBorder="1" applyAlignment="1">
      <alignment horizontal="center"/>
    </xf>
    <xf numFmtId="0" fontId="3" fillId="19" borderId="13" xfId="0" applyFont="1" applyFill="1" applyBorder="1" applyAlignment="1">
      <alignment horizontal="center"/>
    </xf>
    <xf numFmtId="0" fontId="3" fillId="15" borderId="33" xfId="0" applyFont="1" applyFill="1" applyBorder="1" applyAlignment="1"/>
    <xf numFmtId="0" fontId="3" fillId="15" borderId="36" xfId="0" applyFont="1" applyFill="1" applyBorder="1" applyAlignment="1"/>
    <xf numFmtId="0" fontId="0" fillId="15" borderId="34" xfId="0" applyFill="1" applyBorder="1" applyAlignment="1"/>
    <xf numFmtId="0" fontId="0" fillId="15" borderId="37" xfId="0" applyFill="1" applyBorder="1" applyAlignment="1"/>
    <xf numFmtId="0" fontId="0" fillId="15" borderId="35" xfId="0" applyFill="1" applyBorder="1" applyAlignment="1"/>
    <xf numFmtId="0" fontId="0" fillId="15" borderId="38" xfId="0" applyFill="1" applyBorder="1" applyAlignment="1"/>
    <xf numFmtId="0" fontId="3" fillId="19" borderId="33" xfId="0" applyFont="1" applyFill="1" applyBorder="1" applyAlignment="1">
      <alignment horizontal="left"/>
    </xf>
    <xf numFmtId="0" fontId="3" fillId="19" borderId="36" xfId="0" applyFont="1" applyFill="1" applyBorder="1" applyAlignment="1">
      <alignment horizontal="left"/>
    </xf>
    <xf numFmtId="0" fontId="0" fillId="19" borderId="34" xfId="0" applyFill="1" applyBorder="1" applyAlignment="1">
      <alignment horizontal="left"/>
    </xf>
    <xf numFmtId="0" fontId="0" fillId="19" borderId="37" xfId="0" applyFill="1" applyBorder="1" applyAlignment="1">
      <alignment horizontal="left"/>
    </xf>
    <xf numFmtId="0" fontId="0" fillId="19" borderId="35" xfId="0" applyFill="1" applyBorder="1" applyAlignment="1">
      <alignment horizontal="left"/>
    </xf>
    <xf numFmtId="0" fontId="0" fillId="19" borderId="38" xfId="0" applyFill="1" applyBorder="1" applyAlignment="1">
      <alignment horizontal="left"/>
    </xf>
    <xf numFmtId="8" fontId="24" fillId="0" borderId="0" xfId="0" applyNumberFormat="1" applyFont="1" applyBorder="1" applyAlignment="1">
      <alignment horizontal="center"/>
    </xf>
    <xf numFmtId="0" fontId="24" fillId="0" borderId="0" xfId="0" applyFont="1" applyBorder="1" applyAlignment="1">
      <alignment horizontal="center"/>
    </xf>
    <xf numFmtId="6" fontId="24" fillId="0" borderId="0" xfId="0" applyNumberFormat="1" applyFont="1" applyBorder="1" applyAlignment="1">
      <alignment horizontal="center"/>
    </xf>
    <xf numFmtId="8" fontId="24" fillId="0" borderId="6" xfId="0" applyNumberFormat="1" applyFont="1" applyBorder="1" applyAlignment="1">
      <alignment horizontal="center"/>
    </xf>
    <xf numFmtId="0" fontId="24" fillId="0" borderId="6" xfId="0" applyFont="1" applyBorder="1" applyAlignment="1">
      <alignment horizontal="center"/>
    </xf>
    <xf numFmtId="0" fontId="24" fillId="0" borderId="9" xfId="0" applyFont="1" applyBorder="1" applyAlignment="1">
      <alignment horizontal="left"/>
    </xf>
    <xf numFmtId="0" fontId="24" fillId="0" borderId="0" xfId="0" applyFont="1" applyBorder="1" applyAlignment="1">
      <alignment horizontal="left"/>
    </xf>
    <xf numFmtId="0" fontId="24" fillId="0" borderId="10" xfId="0" applyFont="1" applyBorder="1" applyAlignment="1">
      <alignment horizontal="left"/>
    </xf>
    <xf numFmtId="0" fontId="24" fillId="0" borderId="6" xfId="0" applyFont="1" applyBorder="1" applyAlignment="1">
      <alignment horizontal="left"/>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16" fillId="0" borderId="3" xfId="0" applyFont="1" applyBorder="1" applyAlignment="1">
      <alignment horizontal="center" vertical="top"/>
    </xf>
    <xf numFmtId="0" fontId="16" fillId="0" borderId="5" xfId="0" applyFont="1" applyBorder="1" applyAlignment="1">
      <alignment horizontal="center" vertical="top"/>
    </xf>
    <xf numFmtId="0" fontId="16" fillId="0" borderId="4" xfId="0" applyFont="1" applyBorder="1" applyAlignment="1">
      <alignment horizontal="center" vertical="top"/>
    </xf>
    <xf numFmtId="0" fontId="24" fillId="0" borderId="11" xfId="0" applyFont="1" applyBorder="1" applyAlignment="1">
      <alignment horizontal="left"/>
    </xf>
    <xf numFmtId="0" fontId="24" fillId="0" borderId="7" xfId="0" applyFont="1" applyBorder="1" applyAlignment="1">
      <alignment horizontal="left"/>
    </xf>
    <xf numFmtId="8" fontId="24" fillId="0" borderId="7" xfId="0" applyNumberFormat="1" applyFont="1" applyBorder="1" applyAlignment="1">
      <alignment horizontal="center"/>
    </xf>
    <xf numFmtId="0" fontId="24" fillId="0" borderId="7" xfId="0" applyFont="1" applyBorder="1" applyAlignment="1">
      <alignment horizontal="center"/>
    </xf>
    <xf numFmtId="0" fontId="24" fillId="0" borderId="7" xfId="0" applyFont="1" applyBorder="1" applyAlignment="1">
      <alignment horizontal="center" vertical="top"/>
    </xf>
    <xf numFmtId="0" fontId="24" fillId="0" borderId="11" xfId="0" applyFont="1" applyBorder="1" applyAlignment="1">
      <alignment horizontal="left" vertical="top" wrapText="1"/>
    </xf>
    <xf numFmtId="0" fontId="24" fillId="0" borderId="7" xfId="0" applyFont="1" applyBorder="1" applyAlignment="1">
      <alignment horizontal="left" vertical="top" wrapText="1"/>
    </xf>
    <xf numFmtId="0" fontId="24" fillId="0" borderId="15" xfId="0" applyFont="1" applyBorder="1" applyAlignment="1">
      <alignment horizontal="left" vertical="top" wrapText="1"/>
    </xf>
    <xf numFmtId="0" fontId="24" fillId="0" borderId="10" xfId="0" applyFont="1" applyBorder="1" applyAlignment="1">
      <alignment horizontal="left" vertical="top" wrapText="1"/>
    </xf>
    <xf numFmtId="0" fontId="24" fillId="0" borderId="6" xfId="0" applyFont="1" applyBorder="1" applyAlignment="1">
      <alignment horizontal="left" vertical="top" wrapText="1"/>
    </xf>
    <xf numFmtId="0" fontId="24" fillId="0" borderId="1" xfId="0" applyFont="1" applyBorder="1" applyAlignment="1">
      <alignment horizontal="left" vertical="top" wrapText="1"/>
    </xf>
    <xf numFmtId="0" fontId="24" fillId="0" borderId="11" xfId="0" applyFont="1" applyBorder="1" applyAlignment="1">
      <alignment horizontal="left" vertical="center" wrapText="1"/>
    </xf>
    <xf numFmtId="0" fontId="24" fillId="0" borderId="7" xfId="0" applyFont="1" applyBorder="1" applyAlignment="1">
      <alignment horizontal="left" vertical="center" wrapText="1"/>
    </xf>
    <xf numFmtId="0" fontId="24" fillId="0" borderId="15" xfId="0" applyFont="1" applyBorder="1" applyAlignment="1">
      <alignment horizontal="left" vertical="center" wrapText="1"/>
    </xf>
    <xf numFmtId="0" fontId="24" fillId="0" borderId="9" xfId="0" applyFont="1" applyBorder="1" applyAlignment="1">
      <alignment horizontal="left" vertical="center" wrapText="1"/>
    </xf>
    <xf numFmtId="0" fontId="24" fillId="0" borderId="0" xfId="0" applyFont="1" applyBorder="1" applyAlignment="1">
      <alignment horizontal="left" vertical="center" wrapText="1"/>
    </xf>
    <xf numFmtId="0" fontId="24" fillId="0" borderId="2" xfId="0" applyFont="1" applyBorder="1" applyAlignment="1">
      <alignment horizontal="left" vertical="center" wrapText="1"/>
    </xf>
    <xf numFmtId="0" fontId="24" fillId="0" borderId="10" xfId="0" applyFont="1" applyBorder="1" applyAlignment="1">
      <alignment horizontal="left"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3" xfId="0" applyFont="1" applyBorder="1" applyAlignment="1">
      <alignment horizontal="left" vertical="top"/>
    </xf>
    <xf numFmtId="0" fontId="24" fillId="0" borderId="4" xfId="0" applyFont="1" applyBorder="1" applyAlignment="1">
      <alignment horizontal="left" vertical="top"/>
    </xf>
    <xf numFmtId="0" fontId="24" fillId="0" borderId="5" xfId="0" applyFont="1" applyBorder="1" applyAlignment="1">
      <alignment horizontal="left" vertical="top"/>
    </xf>
    <xf numFmtId="0" fontId="24" fillId="0" borderId="10" xfId="0" applyFont="1" applyBorder="1" applyAlignment="1">
      <alignment horizontal="left" vertical="top"/>
    </xf>
    <xf numFmtId="0" fontId="24" fillId="0" borderId="6" xfId="0" applyFont="1" applyBorder="1" applyAlignment="1">
      <alignment horizontal="left" vertical="top"/>
    </xf>
    <xf numFmtId="0" fontId="24" fillId="0" borderId="1" xfId="0" applyFont="1" applyBorder="1" applyAlignment="1">
      <alignment horizontal="left" vertical="top"/>
    </xf>
    <xf numFmtId="0" fontId="24" fillId="0" borderId="3" xfId="0" applyFont="1" applyBorder="1" applyAlignment="1">
      <alignment horizontal="left"/>
    </xf>
    <xf numFmtId="0" fontId="24" fillId="0" borderId="4" xfId="0" applyFont="1" applyBorder="1" applyAlignment="1">
      <alignment horizontal="left"/>
    </xf>
    <xf numFmtId="0" fontId="24" fillId="0" borderId="5" xfId="0" applyFont="1" applyBorder="1" applyAlignment="1">
      <alignment horizontal="left"/>
    </xf>
    <xf numFmtId="0" fontId="24" fillId="0" borderId="3" xfId="0" applyFont="1" applyBorder="1" applyAlignment="1">
      <alignment horizontal="left" wrapText="1"/>
    </xf>
    <xf numFmtId="0" fontId="24" fillId="0" borderId="4" xfId="0" applyFont="1" applyBorder="1" applyAlignment="1">
      <alignment horizontal="left" wrapText="1"/>
    </xf>
    <xf numFmtId="0" fontId="24" fillId="0" borderId="5" xfId="0" applyFont="1" applyBorder="1" applyAlignment="1">
      <alignment horizontal="left" wrapText="1"/>
    </xf>
    <xf numFmtId="0" fontId="24" fillId="0" borderId="11" xfId="0" applyFont="1" applyBorder="1" applyAlignment="1"/>
    <xf numFmtId="0" fontId="24" fillId="0" borderId="7" xfId="0" applyFont="1" applyBorder="1" applyAlignment="1"/>
    <xf numFmtId="0" fontId="24" fillId="0" borderId="15" xfId="0" applyFont="1" applyBorder="1" applyAlignment="1"/>
    <xf numFmtId="0" fontId="24" fillId="0" borderId="3" xfId="0" applyFont="1" applyBorder="1" applyAlignment="1"/>
    <xf numFmtId="0" fontId="24" fillId="0" borderId="4" xfId="0" applyFont="1" applyBorder="1" applyAlignment="1"/>
    <xf numFmtId="0" fontId="24" fillId="0" borderId="5" xfId="0" applyFont="1" applyBorder="1" applyAlignment="1"/>
    <xf numFmtId="0" fontId="3" fillId="21" borderId="45" xfId="0" applyFont="1" applyFill="1" applyBorder="1" applyAlignment="1">
      <alignment horizontal="center"/>
    </xf>
    <xf numFmtId="0" fontId="3" fillId="21" borderId="22" xfId="0" applyFont="1" applyFill="1" applyBorder="1" applyAlignment="1">
      <alignment horizontal="center"/>
    </xf>
    <xf numFmtId="0" fontId="3" fillId="20" borderId="13" xfId="0" applyFont="1" applyFill="1" applyBorder="1" applyAlignment="1">
      <alignment horizontal="center"/>
    </xf>
    <xf numFmtId="0" fontId="3" fillId="20" borderId="30" xfId="0" applyFont="1" applyFill="1" applyBorder="1" applyAlignment="1">
      <alignment horizontal="center"/>
    </xf>
    <xf numFmtId="0" fontId="3" fillId="22" borderId="8" xfId="0" applyFont="1" applyFill="1" applyBorder="1" applyAlignment="1">
      <alignment horizontal="center"/>
    </xf>
    <xf numFmtId="0" fontId="3" fillId="22" borderId="39" xfId="0" applyFont="1" applyFill="1" applyBorder="1" applyAlignment="1">
      <alignment horizontal="center"/>
    </xf>
    <xf numFmtId="0" fontId="3" fillId="20" borderId="3" xfId="0" applyFont="1" applyFill="1" applyBorder="1" applyAlignment="1">
      <alignment horizontal="center"/>
    </xf>
    <xf numFmtId="0" fontId="3" fillId="20" borderId="5" xfId="0" applyFont="1" applyFill="1" applyBorder="1" applyAlignment="1">
      <alignment horizontal="center"/>
    </xf>
    <xf numFmtId="0" fontId="3" fillId="22" borderId="13" xfId="0" applyFont="1" applyFill="1" applyBorder="1" applyAlignment="1">
      <alignment horizontal="center"/>
    </xf>
    <xf numFmtId="0" fontId="3" fillId="22" borderId="42" xfId="0" applyFont="1" applyFill="1" applyBorder="1" applyAlignment="1">
      <alignment horizontal="center"/>
    </xf>
    <xf numFmtId="0" fontId="3" fillId="22" borderId="43" xfId="0" applyFont="1" applyFill="1" applyBorder="1" applyAlignment="1">
      <alignment horizontal="center"/>
    </xf>
    <xf numFmtId="0" fontId="3" fillId="22" borderId="44" xfId="0" applyFont="1" applyFill="1" applyBorder="1" applyAlignment="1">
      <alignment horizontal="center"/>
    </xf>
    <xf numFmtId="0" fontId="3" fillId="21" borderId="13" xfId="0" applyFont="1" applyFill="1" applyBorder="1" applyAlignment="1">
      <alignment horizontal="center"/>
    </xf>
    <xf numFmtId="0" fontId="3" fillId="4" borderId="30" xfId="0" applyFont="1" applyFill="1" applyBorder="1" applyAlignment="1">
      <alignment horizontal="center"/>
    </xf>
    <xf numFmtId="0" fontId="3" fillId="4" borderId="14" xfId="0" applyFont="1" applyFill="1" applyBorder="1" applyAlignment="1">
      <alignment horizontal="center"/>
    </xf>
    <xf numFmtId="14" fontId="0" fillId="4" borderId="30" xfId="0" applyNumberFormat="1" applyFill="1" applyBorder="1" applyAlignment="1">
      <alignment horizontal="center"/>
    </xf>
    <xf numFmtId="0" fontId="0" fillId="4" borderId="14" xfId="0" applyFill="1" applyBorder="1" applyAlignment="1">
      <alignment horizontal="center"/>
    </xf>
    <xf numFmtId="0" fontId="0" fillId="4" borderId="30" xfId="0" applyFill="1" applyBorder="1" applyAlignment="1">
      <alignment horizontal="center"/>
    </xf>
    <xf numFmtId="0" fontId="0" fillId="4" borderId="31" xfId="0"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3" borderId="14" xfId="0" applyFont="1" applyFill="1" applyBorder="1" applyAlignment="1">
      <alignment horizontal="center"/>
    </xf>
    <xf numFmtId="0" fontId="3" fillId="0" borderId="32" xfId="0" applyFont="1" applyBorder="1" applyAlignment="1">
      <alignment vertical="top"/>
    </xf>
    <xf numFmtId="0" fontId="3" fillId="0" borderId="13" xfId="0" applyFont="1" applyBorder="1" applyAlignment="1">
      <alignment vertical="top"/>
    </xf>
    <xf numFmtId="0" fontId="3" fillId="0" borderId="13" xfId="0" applyFont="1" applyFill="1" applyBorder="1" applyAlignment="1">
      <alignment vertical="top" wrapText="1"/>
    </xf>
    <xf numFmtId="0" fontId="0" fillId="17" borderId="13" xfId="0" applyFill="1" applyBorder="1"/>
    <xf numFmtId="0" fontId="3" fillId="23" borderId="29" xfId="0" applyFont="1" applyFill="1" applyBorder="1" applyAlignment="1">
      <alignment horizontal="center"/>
    </xf>
    <xf numFmtId="0" fontId="0" fillId="0" borderId="13" xfId="0" applyBorder="1" applyAlignment="1">
      <alignment horizontal="center"/>
    </xf>
    <xf numFmtId="0" fontId="3" fillId="17" borderId="32" xfId="0" applyFont="1" applyFill="1" applyBorder="1" applyAlignment="1">
      <alignment horizontal="center" vertical="top" wrapText="1"/>
    </xf>
    <xf numFmtId="0" fontId="3" fillId="17" borderId="46" xfId="0" applyFont="1" applyFill="1" applyBorder="1" applyAlignment="1">
      <alignment horizontal="center" vertical="top" wrapText="1"/>
    </xf>
    <xf numFmtId="0" fontId="3" fillId="24" borderId="13" xfId="0" applyFont="1" applyFill="1" applyBorder="1" applyAlignment="1">
      <alignment horizontal="center"/>
    </xf>
    <xf numFmtId="0" fontId="0" fillId="25" borderId="13" xfId="0" applyFill="1" applyBorder="1" applyAlignment="1">
      <alignment horizontal="center"/>
    </xf>
  </cellXfs>
  <cellStyles count="6">
    <cellStyle name="Currency" xfId="1" builtinId="4"/>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E15" sqref="A1:G15"/>
    </sheetView>
  </sheetViews>
  <sheetFormatPr defaultRowHeight="15" x14ac:dyDescent="0.25"/>
  <cols>
    <col min="2" max="2" width="14.42578125" customWidth="1"/>
    <col min="3" max="3" width="10.7109375" bestFit="1" customWidth="1"/>
    <col min="4" max="4" width="9.42578125" customWidth="1"/>
    <col min="6" max="6" width="15.7109375" customWidth="1"/>
    <col min="7" max="7" width="55.7109375" customWidth="1"/>
  </cols>
  <sheetData>
    <row r="1" spans="1:7" ht="15.75" x14ac:dyDescent="0.25">
      <c r="A1" s="338" t="s">
        <v>209</v>
      </c>
      <c r="B1" s="338"/>
      <c r="C1" s="338"/>
      <c r="D1" s="338"/>
      <c r="E1" s="338"/>
      <c r="F1" s="338"/>
      <c r="G1" s="338"/>
    </row>
    <row r="2" spans="1:7" ht="15.75" x14ac:dyDescent="0.25">
      <c r="A2" s="338" t="s">
        <v>210</v>
      </c>
      <c r="B2" s="338"/>
      <c r="C2" s="338"/>
      <c r="D2" s="338"/>
      <c r="E2" s="338"/>
      <c r="F2" s="338"/>
      <c r="G2" s="338"/>
    </row>
    <row r="3" spans="1:7" ht="15.75" x14ac:dyDescent="0.25">
      <c r="A3" s="338" t="s">
        <v>290</v>
      </c>
      <c r="B3" s="338"/>
      <c r="C3" s="338"/>
      <c r="D3" s="338"/>
      <c r="E3" s="338"/>
      <c r="F3" s="338"/>
      <c r="G3" s="338"/>
    </row>
    <row r="4" spans="1:7" s="169" customFormat="1" ht="15.75" customHeight="1" x14ac:dyDescent="0.25">
      <c r="A4" s="339"/>
      <c r="B4" s="339"/>
      <c r="C4" s="339"/>
      <c r="D4" s="339"/>
      <c r="E4" s="339"/>
      <c r="F4" s="339"/>
      <c r="G4" s="339"/>
    </row>
    <row r="5" spans="1:7" s="169" customFormat="1" ht="15.75" customHeight="1" x14ac:dyDescent="0.25">
      <c r="A5" s="339"/>
      <c r="B5" s="339"/>
      <c r="C5" s="339"/>
      <c r="D5" s="339"/>
      <c r="E5" s="339"/>
      <c r="F5" s="339"/>
      <c r="G5" s="339"/>
    </row>
    <row r="6" spans="1:7" x14ac:dyDescent="0.25">
      <c r="A6" s="340" t="s">
        <v>368</v>
      </c>
      <c r="B6" s="340"/>
      <c r="C6" s="340" t="s">
        <v>369</v>
      </c>
      <c r="D6" s="340"/>
      <c r="E6" s="340" t="s">
        <v>370</v>
      </c>
      <c r="F6" s="340"/>
      <c r="G6" s="340"/>
    </row>
    <row r="7" spans="1:7" x14ac:dyDescent="0.25">
      <c r="A7" s="337" t="s">
        <v>291</v>
      </c>
      <c r="B7" s="337"/>
      <c r="C7" s="324">
        <v>41984</v>
      </c>
      <c r="D7" s="332"/>
      <c r="E7" s="333" t="s">
        <v>293</v>
      </c>
      <c r="F7" s="334"/>
      <c r="G7" s="335"/>
    </row>
    <row r="8" spans="1:7" x14ac:dyDescent="0.25">
      <c r="A8" s="336"/>
      <c r="B8" s="336"/>
      <c r="C8" s="336"/>
      <c r="D8" s="336"/>
      <c r="E8" s="333" t="s">
        <v>292</v>
      </c>
      <c r="F8" s="334"/>
      <c r="G8" s="335"/>
    </row>
    <row r="9" spans="1:7" x14ac:dyDescent="0.25">
      <c r="A9" s="337" t="s">
        <v>294</v>
      </c>
      <c r="B9" s="337"/>
      <c r="C9" s="324">
        <v>41991</v>
      </c>
      <c r="D9" s="325"/>
      <c r="E9" s="326" t="s">
        <v>295</v>
      </c>
      <c r="F9" s="327"/>
      <c r="G9" s="328"/>
    </row>
    <row r="10" spans="1:7" x14ac:dyDescent="0.25">
      <c r="A10" s="323" t="s">
        <v>301</v>
      </c>
      <c r="B10" s="323"/>
      <c r="C10" s="324">
        <v>42027</v>
      </c>
      <c r="D10" s="325"/>
      <c r="E10" s="326" t="s">
        <v>302</v>
      </c>
      <c r="F10" s="327"/>
      <c r="G10" s="328"/>
    </row>
    <row r="11" spans="1:7" ht="15" customHeight="1" x14ac:dyDescent="0.25">
      <c r="A11" s="329" t="s">
        <v>305</v>
      </c>
      <c r="B11" s="330"/>
      <c r="C11" s="324">
        <v>42339</v>
      </c>
      <c r="D11" s="325"/>
      <c r="E11" s="331" t="s">
        <v>306</v>
      </c>
      <c r="F11" s="331"/>
      <c r="G11" s="331"/>
    </row>
    <row r="12" spans="1:7" ht="15" customHeight="1" x14ac:dyDescent="0.25">
      <c r="A12" s="329" t="s">
        <v>307</v>
      </c>
      <c r="B12" s="330"/>
      <c r="C12" s="324">
        <v>42690</v>
      </c>
      <c r="D12" s="325"/>
      <c r="E12" s="341" t="s">
        <v>308</v>
      </c>
      <c r="F12" s="342"/>
      <c r="G12" s="343"/>
    </row>
    <row r="13" spans="1:7" x14ac:dyDescent="0.25">
      <c r="A13" s="323" t="s">
        <v>367</v>
      </c>
      <c r="B13" s="323"/>
      <c r="C13" s="324">
        <v>43340</v>
      </c>
      <c r="D13" s="325"/>
      <c r="E13" s="344" t="s">
        <v>372</v>
      </c>
      <c r="F13" s="345"/>
      <c r="G13" s="346"/>
    </row>
    <row r="14" spans="1:7" s="169" customFormat="1" x14ac:dyDescent="0.25">
      <c r="A14" s="329" t="s">
        <v>371</v>
      </c>
      <c r="B14" s="330"/>
      <c r="C14" s="324">
        <v>43418</v>
      </c>
      <c r="D14" s="325"/>
      <c r="E14" s="344" t="s">
        <v>373</v>
      </c>
      <c r="F14" s="345"/>
      <c r="G14" s="346"/>
    </row>
    <row r="15" spans="1:7" x14ac:dyDescent="0.25">
      <c r="A15" s="494" t="s">
        <v>417</v>
      </c>
      <c r="B15" s="495"/>
      <c r="C15" s="496">
        <v>43435</v>
      </c>
      <c r="D15" s="497"/>
      <c r="E15" s="498" t="s">
        <v>418</v>
      </c>
      <c r="F15" s="499"/>
      <c r="G15" s="497"/>
    </row>
  </sheetData>
  <mergeCells count="33">
    <mergeCell ref="A14:B14"/>
    <mergeCell ref="C14:D14"/>
    <mergeCell ref="E14:G14"/>
    <mergeCell ref="A15:B15"/>
    <mergeCell ref="C15:D15"/>
    <mergeCell ref="E15:G15"/>
    <mergeCell ref="C12:D12"/>
    <mergeCell ref="E12:G12"/>
    <mergeCell ref="C13:D13"/>
    <mergeCell ref="E13:G13"/>
    <mergeCell ref="A13:B13"/>
    <mergeCell ref="A12:B12"/>
    <mergeCell ref="A1:G1"/>
    <mergeCell ref="A2:G2"/>
    <mergeCell ref="A3:G3"/>
    <mergeCell ref="A4:G5"/>
    <mergeCell ref="A6:B6"/>
    <mergeCell ref="C6:D6"/>
    <mergeCell ref="E6:G6"/>
    <mergeCell ref="C7:D7"/>
    <mergeCell ref="E7:G7"/>
    <mergeCell ref="E8:G8"/>
    <mergeCell ref="A8:D8"/>
    <mergeCell ref="C9:D9"/>
    <mergeCell ref="E9:G9"/>
    <mergeCell ref="A7:B7"/>
    <mergeCell ref="A9:B9"/>
    <mergeCell ref="A10:B10"/>
    <mergeCell ref="C10:D10"/>
    <mergeCell ref="E10:G10"/>
    <mergeCell ref="A11:B11"/>
    <mergeCell ref="C11:D11"/>
    <mergeCell ref="E11:G11"/>
  </mergeCells>
  <pageMargins left="0.7" right="0.7" top="0.75" bottom="0.75" header="0.3" footer="0.3"/>
  <pageSetup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zoomScale="140" zoomScaleNormal="140" workbookViewId="0">
      <selection sqref="A1:L3"/>
    </sheetView>
  </sheetViews>
  <sheetFormatPr defaultRowHeight="15" x14ac:dyDescent="0.25"/>
  <cols>
    <col min="1" max="1" width="15.140625" customWidth="1"/>
    <col min="2" max="2" width="11.140625" customWidth="1"/>
    <col min="3" max="3" width="12.28515625" customWidth="1"/>
    <col min="4" max="4" width="12.7109375" customWidth="1"/>
    <col min="5" max="5" width="13.42578125" customWidth="1"/>
    <col min="6" max="6" width="12.140625" customWidth="1"/>
    <col min="7" max="7" width="19.42578125" customWidth="1"/>
    <col min="8" max="8" width="14.7109375" customWidth="1"/>
    <col min="9" max="9" width="12.42578125" customWidth="1"/>
    <col min="10" max="10" width="11.140625" customWidth="1"/>
    <col min="11" max="11" width="12.140625" customWidth="1"/>
    <col min="12" max="12" width="16.140625" customWidth="1"/>
  </cols>
  <sheetData>
    <row r="1" spans="1:12" x14ac:dyDescent="0.25">
      <c r="A1" s="399" t="str">
        <f>'Gtown DMV Buena Vista'!A1</f>
        <v>SNOW AND ICE REMOVAL</v>
      </c>
      <c r="B1" s="399"/>
      <c r="C1" s="399"/>
      <c r="D1" s="399"/>
      <c r="E1" s="399"/>
      <c r="F1" s="399"/>
      <c r="G1" s="399"/>
      <c r="H1" s="399"/>
      <c r="I1" s="399"/>
      <c r="J1" s="399"/>
      <c r="K1" s="399"/>
      <c r="L1" s="399"/>
    </row>
    <row r="2" spans="1:12" x14ac:dyDescent="0.25">
      <c r="A2" s="399" t="str">
        <f>'Gtown DMV Buena Vista'!A2</f>
        <v>CONTRACT NUMBER: GSS14270-SNOW_REMOVE</v>
      </c>
      <c r="B2" s="399"/>
      <c r="C2" s="399"/>
      <c r="D2" s="399"/>
      <c r="E2" s="399"/>
      <c r="F2" s="399"/>
      <c r="G2" s="399"/>
      <c r="H2" s="399"/>
      <c r="I2" s="399"/>
      <c r="J2" s="399"/>
      <c r="K2" s="399"/>
      <c r="L2" s="399"/>
    </row>
    <row r="3" spans="1:12" x14ac:dyDescent="0.25">
      <c r="A3" s="399" t="s">
        <v>374</v>
      </c>
      <c r="B3" s="399"/>
      <c r="C3" s="399"/>
      <c r="D3" s="399"/>
      <c r="E3" s="399"/>
      <c r="F3" s="399"/>
      <c r="G3" s="399"/>
      <c r="H3" s="399"/>
      <c r="I3" s="399"/>
      <c r="J3" s="399"/>
      <c r="K3" s="399"/>
      <c r="L3" s="399"/>
    </row>
    <row r="4" spans="1:12" x14ac:dyDescent="0.25">
      <c r="A4" s="493" t="s">
        <v>384</v>
      </c>
      <c r="B4" s="493"/>
      <c r="C4" s="493"/>
      <c r="D4" s="493"/>
      <c r="E4" s="493"/>
      <c r="F4" s="483" t="s">
        <v>383</v>
      </c>
      <c r="G4" s="483"/>
      <c r="H4" s="489" t="s">
        <v>385</v>
      </c>
      <c r="I4" s="489"/>
      <c r="J4" s="489"/>
      <c r="K4" s="489"/>
      <c r="L4" s="489"/>
    </row>
    <row r="5" spans="1:12" ht="26.25" thickBot="1" x14ac:dyDescent="0.3">
      <c r="A5" s="313" t="s">
        <v>375</v>
      </c>
      <c r="B5" s="288" t="s">
        <v>349</v>
      </c>
      <c r="C5" s="288" t="s">
        <v>376</v>
      </c>
      <c r="D5" s="288" t="s">
        <v>351</v>
      </c>
      <c r="E5" s="288" t="s">
        <v>377</v>
      </c>
      <c r="F5" s="278"/>
      <c r="G5" s="278"/>
      <c r="H5" s="287" t="s">
        <v>375</v>
      </c>
      <c r="I5" s="288" t="s">
        <v>349</v>
      </c>
      <c r="J5" s="288" t="s">
        <v>376</v>
      </c>
      <c r="K5" s="288" t="s">
        <v>351</v>
      </c>
      <c r="L5" s="288" t="s">
        <v>377</v>
      </c>
    </row>
    <row r="6" spans="1:12" ht="15.75" thickBot="1" x14ac:dyDescent="0.3">
      <c r="A6" s="285" t="s">
        <v>378</v>
      </c>
      <c r="B6" s="286">
        <v>155</v>
      </c>
      <c r="C6" s="286">
        <v>200</v>
      </c>
      <c r="D6" s="286">
        <v>200</v>
      </c>
      <c r="E6" s="286">
        <v>400</v>
      </c>
      <c r="F6" s="289"/>
      <c r="G6" s="289"/>
      <c r="H6" s="285" t="s">
        <v>378</v>
      </c>
      <c r="I6" s="299">
        <v>225</v>
      </c>
      <c r="J6" s="293">
        <v>100</v>
      </c>
      <c r="K6" s="300">
        <v>175</v>
      </c>
      <c r="L6" s="294">
        <v>100</v>
      </c>
    </row>
    <row r="7" spans="1:12" ht="15.75" thickBot="1" x14ac:dyDescent="0.3">
      <c r="A7" s="285" t="s">
        <v>379</v>
      </c>
      <c r="B7" s="286">
        <v>155</v>
      </c>
      <c r="C7" s="286">
        <v>250</v>
      </c>
      <c r="D7" s="290"/>
      <c r="E7" s="290"/>
      <c r="F7" s="289"/>
      <c r="G7" s="289"/>
      <c r="H7" s="285" t="s">
        <v>379</v>
      </c>
      <c r="I7" s="291"/>
      <c r="J7" s="295">
        <v>165</v>
      </c>
      <c r="K7" s="292"/>
      <c r="L7" s="294">
        <v>100</v>
      </c>
    </row>
    <row r="8" spans="1:12" ht="15.75" thickBot="1" x14ac:dyDescent="0.3">
      <c r="A8" s="285" t="s">
        <v>380</v>
      </c>
      <c r="B8" s="286">
        <v>165</v>
      </c>
      <c r="C8" s="286">
        <v>285</v>
      </c>
      <c r="D8" s="290"/>
      <c r="E8" s="290"/>
      <c r="F8" s="289"/>
      <c r="G8" s="289"/>
      <c r="H8" s="285" t="s">
        <v>380</v>
      </c>
      <c r="I8" s="291"/>
      <c r="J8" s="293">
        <v>248</v>
      </c>
      <c r="K8" s="292"/>
      <c r="L8" s="294">
        <v>100</v>
      </c>
    </row>
    <row r="9" spans="1:12" ht="15.75" thickBot="1" x14ac:dyDescent="0.3">
      <c r="A9" s="285" t="s">
        <v>381</v>
      </c>
      <c r="B9" s="286">
        <v>185</v>
      </c>
      <c r="C9" s="286">
        <v>395</v>
      </c>
      <c r="D9" s="290"/>
      <c r="E9" s="290"/>
      <c r="F9" s="289"/>
      <c r="G9" s="289"/>
      <c r="H9" s="285" t="s">
        <v>381</v>
      </c>
      <c r="I9" s="291"/>
      <c r="J9" s="293">
        <v>303</v>
      </c>
      <c r="K9" s="292"/>
      <c r="L9" s="294">
        <v>100</v>
      </c>
    </row>
    <row r="10" spans="1:12" ht="15.75" thickBot="1" x14ac:dyDescent="0.3">
      <c r="A10" s="285" t="s">
        <v>382</v>
      </c>
      <c r="B10" s="286">
        <v>300</v>
      </c>
      <c r="C10" s="286">
        <v>700</v>
      </c>
      <c r="D10" s="290"/>
      <c r="E10" s="290"/>
      <c r="F10" s="289"/>
      <c r="G10" s="289"/>
      <c r="H10" s="285" t="s">
        <v>382</v>
      </c>
      <c r="I10" s="291"/>
      <c r="J10" s="296">
        <v>605</v>
      </c>
      <c r="K10" s="292"/>
      <c r="L10" s="294">
        <v>100</v>
      </c>
    </row>
    <row r="11" spans="1:12" ht="15.75" thickBot="1" x14ac:dyDescent="0.3">
      <c r="A11" s="481" t="s">
        <v>384</v>
      </c>
      <c r="B11" s="482"/>
      <c r="C11" s="482"/>
      <c r="D11" s="482"/>
      <c r="E11" s="482"/>
      <c r="F11" s="483" t="s">
        <v>386</v>
      </c>
      <c r="G11" s="483"/>
      <c r="H11" s="489" t="s">
        <v>385</v>
      </c>
      <c r="I11" s="489"/>
      <c r="J11" s="489"/>
      <c r="K11" s="489"/>
      <c r="L11" s="489"/>
    </row>
    <row r="12" spans="1:12" ht="26.25" thickBot="1" x14ac:dyDescent="0.3">
      <c r="A12" s="283" t="s">
        <v>375</v>
      </c>
      <c r="B12" s="284" t="s">
        <v>349</v>
      </c>
      <c r="C12" s="284" t="s">
        <v>376</v>
      </c>
      <c r="D12" s="284" t="s">
        <v>351</v>
      </c>
      <c r="E12" s="284" t="s">
        <v>377</v>
      </c>
      <c r="F12" s="278"/>
      <c r="G12" s="278"/>
      <c r="H12" s="283" t="s">
        <v>375</v>
      </c>
      <c r="I12" s="284" t="s">
        <v>349</v>
      </c>
      <c r="J12" s="284" t="s">
        <v>376</v>
      </c>
      <c r="K12" s="284" t="s">
        <v>351</v>
      </c>
      <c r="L12" s="297" t="s">
        <v>377</v>
      </c>
    </row>
    <row r="13" spans="1:12" ht="15.75" thickBot="1" x14ac:dyDescent="0.3">
      <c r="A13" s="285" t="s">
        <v>378</v>
      </c>
      <c r="B13" s="286">
        <v>350</v>
      </c>
      <c r="C13" s="286">
        <v>600</v>
      </c>
      <c r="D13" s="286">
        <v>700</v>
      </c>
      <c r="E13" s="286">
        <v>1100</v>
      </c>
      <c r="F13" s="278"/>
      <c r="G13" s="278"/>
      <c r="H13" s="285" t="s">
        <v>378</v>
      </c>
      <c r="I13" s="299">
        <v>450</v>
      </c>
      <c r="J13" s="293">
        <v>525</v>
      </c>
      <c r="K13" s="301">
        <v>320</v>
      </c>
      <c r="L13" s="299">
        <v>375</v>
      </c>
    </row>
    <row r="14" spans="1:12" ht="15.75" thickBot="1" x14ac:dyDescent="0.3">
      <c r="A14" s="285" t="s">
        <v>379</v>
      </c>
      <c r="B14" s="286">
        <v>400</v>
      </c>
      <c r="C14" s="286">
        <v>650</v>
      </c>
      <c r="D14" s="290"/>
      <c r="E14" s="290"/>
      <c r="F14" s="278"/>
      <c r="G14" s="278"/>
      <c r="H14" s="285" t="s">
        <v>379</v>
      </c>
      <c r="I14" s="289"/>
      <c r="J14" s="293">
        <v>710</v>
      </c>
      <c r="K14" s="289"/>
      <c r="L14" s="299">
        <v>375</v>
      </c>
    </row>
    <row r="15" spans="1:12" ht="15.75" thickBot="1" x14ac:dyDescent="0.3">
      <c r="A15" s="285" t="s">
        <v>380</v>
      </c>
      <c r="B15" s="286">
        <v>500</v>
      </c>
      <c r="C15" s="286">
        <v>750</v>
      </c>
      <c r="D15" s="290"/>
      <c r="E15" s="290"/>
      <c r="F15" s="278"/>
      <c r="G15" s="278"/>
      <c r="H15" s="285" t="s">
        <v>380</v>
      </c>
      <c r="I15" s="289"/>
      <c r="J15" s="293">
        <v>1050</v>
      </c>
      <c r="K15" s="289"/>
      <c r="L15" s="299">
        <v>375</v>
      </c>
    </row>
    <row r="16" spans="1:12" ht="15.75" thickBot="1" x14ac:dyDescent="0.3">
      <c r="A16" s="285" t="s">
        <v>381</v>
      </c>
      <c r="B16" s="286">
        <v>800</v>
      </c>
      <c r="C16" s="286">
        <v>1000</v>
      </c>
      <c r="D16" s="290"/>
      <c r="E16" s="290"/>
      <c r="F16" s="278"/>
      <c r="G16" s="278"/>
      <c r="H16" s="285" t="s">
        <v>381</v>
      </c>
      <c r="I16" s="289"/>
      <c r="J16" s="302">
        <v>1375</v>
      </c>
      <c r="K16" s="289"/>
      <c r="L16" s="299">
        <v>375</v>
      </c>
    </row>
    <row r="17" spans="1:16" ht="15.75" thickBot="1" x14ac:dyDescent="0.3">
      <c r="A17" s="285" t="s">
        <v>382</v>
      </c>
      <c r="B17" s="286">
        <v>1000</v>
      </c>
      <c r="C17" s="286">
        <v>1600</v>
      </c>
      <c r="D17" s="290"/>
      <c r="E17" s="290"/>
      <c r="F17" s="278"/>
      <c r="G17" s="278"/>
      <c r="H17" s="307" t="s">
        <v>382</v>
      </c>
      <c r="I17" s="289"/>
      <c r="J17" s="308">
        <v>1685</v>
      </c>
      <c r="K17" s="289"/>
      <c r="L17" s="309">
        <v>375</v>
      </c>
    </row>
    <row r="18" spans="1:16" ht="15.75" thickBot="1" x14ac:dyDescent="0.3">
      <c r="A18" s="481" t="s">
        <v>384</v>
      </c>
      <c r="B18" s="482"/>
      <c r="C18" s="482"/>
      <c r="D18" s="482"/>
      <c r="E18" s="482"/>
      <c r="F18" s="483" t="s">
        <v>387</v>
      </c>
      <c r="G18" s="484"/>
      <c r="H18" s="490" t="s">
        <v>385</v>
      </c>
      <c r="I18" s="491"/>
      <c r="J18" s="491"/>
      <c r="K18" s="491"/>
      <c r="L18" s="492"/>
      <c r="P18" s="298"/>
    </row>
    <row r="19" spans="1:16" ht="26.25" thickBot="1" x14ac:dyDescent="0.3">
      <c r="A19" s="283" t="s">
        <v>375</v>
      </c>
      <c r="B19" s="284" t="s">
        <v>349</v>
      </c>
      <c r="C19" s="284" t="s">
        <v>376</v>
      </c>
      <c r="D19" s="284" t="s">
        <v>351</v>
      </c>
      <c r="E19" s="284" t="s">
        <v>377</v>
      </c>
      <c r="F19" s="278"/>
      <c r="G19" s="278"/>
      <c r="H19" s="303"/>
      <c r="I19" s="303"/>
      <c r="J19" s="303"/>
      <c r="K19" s="303"/>
      <c r="L19" s="310"/>
    </row>
    <row r="20" spans="1:16" ht="15.75" thickBot="1" x14ac:dyDescent="0.3">
      <c r="A20" s="285" t="s">
        <v>378</v>
      </c>
      <c r="B20" s="286">
        <v>450</v>
      </c>
      <c r="C20" s="286">
        <v>700</v>
      </c>
      <c r="D20" s="286">
        <v>750</v>
      </c>
      <c r="E20" s="286">
        <v>1100</v>
      </c>
      <c r="F20" s="278"/>
      <c r="G20" s="278"/>
      <c r="H20" s="304"/>
      <c r="I20" s="305"/>
      <c r="J20" s="305"/>
      <c r="K20" s="305"/>
      <c r="L20" s="306"/>
    </row>
    <row r="21" spans="1:16" ht="15.75" thickBot="1" x14ac:dyDescent="0.3">
      <c r="A21" s="285" t="s">
        <v>379</v>
      </c>
      <c r="B21" s="286">
        <v>450</v>
      </c>
      <c r="C21" s="286">
        <v>750</v>
      </c>
      <c r="D21" s="290"/>
      <c r="E21" s="290"/>
      <c r="F21" s="278"/>
      <c r="G21" s="278"/>
      <c r="H21" s="304"/>
      <c r="I21" s="305"/>
      <c r="J21" s="305"/>
      <c r="K21" s="305"/>
      <c r="L21" s="306"/>
    </row>
    <row r="22" spans="1:16" ht="15.75" thickBot="1" x14ac:dyDescent="0.3">
      <c r="A22" s="285" t="s">
        <v>380</v>
      </c>
      <c r="B22" s="286">
        <v>600</v>
      </c>
      <c r="C22" s="286">
        <v>850</v>
      </c>
      <c r="D22" s="290"/>
      <c r="E22" s="290"/>
      <c r="F22" s="278"/>
      <c r="G22" s="278"/>
      <c r="H22" s="304"/>
      <c r="I22" s="305"/>
      <c r="J22" s="305"/>
      <c r="K22" s="305"/>
      <c r="L22" s="306"/>
    </row>
    <row r="23" spans="1:16" ht="15.75" thickBot="1" x14ac:dyDescent="0.3">
      <c r="A23" s="285" t="s">
        <v>381</v>
      </c>
      <c r="B23" s="286">
        <v>900</v>
      </c>
      <c r="C23" s="286">
        <v>1100</v>
      </c>
      <c r="D23" s="290"/>
      <c r="E23" s="290"/>
      <c r="F23" s="278"/>
      <c r="G23" s="278"/>
      <c r="H23" s="304"/>
      <c r="I23" s="305"/>
      <c r="J23" s="305"/>
      <c r="K23" s="305"/>
      <c r="L23" s="306"/>
    </row>
    <row r="24" spans="1:16" ht="15.75" thickBot="1" x14ac:dyDescent="0.3">
      <c r="A24" s="285" t="s">
        <v>382</v>
      </c>
      <c r="B24" s="286">
        <v>1100</v>
      </c>
      <c r="C24" s="286">
        <v>2000</v>
      </c>
      <c r="D24" s="290"/>
      <c r="E24" s="290"/>
      <c r="F24" s="278"/>
      <c r="G24" s="278"/>
      <c r="H24" s="304"/>
      <c r="I24" s="305"/>
      <c r="J24" s="305"/>
      <c r="K24" s="305"/>
      <c r="L24" s="306"/>
    </row>
    <row r="25" spans="1:16" ht="15.75" thickBot="1" x14ac:dyDescent="0.3">
      <c r="A25" s="481" t="s">
        <v>384</v>
      </c>
      <c r="B25" s="482"/>
      <c r="C25" s="482"/>
      <c r="D25" s="482"/>
      <c r="E25" s="482"/>
      <c r="F25" s="483" t="s">
        <v>388</v>
      </c>
      <c r="G25" s="484"/>
      <c r="H25" s="485" t="s">
        <v>385</v>
      </c>
      <c r="I25" s="485"/>
      <c r="J25" s="485"/>
      <c r="K25" s="485"/>
      <c r="L25" s="485"/>
    </row>
    <row r="26" spans="1:16" ht="26.25" thickBot="1" x14ac:dyDescent="0.3">
      <c r="A26" s="283" t="s">
        <v>375</v>
      </c>
      <c r="B26" s="284" t="s">
        <v>349</v>
      </c>
      <c r="C26" s="284" t="s">
        <v>376</v>
      </c>
      <c r="D26" s="284" t="s">
        <v>351</v>
      </c>
      <c r="E26" s="284" t="s">
        <v>377</v>
      </c>
      <c r="F26" s="278"/>
      <c r="G26" s="278"/>
      <c r="H26" s="283" t="s">
        <v>375</v>
      </c>
      <c r="I26" s="297" t="s">
        <v>349</v>
      </c>
      <c r="J26" s="297" t="s">
        <v>376</v>
      </c>
      <c r="K26" s="297" t="s">
        <v>351</v>
      </c>
      <c r="L26" s="297" t="s">
        <v>377</v>
      </c>
    </row>
    <row r="27" spans="1:16" ht="15.75" thickBot="1" x14ac:dyDescent="0.3">
      <c r="A27" s="285" t="s">
        <v>378</v>
      </c>
      <c r="B27" s="286">
        <v>285</v>
      </c>
      <c r="C27" s="286">
        <v>700</v>
      </c>
      <c r="D27" s="286">
        <v>400</v>
      </c>
      <c r="E27" s="286">
        <v>1000</v>
      </c>
      <c r="F27" s="278"/>
      <c r="G27" s="278"/>
      <c r="H27" s="312" t="s">
        <v>378</v>
      </c>
      <c r="I27" s="293">
        <v>320</v>
      </c>
      <c r="J27" s="293">
        <v>650</v>
      </c>
      <c r="K27" s="293">
        <v>280</v>
      </c>
      <c r="L27" s="293">
        <v>675</v>
      </c>
    </row>
    <row r="28" spans="1:16" ht="15.75" thickBot="1" x14ac:dyDescent="0.3">
      <c r="A28" s="285" t="s">
        <v>379</v>
      </c>
      <c r="B28" s="286">
        <v>285</v>
      </c>
      <c r="C28" s="286">
        <v>700</v>
      </c>
      <c r="D28" s="290"/>
      <c r="E28" s="290"/>
      <c r="F28" s="278"/>
      <c r="G28" s="278"/>
      <c r="H28" s="285" t="s">
        <v>379</v>
      </c>
      <c r="I28" s="278"/>
      <c r="J28" s="293">
        <v>970</v>
      </c>
      <c r="K28" s="278"/>
      <c r="L28" s="293">
        <v>675</v>
      </c>
    </row>
    <row r="29" spans="1:16" ht="15.75" thickBot="1" x14ac:dyDescent="0.3">
      <c r="A29" s="285" t="s">
        <v>380</v>
      </c>
      <c r="B29" s="286">
        <v>350</v>
      </c>
      <c r="C29" s="286">
        <v>970</v>
      </c>
      <c r="D29" s="290"/>
      <c r="E29" s="290"/>
      <c r="F29" s="278"/>
      <c r="G29" s="278"/>
      <c r="H29" s="285" t="s">
        <v>380</v>
      </c>
      <c r="I29" s="278"/>
      <c r="J29" s="293">
        <v>1340</v>
      </c>
      <c r="K29" s="278"/>
      <c r="L29" s="293">
        <v>675</v>
      </c>
    </row>
    <row r="30" spans="1:16" ht="15.75" thickBot="1" x14ac:dyDescent="0.3">
      <c r="A30" s="285" t="s">
        <v>381</v>
      </c>
      <c r="B30" s="286">
        <v>400</v>
      </c>
      <c r="C30" s="286">
        <v>1100</v>
      </c>
      <c r="D30" s="290"/>
      <c r="E30" s="290"/>
      <c r="F30" s="278"/>
      <c r="G30" s="278"/>
      <c r="H30" s="285" t="s">
        <v>381</v>
      </c>
      <c r="I30" s="278"/>
      <c r="J30" s="293">
        <v>2030</v>
      </c>
      <c r="K30" s="278"/>
      <c r="L30" s="293">
        <v>675</v>
      </c>
      <c r="O30" s="311"/>
    </row>
    <row r="31" spans="1:16" ht="15.75" thickBot="1" x14ac:dyDescent="0.3">
      <c r="A31" s="285" t="s">
        <v>382</v>
      </c>
      <c r="B31" s="286">
        <v>450</v>
      </c>
      <c r="C31" s="286">
        <v>1600</v>
      </c>
      <c r="D31" s="290"/>
      <c r="E31" s="290"/>
      <c r="F31" s="278"/>
      <c r="G31" s="278"/>
      <c r="H31" s="307" t="s">
        <v>382</v>
      </c>
      <c r="I31" s="278"/>
      <c r="J31" s="293">
        <v>2350</v>
      </c>
      <c r="K31" s="278"/>
      <c r="L31" s="293">
        <v>675</v>
      </c>
    </row>
    <row r="32" spans="1:16" ht="15.75" thickBot="1" x14ac:dyDescent="0.3">
      <c r="A32" s="481" t="s">
        <v>384</v>
      </c>
      <c r="B32" s="482"/>
      <c r="C32" s="482"/>
      <c r="D32" s="482"/>
      <c r="E32" s="482"/>
      <c r="F32" s="483" t="s">
        <v>389</v>
      </c>
      <c r="G32" s="484"/>
      <c r="H32" s="485" t="s">
        <v>385</v>
      </c>
      <c r="I32" s="485"/>
      <c r="J32" s="486"/>
      <c r="K32" s="485"/>
      <c r="L32" s="486"/>
    </row>
    <row r="33" spans="1:12" ht="26.25" thickBot="1" x14ac:dyDescent="0.3">
      <c r="A33" s="283" t="s">
        <v>375</v>
      </c>
      <c r="B33" s="284" t="s">
        <v>349</v>
      </c>
      <c r="C33" s="284" t="s">
        <v>376</v>
      </c>
      <c r="D33" s="284" t="s">
        <v>351</v>
      </c>
      <c r="E33" s="284" t="s">
        <v>377</v>
      </c>
      <c r="F33" s="278"/>
      <c r="G33" s="278"/>
      <c r="H33" s="283" t="s">
        <v>375</v>
      </c>
      <c r="I33" s="284" t="s">
        <v>349</v>
      </c>
      <c r="J33" s="297" t="s">
        <v>376</v>
      </c>
      <c r="K33" s="284" t="s">
        <v>351</v>
      </c>
      <c r="L33" s="297" t="s">
        <v>377</v>
      </c>
    </row>
    <row r="34" spans="1:12" ht="15.75" thickBot="1" x14ac:dyDescent="0.3">
      <c r="A34" s="285" t="s">
        <v>378</v>
      </c>
      <c r="B34" s="286">
        <v>80</v>
      </c>
      <c r="C34" s="286">
        <v>245</v>
      </c>
      <c r="D34" s="286">
        <v>200</v>
      </c>
      <c r="E34" s="286">
        <v>400</v>
      </c>
      <c r="F34" s="278"/>
      <c r="G34" s="278"/>
      <c r="H34" s="312" t="s">
        <v>378</v>
      </c>
      <c r="I34" s="293">
        <v>85</v>
      </c>
      <c r="J34" s="293">
        <v>125</v>
      </c>
      <c r="K34" s="293">
        <v>80</v>
      </c>
      <c r="L34" s="293">
        <v>130</v>
      </c>
    </row>
    <row r="35" spans="1:12" ht="15.75" thickBot="1" x14ac:dyDescent="0.3">
      <c r="A35" s="285" t="s">
        <v>379</v>
      </c>
      <c r="B35" s="286">
        <v>80</v>
      </c>
      <c r="C35" s="286">
        <v>245</v>
      </c>
      <c r="D35" s="290"/>
      <c r="E35" s="290"/>
      <c r="F35" s="278"/>
      <c r="G35" s="278"/>
      <c r="H35" s="285" t="s">
        <v>379</v>
      </c>
      <c r="I35" s="278"/>
      <c r="J35" s="293">
        <v>255</v>
      </c>
      <c r="K35" s="278"/>
      <c r="L35" s="293">
        <v>130</v>
      </c>
    </row>
    <row r="36" spans="1:12" ht="15.75" thickBot="1" x14ac:dyDescent="0.3">
      <c r="A36" s="285" t="s">
        <v>380</v>
      </c>
      <c r="B36" s="286">
        <v>100</v>
      </c>
      <c r="C36" s="286">
        <v>330</v>
      </c>
      <c r="D36" s="290"/>
      <c r="E36" s="290"/>
      <c r="F36" s="278"/>
      <c r="G36" s="278"/>
      <c r="H36" s="285" t="s">
        <v>380</v>
      </c>
      <c r="I36" s="278"/>
      <c r="J36" s="293">
        <v>385</v>
      </c>
      <c r="K36" s="278"/>
      <c r="L36" s="293">
        <v>130</v>
      </c>
    </row>
    <row r="37" spans="1:12" ht="15.75" thickBot="1" x14ac:dyDescent="0.3">
      <c r="A37" s="285" t="s">
        <v>381</v>
      </c>
      <c r="B37" s="286">
        <v>200</v>
      </c>
      <c r="C37" s="286">
        <v>440</v>
      </c>
      <c r="D37" s="290"/>
      <c r="E37" s="290"/>
      <c r="F37" s="278"/>
      <c r="G37" s="278"/>
      <c r="H37" s="285" t="s">
        <v>381</v>
      </c>
      <c r="I37" s="278"/>
      <c r="J37" s="293">
        <v>535</v>
      </c>
      <c r="K37" s="278"/>
      <c r="L37" s="293">
        <v>130</v>
      </c>
    </row>
    <row r="38" spans="1:12" ht="15.75" thickBot="1" x14ac:dyDescent="0.3">
      <c r="A38" s="285" t="s">
        <v>382</v>
      </c>
      <c r="B38" s="286">
        <v>300</v>
      </c>
      <c r="C38" s="286">
        <v>545</v>
      </c>
      <c r="D38" s="290"/>
      <c r="E38" s="290"/>
      <c r="F38" s="278"/>
      <c r="G38" s="278"/>
      <c r="H38" s="307" t="s">
        <v>382</v>
      </c>
      <c r="I38" s="278"/>
      <c r="J38" s="293">
        <v>575</v>
      </c>
      <c r="K38" s="278"/>
      <c r="L38" s="293">
        <v>130</v>
      </c>
    </row>
    <row r="39" spans="1:12" ht="15.75" thickBot="1" x14ac:dyDescent="0.3">
      <c r="A39" s="481" t="s">
        <v>384</v>
      </c>
      <c r="B39" s="482"/>
      <c r="C39" s="482"/>
      <c r="D39" s="482"/>
      <c r="E39" s="482"/>
      <c r="F39" s="483" t="s">
        <v>390</v>
      </c>
      <c r="G39" s="484"/>
      <c r="H39" s="485" t="s">
        <v>385</v>
      </c>
      <c r="I39" s="485"/>
      <c r="J39" s="486"/>
      <c r="K39" s="485"/>
      <c r="L39" s="486"/>
    </row>
    <row r="40" spans="1:12" ht="26.25" thickBot="1" x14ac:dyDescent="0.3">
      <c r="A40" s="283" t="s">
        <v>375</v>
      </c>
      <c r="B40" s="284" t="s">
        <v>349</v>
      </c>
      <c r="C40" s="284" t="s">
        <v>376</v>
      </c>
      <c r="D40" s="284" t="s">
        <v>351</v>
      </c>
      <c r="E40" s="284" t="s">
        <v>377</v>
      </c>
      <c r="F40" s="278"/>
      <c r="G40" s="278"/>
      <c r="H40" s="287" t="s">
        <v>375</v>
      </c>
      <c r="I40" s="297" t="s">
        <v>349</v>
      </c>
      <c r="J40" s="297" t="s">
        <v>376</v>
      </c>
      <c r="K40" s="297" t="s">
        <v>351</v>
      </c>
      <c r="L40" s="297" t="s">
        <v>377</v>
      </c>
    </row>
    <row r="41" spans="1:12" ht="15.75" thickBot="1" x14ac:dyDescent="0.3">
      <c r="A41" s="285" t="s">
        <v>378</v>
      </c>
      <c r="B41" s="286">
        <v>1600</v>
      </c>
      <c r="C41" s="286">
        <v>1800</v>
      </c>
      <c r="D41" s="314">
        <v>1300</v>
      </c>
      <c r="E41" s="315">
        <v>3600</v>
      </c>
      <c r="F41" s="278"/>
      <c r="G41" s="278"/>
      <c r="H41" s="312" t="s">
        <v>378</v>
      </c>
      <c r="I41" s="293">
        <v>675</v>
      </c>
      <c r="J41" s="293">
        <v>875</v>
      </c>
      <c r="K41" s="293">
        <v>460</v>
      </c>
      <c r="L41" s="293">
        <v>750</v>
      </c>
    </row>
    <row r="42" spans="1:12" ht="15.75" thickBot="1" x14ac:dyDescent="0.3">
      <c r="A42" s="285" t="s">
        <v>379</v>
      </c>
      <c r="B42" s="286">
        <v>2000</v>
      </c>
      <c r="C42" s="314">
        <v>2200</v>
      </c>
      <c r="D42" s="304"/>
      <c r="E42" s="304"/>
      <c r="F42" s="305"/>
      <c r="G42" s="305"/>
      <c r="H42" s="317" t="s">
        <v>379</v>
      </c>
      <c r="I42" s="278"/>
      <c r="J42" s="293">
        <v>1180</v>
      </c>
      <c r="K42" s="278"/>
      <c r="L42" s="293">
        <v>750</v>
      </c>
    </row>
    <row r="43" spans="1:12" ht="15.75" thickBot="1" x14ac:dyDescent="0.3">
      <c r="A43" s="285" t="s">
        <v>380</v>
      </c>
      <c r="B43" s="286">
        <v>3000</v>
      </c>
      <c r="C43" s="316">
        <v>3500</v>
      </c>
      <c r="D43" s="304"/>
      <c r="E43" s="304"/>
      <c r="F43" s="305"/>
      <c r="G43" s="305"/>
      <c r="H43" s="285" t="s">
        <v>380</v>
      </c>
      <c r="I43" s="278"/>
      <c r="J43" s="293">
        <v>1475</v>
      </c>
      <c r="K43" s="278"/>
      <c r="L43" s="293">
        <v>750</v>
      </c>
    </row>
    <row r="44" spans="1:12" ht="15.75" thickBot="1" x14ac:dyDescent="0.3">
      <c r="A44" s="285" t="s">
        <v>381</v>
      </c>
      <c r="B44" s="286">
        <v>3500</v>
      </c>
      <c r="C44" s="316">
        <v>5000</v>
      </c>
      <c r="D44" s="304"/>
      <c r="E44" s="304"/>
      <c r="F44" s="305"/>
      <c r="G44" s="305"/>
      <c r="H44" s="285" t="s">
        <v>381</v>
      </c>
      <c r="I44" s="278"/>
      <c r="J44" s="293">
        <v>2190</v>
      </c>
      <c r="K44" s="278"/>
      <c r="L44" s="293">
        <v>750</v>
      </c>
    </row>
    <row r="45" spans="1:12" ht="15.75" thickBot="1" x14ac:dyDescent="0.3">
      <c r="A45" s="285" t="s">
        <v>382</v>
      </c>
      <c r="B45" s="286">
        <v>5000</v>
      </c>
      <c r="C45" s="316">
        <v>6000</v>
      </c>
      <c r="D45" s="304"/>
      <c r="E45" s="304"/>
      <c r="F45" s="305"/>
      <c r="G45" s="305"/>
      <c r="H45" s="285" t="s">
        <v>382</v>
      </c>
      <c r="I45" s="278"/>
      <c r="J45" s="293">
        <v>2575</v>
      </c>
      <c r="K45" s="278"/>
      <c r="L45" s="293">
        <v>750</v>
      </c>
    </row>
    <row r="46" spans="1:12" ht="15.75" thickBot="1" x14ac:dyDescent="0.3">
      <c r="A46" s="481" t="s">
        <v>384</v>
      </c>
      <c r="B46" s="482"/>
      <c r="C46" s="482"/>
      <c r="D46" s="482"/>
      <c r="E46" s="482"/>
      <c r="F46" s="487" t="s">
        <v>391</v>
      </c>
      <c r="G46" s="488"/>
      <c r="H46" s="485" t="s">
        <v>385</v>
      </c>
      <c r="I46" s="485"/>
      <c r="J46" s="486"/>
      <c r="K46" s="485"/>
      <c r="L46" s="486"/>
    </row>
    <row r="47" spans="1:12" ht="15.75" customHeight="1" thickBot="1" x14ac:dyDescent="0.3">
      <c r="A47" s="454" t="s">
        <v>399</v>
      </c>
      <c r="B47" s="455"/>
      <c r="C47" s="455"/>
      <c r="D47" s="455"/>
      <c r="E47" s="456"/>
      <c r="F47" s="305"/>
      <c r="G47" s="278"/>
      <c r="H47" s="469" t="s">
        <v>392</v>
      </c>
      <c r="I47" s="470"/>
      <c r="J47" s="470"/>
      <c r="K47" s="470"/>
      <c r="L47" s="471"/>
    </row>
    <row r="48" spans="1:12" ht="15.75" thickBot="1" x14ac:dyDescent="0.3">
      <c r="A48" s="457"/>
      <c r="B48" s="458"/>
      <c r="C48" s="458"/>
      <c r="D48" s="458"/>
      <c r="E48" s="459"/>
      <c r="F48" s="278"/>
      <c r="G48" s="278"/>
      <c r="H48" s="469" t="s">
        <v>393</v>
      </c>
      <c r="I48" s="470"/>
      <c r="J48" s="470"/>
      <c r="K48" s="470"/>
      <c r="L48" s="471"/>
    </row>
    <row r="49" spans="1:12" ht="15.75" thickBot="1" x14ac:dyDescent="0.3">
      <c r="A49" s="457"/>
      <c r="B49" s="458"/>
      <c r="C49" s="458"/>
      <c r="D49" s="458"/>
      <c r="E49" s="459"/>
      <c r="F49" s="278"/>
      <c r="G49" s="278"/>
      <c r="H49" s="469" t="s">
        <v>394</v>
      </c>
      <c r="I49" s="470"/>
      <c r="J49" s="470"/>
      <c r="K49" s="470"/>
      <c r="L49" s="471"/>
    </row>
    <row r="50" spans="1:12" ht="29.25" customHeight="1" thickBot="1" x14ac:dyDescent="0.3">
      <c r="A50" s="457"/>
      <c r="B50" s="458"/>
      <c r="C50" s="458"/>
      <c r="D50" s="458"/>
      <c r="E50" s="459"/>
      <c r="F50" s="278"/>
      <c r="G50" s="278"/>
      <c r="H50" s="472" t="s">
        <v>395</v>
      </c>
      <c r="I50" s="473"/>
      <c r="J50" s="473"/>
      <c r="K50" s="473"/>
      <c r="L50" s="474"/>
    </row>
    <row r="51" spans="1:12" ht="15.75" thickBot="1" x14ac:dyDescent="0.3">
      <c r="A51" s="457"/>
      <c r="B51" s="458"/>
      <c r="C51" s="458"/>
      <c r="D51" s="458"/>
      <c r="E51" s="459"/>
      <c r="F51" s="278"/>
      <c r="G51" s="278"/>
      <c r="H51" s="475" t="s">
        <v>396</v>
      </c>
      <c r="I51" s="476"/>
      <c r="J51" s="476"/>
      <c r="K51" s="476"/>
      <c r="L51" s="477"/>
    </row>
    <row r="52" spans="1:12" ht="22.5" customHeight="1" thickBot="1" x14ac:dyDescent="0.3">
      <c r="A52" s="460"/>
      <c r="B52" s="461"/>
      <c r="C52" s="461"/>
      <c r="D52" s="461"/>
      <c r="E52" s="462"/>
      <c r="F52" s="278"/>
      <c r="G52" s="278"/>
      <c r="H52" s="478" t="s">
        <v>397</v>
      </c>
      <c r="I52" s="479"/>
      <c r="J52" s="479"/>
      <c r="K52" s="479"/>
      <c r="L52" s="480"/>
    </row>
    <row r="53" spans="1:12" ht="18.75" customHeight="1" thickBot="1" x14ac:dyDescent="0.3">
      <c r="A53" s="463" t="s">
        <v>400</v>
      </c>
      <c r="B53" s="464"/>
      <c r="C53" s="464"/>
      <c r="D53" s="464"/>
      <c r="E53" s="465"/>
      <c r="F53" s="278"/>
      <c r="G53" s="278"/>
      <c r="H53" s="448" t="s">
        <v>398</v>
      </c>
      <c r="I53" s="449"/>
      <c r="J53" s="449"/>
      <c r="K53" s="449"/>
      <c r="L53" s="450"/>
    </row>
    <row r="54" spans="1:12" ht="21" customHeight="1" thickBot="1" x14ac:dyDescent="0.3">
      <c r="A54" s="466" t="s">
        <v>401</v>
      </c>
      <c r="B54" s="467"/>
      <c r="C54" s="467"/>
      <c r="D54" s="467"/>
      <c r="E54" s="468"/>
      <c r="F54" s="278"/>
      <c r="G54" s="278"/>
      <c r="H54" s="451"/>
      <c r="I54" s="452"/>
      <c r="J54" s="452"/>
      <c r="K54" s="452"/>
      <c r="L54" s="453"/>
    </row>
    <row r="55" spans="1:12" s="169" customFormat="1" ht="21" customHeight="1" thickBot="1" x14ac:dyDescent="0.3">
      <c r="A55" s="447" t="s">
        <v>416</v>
      </c>
      <c r="B55" s="447"/>
      <c r="C55" s="447"/>
      <c r="D55" s="447"/>
      <c r="E55" s="447"/>
      <c r="F55" s="278"/>
      <c r="G55" s="278"/>
      <c r="H55" s="437" t="s">
        <v>405</v>
      </c>
      <c r="I55" s="438"/>
      <c r="J55" s="438"/>
      <c r="K55" s="438"/>
      <c r="L55" s="439"/>
    </row>
    <row r="56" spans="1:12" s="169" customFormat="1" ht="21" customHeight="1" thickBot="1" x14ac:dyDescent="0.3">
      <c r="A56" s="321"/>
      <c r="B56" s="321"/>
      <c r="C56" s="321"/>
      <c r="D56" s="321"/>
      <c r="E56" s="321"/>
      <c r="F56" s="278"/>
      <c r="G56" s="278"/>
      <c r="H56" s="437" t="s">
        <v>406</v>
      </c>
      <c r="I56" s="438"/>
      <c r="J56" s="438"/>
      <c r="K56" s="438"/>
      <c r="L56" s="439"/>
    </row>
    <row r="57" spans="1:12" ht="39" thickBot="1" x14ac:dyDescent="0.3">
      <c r="A57" s="278"/>
      <c r="B57" s="278"/>
      <c r="C57" s="278"/>
      <c r="D57" s="278"/>
      <c r="E57" s="278"/>
      <c r="F57" s="278"/>
      <c r="G57" s="278"/>
      <c r="H57" s="440" t="s">
        <v>402</v>
      </c>
      <c r="I57" s="441"/>
      <c r="J57" s="442" t="s">
        <v>404</v>
      </c>
      <c r="K57" s="442"/>
      <c r="L57" s="318" t="s">
        <v>407</v>
      </c>
    </row>
    <row r="58" spans="1:12" x14ac:dyDescent="0.25">
      <c r="A58" s="278"/>
      <c r="B58" s="278"/>
      <c r="C58" s="278"/>
      <c r="D58" s="278"/>
      <c r="E58" s="278"/>
      <c r="F58" s="278"/>
      <c r="G58" s="278"/>
      <c r="H58" s="443" t="s">
        <v>258</v>
      </c>
      <c r="I58" s="444"/>
      <c r="J58" s="445">
        <v>150</v>
      </c>
      <c r="K58" s="446"/>
      <c r="L58" s="319">
        <v>250</v>
      </c>
    </row>
    <row r="59" spans="1:12" x14ac:dyDescent="0.25">
      <c r="A59" s="278"/>
      <c r="B59" s="278"/>
      <c r="C59" s="278"/>
      <c r="D59" s="278"/>
      <c r="E59" s="278"/>
      <c r="F59" s="278"/>
      <c r="G59" s="278"/>
      <c r="H59" s="433" t="s">
        <v>259</v>
      </c>
      <c r="I59" s="434"/>
      <c r="J59" s="428">
        <v>150</v>
      </c>
      <c r="K59" s="429"/>
      <c r="L59" s="251">
        <v>200</v>
      </c>
    </row>
    <row r="60" spans="1:12" x14ac:dyDescent="0.25">
      <c r="A60" s="278"/>
      <c r="B60" s="278"/>
      <c r="C60" s="278"/>
      <c r="D60" s="278"/>
      <c r="E60" s="278"/>
      <c r="F60" s="278"/>
      <c r="G60" s="278"/>
      <c r="H60" s="433" t="s">
        <v>408</v>
      </c>
      <c r="I60" s="434"/>
      <c r="J60" s="428">
        <v>80</v>
      </c>
      <c r="K60" s="429"/>
      <c r="L60" s="251">
        <v>100</v>
      </c>
    </row>
    <row r="61" spans="1:12" x14ac:dyDescent="0.25">
      <c r="A61" s="278"/>
      <c r="B61" s="278"/>
      <c r="C61" s="278"/>
      <c r="D61" s="278"/>
      <c r="E61" s="278"/>
      <c r="F61" s="278"/>
      <c r="G61" s="278"/>
      <c r="H61" s="433" t="s">
        <v>261</v>
      </c>
      <c r="I61" s="434"/>
      <c r="J61" s="428">
        <v>200</v>
      </c>
      <c r="K61" s="429"/>
      <c r="L61" s="251">
        <v>250</v>
      </c>
    </row>
    <row r="62" spans="1:12" x14ac:dyDescent="0.25">
      <c r="A62" s="278"/>
      <c r="B62" s="278"/>
      <c r="C62" s="278"/>
      <c r="D62" s="278"/>
      <c r="E62" s="278"/>
      <c r="F62" s="278"/>
      <c r="G62" s="278"/>
      <c r="H62" s="433" t="s">
        <v>403</v>
      </c>
      <c r="I62" s="434"/>
      <c r="J62" s="428">
        <v>100</v>
      </c>
      <c r="K62" s="429"/>
      <c r="L62" s="251">
        <v>150</v>
      </c>
    </row>
    <row r="63" spans="1:12" x14ac:dyDescent="0.25">
      <c r="A63" s="278"/>
      <c r="B63" s="278"/>
      <c r="C63" s="278"/>
      <c r="D63" s="278"/>
      <c r="E63" s="278"/>
      <c r="F63" s="278"/>
      <c r="G63" s="278"/>
      <c r="H63" s="433" t="s">
        <v>409</v>
      </c>
      <c r="I63" s="434"/>
      <c r="J63" s="428">
        <v>50</v>
      </c>
      <c r="K63" s="429"/>
      <c r="L63" s="251">
        <v>100</v>
      </c>
    </row>
    <row r="64" spans="1:12" x14ac:dyDescent="0.25">
      <c r="A64" s="278"/>
      <c r="B64" s="278"/>
      <c r="C64" s="278"/>
      <c r="D64" s="278"/>
      <c r="E64" s="278"/>
      <c r="F64" s="278"/>
      <c r="G64" s="278"/>
      <c r="H64" s="433" t="s">
        <v>410</v>
      </c>
      <c r="I64" s="434"/>
      <c r="J64" s="428">
        <v>50</v>
      </c>
      <c r="K64" s="429"/>
      <c r="L64" s="251">
        <v>120</v>
      </c>
    </row>
    <row r="65" spans="1:12" x14ac:dyDescent="0.25">
      <c r="A65" s="278"/>
      <c r="B65" s="278"/>
      <c r="C65" s="278"/>
      <c r="D65" s="278"/>
      <c r="E65" s="278"/>
      <c r="F65" s="278"/>
      <c r="G65" s="278"/>
      <c r="H65" s="433" t="s">
        <v>411</v>
      </c>
      <c r="I65" s="434"/>
      <c r="J65" s="428">
        <v>50</v>
      </c>
      <c r="K65" s="429"/>
      <c r="L65" s="251">
        <v>95</v>
      </c>
    </row>
    <row r="66" spans="1:12" x14ac:dyDescent="0.25">
      <c r="A66" s="278"/>
      <c r="B66" s="278"/>
      <c r="C66" s="278"/>
      <c r="D66" s="278"/>
      <c r="E66" s="278"/>
      <c r="F66" s="278"/>
      <c r="G66" s="278"/>
      <c r="H66" s="433" t="s">
        <v>235</v>
      </c>
      <c r="I66" s="434"/>
      <c r="J66" s="428">
        <v>50</v>
      </c>
      <c r="K66" s="429"/>
      <c r="L66" s="251">
        <v>65</v>
      </c>
    </row>
    <row r="67" spans="1:12" x14ac:dyDescent="0.25">
      <c r="A67" s="278"/>
      <c r="B67" s="278"/>
      <c r="C67" s="278"/>
      <c r="D67" s="278"/>
      <c r="E67" s="278"/>
      <c r="F67" s="278"/>
      <c r="G67" s="278"/>
      <c r="H67" s="433" t="s">
        <v>412</v>
      </c>
      <c r="I67" s="434"/>
      <c r="J67" s="430">
        <v>75</v>
      </c>
      <c r="K67" s="429"/>
      <c r="L67" s="251">
        <v>85</v>
      </c>
    </row>
    <row r="68" spans="1:12" x14ac:dyDescent="0.25">
      <c r="A68" s="278"/>
      <c r="B68" s="278"/>
      <c r="C68" s="278"/>
      <c r="D68" s="278"/>
      <c r="E68" s="278"/>
      <c r="F68" s="278"/>
      <c r="G68" s="278"/>
      <c r="H68" s="433" t="s">
        <v>413</v>
      </c>
      <c r="I68" s="434"/>
      <c r="J68" s="428">
        <v>75</v>
      </c>
      <c r="K68" s="429"/>
      <c r="L68" s="251">
        <v>85</v>
      </c>
    </row>
    <row r="69" spans="1:12" x14ac:dyDescent="0.25">
      <c r="A69" s="278"/>
      <c r="B69" s="278"/>
      <c r="C69" s="278"/>
      <c r="D69" s="278"/>
      <c r="E69" s="278"/>
      <c r="F69" s="278"/>
      <c r="G69" s="278"/>
      <c r="H69" s="433" t="s">
        <v>414</v>
      </c>
      <c r="I69" s="434"/>
      <c r="J69" s="428">
        <v>100</v>
      </c>
      <c r="K69" s="429"/>
      <c r="L69" s="251">
        <v>150</v>
      </c>
    </row>
    <row r="70" spans="1:12" ht="15.75" thickBot="1" x14ac:dyDescent="0.3">
      <c r="A70" s="278"/>
      <c r="B70" s="278"/>
      <c r="C70" s="278"/>
      <c r="D70" s="278"/>
      <c r="E70" s="278"/>
      <c r="F70" s="278"/>
      <c r="G70" s="278"/>
      <c r="H70" s="435" t="s">
        <v>415</v>
      </c>
      <c r="I70" s="436"/>
      <c r="J70" s="431">
        <v>200</v>
      </c>
      <c r="K70" s="432"/>
      <c r="L70" s="320"/>
    </row>
    <row r="71" spans="1:12" x14ac:dyDescent="0.25">
      <c r="A71" s="322">
        <v>43418</v>
      </c>
      <c r="B71" s="278"/>
      <c r="C71" s="278"/>
      <c r="D71" s="278"/>
      <c r="E71" s="278"/>
      <c r="F71" s="278"/>
      <c r="G71" s="278"/>
      <c r="H71" s="278"/>
      <c r="I71" s="278"/>
      <c r="J71" s="278"/>
      <c r="K71" s="278"/>
      <c r="L71" s="278"/>
    </row>
  </sheetData>
  <mergeCells count="65">
    <mergeCell ref="A1:L1"/>
    <mergeCell ref="A2:L2"/>
    <mergeCell ref="A3:L3"/>
    <mergeCell ref="A4:E4"/>
    <mergeCell ref="H4:L4"/>
    <mergeCell ref="F4:G4"/>
    <mergeCell ref="A11:E11"/>
    <mergeCell ref="F11:G11"/>
    <mergeCell ref="H11:L11"/>
    <mergeCell ref="A18:E18"/>
    <mergeCell ref="F18:G18"/>
    <mergeCell ref="H18:L18"/>
    <mergeCell ref="A25:E25"/>
    <mergeCell ref="F25:G25"/>
    <mergeCell ref="H25:L25"/>
    <mergeCell ref="A32:E32"/>
    <mergeCell ref="F32:G32"/>
    <mergeCell ref="H32:L32"/>
    <mergeCell ref="A39:E39"/>
    <mergeCell ref="F39:G39"/>
    <mergeCell ref="H39:L39"/>
    <mergeCell ref="F46:G46"/>
    <mergeCell ref="H46:L46"/>
    <mergeCell ref="A46:E46"/>
    <mergeCell ref="A55:E55"/>
    <mergeCell ref="H53:L54"/>
    <mergeCell ref="A47:E52"/>
    <mergeCell ref="A53:E53"/>
    <mergeCell ref="A54:E54"/>
    <mergeCell ref="H47:L47"/>
    <mergeCell ref="H48:L48"/>
    <mergeCell ref="H49:L49"/>
    <mergeCell ref="H50:L50"/>
    <mergeCell ref="H51:L51"/>
    <mergeCell ref="H52:L52"/>
    <mergeCell ref="H55:L55"/>
    <mergeCell ref="H57:I57"/>
    <mergeCell ref="J57:K57"/>
    <mergeCell ref="H56:L56"/>
    <mergeCell ref="H58:I58"/>
    <mergeCell ref="J58:K58"/>
    <mergeCell ref="H70:I70"/>
    <mergeCell ref="H59:I59"/>
    <mergeCell ref="H60:I60"/>
    <mergeCell ref="H61:I61"/>
    <mergeCell ref="H62:I62"/>
    <mergeCell ref="H63:I63"/>
    <mergeCell ref="H64:I64"/>
    <mergeCell ref="H65:I65"/>
    <mergeCell ref="H66:I66"/>
    <mergeCell ref="H67:I67"/>
    <mergeCell ref="H68:I68"/>
    <mergeCell ref="H69:I69"/>
    <mergeCell ref="J70:K70"/>
    <mergeCell ref="J59:K59"/>
    <mergeCell ref="J60:K60"/>
    <mergeCell ref="J61:K61"/>
    <mergeCell ref="J62:K62"/>
    <mergeCell ref="J63:K63"/>
    <mergeCell ref="J64:K64"/>
    <mergeCell ref="J65:K65"/>
    <mergeCell ref="J66:K66"/>
    <mergeCell ref="J67:K67"/>
    <mergeCell ref="J68:K68"/>
    <mergeCell ref="J69:K69"/>
  </mergeCells>
  <pageMargins left="0.7" right="0.7" top="0.75" bottom="0.75" header="0.3" footer="0.3"/>
  <pageSetup scale="4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abSelected="1" zoomScale="140" zoomScaleNormal="140" workbookViewId="0">
      <selection activeCell="A17" sqref="A1:F17"/>
    </sheetView>
  </sheetViews>
  <sheetFormatPr defaultRowHeight="15" x14ac:dyDescent="0.25"/>
  <cols>
    <col min="1" max="1" width="19" customWidth="1"/>
    <col min="2" max="2" width="17.7109375" customWidth="1"/>
    <col min="3" max="3" width="15.140625" customWidth="1"/>
    <col min="4" max="4" width="16.7109375" customWidth="1"/>
    <col min="5" max="5" width="15.5703125" customWidth="1"/>
    <col min="6" max="6" width="23.140625" customWidth="1"/>
  </cols>
  <sheetData>
    <row r="1" spans="1:6" x14ac:dyDescent="0.25">
      <c r="A1" s="500" t="str">
        <f>'Gtown DMV Buena Vista'!A1</f>
        <v>SNOW AND ICE REMOVAL</v>
      </c>
      <c r="B1" s="501"/>
      <c r="C1" s="501"/>
      <c r="D1" s="501"/>
      <c r="E1" s="501"/>
      <c r="F1" s="502"/>
    </row>
    <row r="2" spans="1:6" x14ac:dyDescent="0.25">
      <c r="A2" s="500" t="str">
        <f>'Gtown DMV Buena Vista'!A2</f>
        <v>CONTRACT NUMBER: GSS14270-SNOW_REMOVE</v>
      </c>
      <c r="B2" s="501"/>
      <c r="C2" s="501"/>
      <c r="D2" s="501"/>
      <c r="E2" s="501"/>
      <c r="F2" s="502"/>
    </row>
    <row r="3" spans="1:6" x14ac:dyDescent="0.25">
      <c r="A3" s="500" t="s">
        <v>422</v>
      </c>
      <c r="B3" s="501"/>
      <c r="C3" s="501"/>
      <c r="D3" s="501"/>
      <c r="E3" s="501"/>
      <c r="F3" s="502"/>
    </row>
    <row r="4" spans="1:6" s="169" customFormat="1" x14ac:dyDescent="0.25">
      <c r="A4" s="493" t="s">
        <v>431</v>
      </c>
      <c r="B4" s="493"/>
      <c r="C4" s="493"/>
      <c r="D4" s="493"/>
      <c r="E4" s="493"/>
      <c r="F4" s="493"/>
    </row>
    <row r="5" spans="1:6" x14ac:dyDescent="0.25">
      <c r="A5" s="507" t="s">
        <v>430</v>
      </c>
      <c r="B5" s="507"/>
      <c r="C5" s="507"/>
      <c r="D5" s="507"/>
      <c r="E5" s="507"/>
      <c r="F5" s="507"/>
    </row>
    <row r="6" spans="1:6" ht="30" x14ac:dyDescent="0.25">
      <c r="A6" s="506"/>
      <c r="B6" s="503" t="s">
        <v>349</v>
      </c>
      <c r="C6" s="503" t="s">
        <v>350</v>
      </c>
      <c r="D6" s="504" t="s">
        <v>351</v>
      </c>
      <c r="E6" s="504" t="s">
        <v>352</v>
      </c>
      <c r="F6" s="505" t="s">
        <v>419</v>
      </c>
    </row>
    <row r="7" spans="1:6" x14ac:dyDescent="0.25">
      <c r="A7" s="245" t="s">
        <v>347</v>
      </c>
      <c r="B7" s="244">
        <v>1000</v>
      </c>
      <c r="C7" s="244">
        <v>3100</v>
      </c>
      <c r="D7" s="244">
        <v>565</v>
      </c>
      <c r="E7" s="244">
        <v>1600</v>
      </c>
      <c r="F7" s="244">
        <v>1040</v>
      </c>
    </row>
    <row r="8" spans="1:6" x14ac:dyDescent="0.25">
      <c r="A8" s="245" t="s">
        <v>348</v>
      </c>
      <c r="B8" s="243" t="s">
        <v>420</v>
      </c>
      <c r="C8" s="243" t="s">
        <v>421</v>
      </c>
      <c r="D8" s="336"/>
      <c r="E8" s="336"/>
      <c r="F8" s="336"/>
    </row>
    <row r="9" spans="1:6" x14ac:dyDescent="0.25">
      <c r="A9" s="508" t="s">
        <v>423</v>
      </c>
      <c r="B9" s="508"/>
      <c r="C9" s="508"/>
      <c r="D9" s="508"/>
      <c r="E9" s="508"/>
      <c r="F9" s="508"/>
    </row>
    <row r="10" spans="1:6" x14ac:dyDescent="0.25">
      <c r="A10" s="508" t="s">
        <v>424</v>
      </c>
      <c r="B10" s="508"/>
      <c r="C10" s="508"/>
      <c r="D10" s="508"/>
      <c r="E10" s="508"/>
      <c r="F10" s="508"/>
    </row>
    <row r="11" spans="1:6" x14ac:dyDescent="0.25">
      <c r="A11" s="511" t="s">
        <v>427</v>
      </c>
      <c r="B11" s="511"/>
      <c r="C11" s="511"/>
      <c r="D11" s="511"/>
      <c r="E11" s="511"/>
      <c r="F11" s="511"/>
    </row>
    <row r="12" spans="1:6" x14ac:dyDescent="0.25">
      <c r="A12" s="506"/>
      <c r="B12" s="503" t="s">
        <v>349</v>
      </c>
      <c r="C12" s="503" t="s">
        <v>350</v>
      </c>
      <c r="D12" s="504" t="s">
        <v>351</v>
      </c>
      <c r="E12" s="504" t="s">
        <v>352</v>
      </c>
      <c r="F12" s="509"/>
    </row>
    <row r="13" spans="1:6" x14ac:dyDescent="0.25">
      <c r="A13" s="245" t="s">
        <v>347</v>
      </c>
      <c r="B13" s="244">
        <v>1100</v>
      </c>
      <c r="C13" s="244">
        <v>2100</v>
      </c>
      <c r="D13" s="244">
        <v>595</v>
      </c>
      <c r="E13" s="244">
        <v>1000</v>
      </c>
      <c r="F13" s="510"/>
    </row>
    <row r="14" spans="1:6" x14ac:dyDescent="0.25">
      <c r="A14" s="245" t="s">
        <v>348</v>
      </c>
      <c r="B14" s="243" t="s">
        <v>425</v>
      </c>
      <c r="C14" s="243" t="s">
        <v>426</v>
      </c>
      <c r="D14" s="336"/>
      <c r="E14" s="336"/>
      <c r="F14" s="336"/>
    </row>
    <row r="15" spans="1:6" x14ac:dyDescent="0.25">
      <c r="A15" s="508" t="s">
        <v>428</v>
      </c>
      <c r="B15" s="508"/>
      <c r="C15" s="508"/>
      <c r="D15" s="508"/>
      <c r="E15" s="508"/>
      <c r="F15" s="508"/>
    </row>
    <row r="16" spans="1:6" x14ac:dyDescent="0.25">
      <c r="A16" s="508" t="s">
        <v>429</v>
      </c>
      <c r="B16" s="508"/>
      <c r="C16" s="508"/>
      <c r="D16" s="508"/>
      <c r="E16" s="508"/>
      <c r="F16" s="508"/>
    </row>
    <row r="17" spans="1:6" x14ac:dyDescent="0.25">
      <c r="A17" s="512" t="s">
        <v>432</v>
      </c>
      <c r="B17" s="512"/>
      <c r="C17" s="512"/>
      <c r="D17" s="512"/>
      <c r="E17" s="512"/>
      <c r="F17" s="512"/>
    </row>
  </sheetData>
  <mergeCells count="14">
    <mergeCell ref="A16:F16"/>
    <mergeCell ref="A4:F4"/>
    <mergeCell ref="A17:F17"/>
    <mergeCell ref="A9:F9"/>
    <mergeCell ref="A10:F10"/>
    <mergeCell ref="D14:F14"/>
    <mergeCell ref="A11:F11"/>
    <mergeCell ref="F12:F13"/>
    <mergeCell ref="A15:F15"/>
    <mergeCell ref="A5:F5"/>
    <mergeCell ref="A1:F1"/>
    <mergeCell ref="A2:F2"/>
    <mergeCell ref="A3:F3"/>
    <mergeCell ref="D8:F8"/>
  </mergeCells>
  <pageMargins left="0.7" right="0.7"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35"/>
  <sheetViews>
    <sheetView topLeftCell="A214" workbookViewId="0">
      <selection activeCell="A237" sqref="A237:H237"/>
    </sheetView>
  </sheetViews>
  <sheetFormatPr defaultRowHeight="15" x14ac:dyDescent="0.25"/>
  <cols>
    <col min="1" max="1" width="9.140625" style="169"/>
    <col min="2" max="2" width="31.7109375" style="169" customWidth="1"/>
    <col min="3" max="3" width="11.28515625" style="148" customWidth="1"/>
    <col min="4" max="5" width="17.7109375" style="169" customWidth="1"/>
    <col min="6" max="6" width="3.7109375" style="169" customWidth="1"/>
    <col min="7" max="8" width="17.7109375" style="169" customWidth="1"/>
    <col min="9" max="16384" width="9.140625" style="169"/>
  </cols>
  <sheetData>
    <row r="1" spans="1:8" ht="15.75" x14ac:dyDescent="0.25">
      <c r="A1" s="170" t="s">
        <v>209</v>
      </c>
      <c r="B1" s="171"/>
    </row>
    <row r="2" spans="1:8" ht="15.75" x14ac:dyDescent="0.25">
      <c r="A2" s="170" t="s">
        <v>210</v>
      </c>
      <c r="B2" s="171"/>
    </row>
    <row r="3" spans="1:8" ht="15.75" x14ac:dyDescent="0.25">
      <c r="A3" s="370" t="s">
        <v>121</v>
      </c>
      <c r="B3" s="370"/>
      <c r="C3" s="238" t="s">
        <v>303</v>
      </c>
    </row>
    <row r="4" spans="1:8" ht="15.75" thickBot="1" x14ac:dyDescent="0.3"/>
    <row r="5" spans="1:8" ht="15.75" thickBot="1" x14ac:dyDescent="0.3">
      <c r="A5" s="49" t="s">
        <v>0</v>
      </c>
      <c r="B5" s="48"/>
      <c r="C5" s="11"/>
      <c r="D5" s="371" t="s">
        <v>304</v>
      </c>
      <c r="E5" s="372"/>
      <c r="F5" s="230"/>
      <c r="G5" s="230"/>
      <c r="H5" s="230"/>
    </row>
    <row r="6" spans="1:8" ht="15.75" thickBot="1" x14ac:dyDescent="0.3">
      <c r="A6" s="45" t="s">
        <v>1</v>
      </c>
      <c r="B6" s="46"/>
      <c r="C6" s="27"/>
      <c r="D6" s="350" t="s">
        <v>199</v>
      </c>
      <c r="E6" s="351"/>
      <c r="F6" s="26"/>
      <c r="G6" s="364"/>
      <c r="H6" s="364"/>
    </row>
    <row r="7" spans="1:8" x14ac:dyDescent="0.25">
      <c r="A7" s="45" t="s">
        <v>121</v>
      </c>
      <c r="B7" s="46"/>
      <c r="C7" s="27"/>
      <c r="D7" s="29"/>
      <c r="E7" s="28"/>
      <c r="F7" s="26"/>
      <c r="G7" s="176"/>
      <c r="H7" s="176"/>
    </row>
    <row r="8" spans="1:8" x14ac:dyDescent="0.25">
      <c r="A8" s="354" t="s">
        <v>122</v>
      </c>
      <c r="B8" s="355" t="s">
        <v>123</v>
      </c>
      <c r="C8" s="356" t="s">
        <v>124</v>
      </c>
      <c r="D8" s="357" t="s">
        <v>205</v>
      </c>
      <c r="E8" s="54" t="s">
        <v>206</v>
      </c>
      <c r="F8" s="26"/>
      <c r="G8" s="365"/>
      <c r="H8" s="224"/>
    </row>
    <row r="9" spans="1:8" ht="77.25" customHeight="1" x14ac:dyDescent="0.25">
      <c r="A9" s="354"/>
      <c r="B9" s="355"/>
      <c r="C9" s="356"/>
      <c r="D9" s="357"/>
      <c r="E9" s="156" t="s">
        <v>207</v>
      </c>
      <c r="F9" s="26"/>
      <c r="G9" s="365"/>
      <c r="H9" s="239"/>
    </row>
    <row r="10" spans="1:8" x14ac:dyDescent="0.25">
      <c r="A10" s="57">
        <v>1</v>
      </c>
      <c r="B10" s="58" t="s">
        <v>8</v>
      </c>
      <c r="C10" s="59" t="s">
        <v>9</v>
      </c>
      <c r="D10" s="75">
        <v>250</v>
      </c>
      <c r="E10" s="76">
        <v>255</v>
      </c>
      <c r="F10" s="26"/>
      <c r="G10" s="240"/>
      <c r="H10" s="240"/>
    </row>
    <row r="11" spans="1:8" x14ac:dyDescent="0.25">
      <c r="A11" s="61"/>
      <c r="B11" s="58" t="s">
        <v>10</v>
      </c>
      <c r="C11" s="40"/>
      <c r="D11" s="61"/>
      <c r="E11" s="52"/>
      <c r="F11" s="26"/>
      <c r="G11" s="223"/>
      <c r="H11" s="157"/>
    </row>
    <row r="12" spans="1:8" x14ac:dyDescent="0.25">
      <c r="A12" s="61"/>
      <c r="B12" s="58" t="s">
        <v>11</v>
      </c>
      <c r="C12" s="40"/>
      <c r="D12" s="61"/>
      <c r="E12" s="52"/>
      <c r="F12" s="26"/>
      <c r="G12" s="223"/>
      <c r="H12" s="157"/>
    </row>
    <row r="13" spans="1:8" x14ac:dyDescent="0.25">
      <c r="A13" s="61"/>
      <c r="B13" s="58"/>
      <c r="C13" s="40"/>
      <c r="D13" s="61"/>
      <c r="E13" s="52"/>
      <c r="F13" s="26"/>
      <c r="G13" s="223"/>
      <c r="H13" s="157"/>
    </row>
    <row r="14" spans="1:8" x14ac:dyDescent="0.25">
      <c r="A14" s="57">
        <v>2</v>
      </c>
      <c r="B14" s="58" t="s">
        <v>12</v>
      </c>
      <c r="C14" s="59" t="s">
        <v>13</v>
      </c>
      <c r="D14" s="77">
        <v>650</v>
      </c>
      <c r="E14" s="78">
        <v>450</v>
      </c>
      <c r="F14" s="26"/>
      <c r="G14" s="220"/>
      <c r="H14" s="220"/>
    </row>
    <row r="15" spans="1:8" x14ac:dyDescent="0.25">
      <c r="A15" s="61"/>
      <c r="B15" s="58" t="s">
        <v>14</v>
      </c>
      <c r="C15" s="40"/>
      <c r="D15" s="79"/>
      <c r="E15" s="34"/>
      <c r="F15" s="26"/>
      <c r="G15" s="220"/>
      <c r="H15" s="220"/>
    </row>
    <row r="16" spans="1:8" x14ac:dyDescent="0.25">
      <c r="A16" s="61"/>
      <c r="B16" s="58" t="s">
        <v>15</v>
      </c>
      <c r="C16" s="40"/>
      <c r="D16" s="79"/>
      <c r="E16" s="34"/>
      <c r="F16" s="26"/>
      <c r="G16" s="220"/>
      <c r="H16" s="220"/>
    </row>
    <row r="17" spans="1:8" x14ac:dyDescent="0.25">
      <c r="A17" s="61"/>
      <c r="B17" s="58"/>
      <c r="C17" s="40"/>
      <c r="D17" s="79"/>
      <c r="E17" s="34"/>
      <c r="F17" s="26"/>
      <c r="G17" s="220"/>
      <c r="H17" s="220"/>
    </row>
    <row r="18" spans="1:8" x14ac:dyDescent="0.25">
      <c r="A18" s="61">
        <v>3</v>
      </c>
      <c r="B18" s="58" t="s">
        <v>16</v>
      </c>
      <c r="C18" s="40" t="s">
        <v>17</v>
      </c>
      <c r="D18" s="77">
        <v>500</v>
      </c>
      <c r="E18" s="78">
        <v>400</v>
      </c>
      <c r="F18" s="26"/>
      <c r="G18" s="220"/>
      <c r="H18" s="220"/>
    </row>
    <row r="19" spans="1:8" x14ac:dyDescent="0.25">
      <c r="A19" s="61"/>
      <c r="B19" s="58" t="s">
        <v>18</v>
      </c>
      <c r="C19" s="40"/>
      <c r="D19" s="79"/>
      <c r="E19" s="34"/>
      <c r="F19" s="26"/>
      <c r="G19" s="220"/>
      <c r="H19" s="220"/>
    </row>
    <row r="20" spans="1:8" x14ac:dyDescent="0.25">
      <c r="A20" s="61"/>
      <c r="B20" s="58" t="s">
        <v>19</v>
      </c>
      <c r="C20" s="40"/>
      <c r="D20" s="79"/>
      <c r="E20" s="34"/>
      <c r="F20" s="26"/>
      <c r="G20" s="220"/>
      <c r="H20" s="220"/>
    </row>
    <row r="21" spans="1:8" x14ac:dyDescent="0.25">
      <c r="A21" s="61"/>
      <c r="B21" s="58"/>
      <c r="C21" s="40"/>
      <c r="D21" s="79"/>
      <c r="E21" s="52"/>
      <c r="F21" s="26"/>
      <c r="G21" s="220"/>
      <c r="H21" s="157"/>
    </row>
    <row r="22" spans="1:8" x14ac:dyDescent="0.25">
      <c r="A22" s="57">
        <v>4</v>
      </c>
      <c r="B22" s="58" t="s">
        <v>125</v>
      </c>
      <c r="C22" s="59" t="s">
        <v>21</v>
      </c>
      <c r="D22" s="75">
        <v>100</v>
      </c>
      <c r="E22" s="76">
        <v>130</v>
      </c>
      <c r="F22" s="26"/>
      <c r="G22" s="240"/>
      <c r="H22" s="240"/>
    </row>
    <row r="23" spans="1:8" x14ac:dyDescent="0.25">
      <c r="A23" s="61"/>
      <c r="B23" s="58" t="s">
        <v>22</v>
      </c>
      <c r="C23" s="40"/>
      <c r="D23" s="82" t="s">
        <v>28</v>
      </c>
      <c r="E23" s="83"/>
      <c r="F23" s="26"/>
      <c r="G23" s="240"/>
      <c r="H23" s="240"/>
    </row>
    <row r="24" spans="1:8" x14ac:dyDescent="0.25">
      <c r="A24" s="61"/>
      <c r="B24" s="58" t="s">
        <v>23</v>
      </c>
      <c r="C24" s="40"/>
      <c r="D24" s="82"/>
      <c r="E24" s="83"/>
      <c r="F24" s="26"/>
      <c r="G24" s="240"/>
      <c r="H24" s="240"/>
    </row>
    <row r="25" spans="1:8" x14ac:dyDescent="0.25">
      <c r="A25" s="61"/>
      <c r="B25" s="58"/>
      <c r="C25" s="40"/>
      <c r="D25" s="61"/>
      <c r="E25" s="52"/>
      <c r="F25" s="26"/>
      <c r="G25" s="223"/>
      <c r="H25" s="157"/>
    </row>
    <row r="26" spans="1:8" x14ac:dyDescent="0.25">
      <c r="A26" s="57">
        <v>5</v>
      </c>
      <c r="B26" s="58" t="s">
        <v>24</v>
      </c>
      <c r="C26" s="59" t="s">
        <v>25</v>
      </c>
      <c r="D26" s="77">
        <v>50</v>
      </c>
      <c r="E26" s="78">
        <v>50</v>
      </c>
      <c r="F26" s="26"/>
      <c r="G26" s="220"/>
      <c r="H26" s="220"/>
    </row>
    <row r="27" spans="1:8" x14ac:dyDescent="0.25">
      <c r="A27" s="61"/>
      <c r="B27" s="58" t="s">
        <v>26</v>
      </c>
      <c r="C27" s="40"/>
      <c r="D27" s="84"/>
      <c r="E27" s="34"/>
      <c r="F27" s="26"/>
      <c r="G27" s="228"/>
      <c r="H27" s="220"/>
    </row>
    <row r="28" spans="1:8" x14ac:dyDescent="0.25">
      <c r="A28" s="61"/>
      <c r="B28" s="58" t="s">
        <v>27</v>
      </c>
      <c r="C28" s="40"/>
      <c r="D28" s="84"/>
      <c r="E28" s="34"/>
      <c r="F28" s="26"/>
      <c r="G28" s="228"/>
      <c r="H28" s="220"/>
    </row>
    <row r="29" spans="1:8" x14ac:dyDescent="0.25">
      <c r="A29" s="55"/>
      <c r="B29" s="210"/>
      <c r="C29" s="210"/>
      <c r="D29" s="106"/>
      <c r="E29" s="156"/>
      <c r="F29" s="26"/>
      <c r="G29" s="232"/>
      <c r="H29" s="239"/>
    </row>
    <row r="30" spans="1:8" x14ac:dyDescent="0.25">
      <c r="A30" s="57">
        <v>6</v>
      </c>
      <c r="B30" s="58" t="s">
        <v>29</v>
      </c>
      <c r="C30" s="59" t="s">
        <v>30</v>
      </c>
      <c r="D30" s="77">
        <v>75</v>
      </c>
      <c r="E30" s="78">
        <v>90</v>
      </c>
      <c r="F30" s="26"/>
      <c r="G30" s="220"/>
      <c r="H30" s="220"/>
    </row>
    <row r="31" spans="1:8" x14ac:dyDescent="0.25">
      <c r="A31" s="57" t="s">
        <v>28</v>
      </c>
      <c r="B31" s="58" t="s">
        <v>27</v>
      </c>
      <c r="C31" s="59" t="s">
        <v>28</v>
      </c>
      <c r="D31" s="84"/>
      <c r="E31" s="34"/>
      <c r="F31" s="26"/>
      <c r="G31" s="228"/>
      <c r="H31" s="220"/>
    </row>
    <row r="32" spans="1:8" x14ac:dyDescent="0.25">
      <c r="A32" s="61"/>
      <c r="B32" s="58"/>
      <c r="C32" s="40"/>
      <c r="D32" s="84"/>
      <c r="E32" s="34"/>
      <c r="F32" s="26"/>
      <c r="G32" s="228"/>
      <c r="H32" s="220"/>
    </row>
    <row r="33" spans="1:8" x14ac:dyDescent="0.25">
      <c r="A33" s="57">
        <v>7</v>
      </c>
      <c r="B33" s="58" t="s">
        <v>31</v>
      </c>
      <c r="C33" s="59" t="s">
        <v>32</v>
      </c>
      <c r="D33" s="77">
        <v>75</v>
      </c>
      <c r="E33" s="78">
        <v>90</v>
      </c>
      <c r="F33" s="26"/>
      <c r="G33" s="220"/>
      <c r="H33" s="220"/>
    </row>
    <row r="34" spans="1:8" x14ac:dyDescent="0.25">
      <c r="A34" s="61"/>
      <c r="B34" s="58" t="s">
        <v>26</v>
      </c>
      <c r="C34" s="40"/>
      <c r="D34" s="61"/>
      <c r="E34" s="52"/>
      <c r="F34" s="26"/>
      <c r="G34" s="223"/>
      <c r="H34" s="157"/>
    </row>
    <row r="35" spans="1:8" x14ac:dyDescent="0.25">
      <c r="A35" s="61"/>
      <c r="B35" s="58" t="s">
        <v>27</v>
      </c>
      <c r="C35" s="40"/>
      <c r="D35" s="85" t="s">
        <v>202</v>
      </c>
      <c r="E35" s="71"/>
      <c r="F35" s="26"/>
      <c r="G35" s="222"/>
      <c r="H35" s="222"/>
    </row>
    <row r="36" spans="1:8" x14ac:dyDescent="0.25">
      <c r="A36" s="61"/>
      <c r="B36" s="58"/>
      <c r="C36" s="40"/>
      <c r="D36" s="85"/>
      <c r="E36" s="71"/>
      <c r="F36" s="26"/>
      <c r="G36" s="222"/>
      <c r="H36" s="222"/>
    </row>
    <row r="37" spans="1:8" x14ac:dyDescent="0.25">
      <c r="A37" s="61">
        <v>8</v>
      </c>
      <c r="B37" s="58" t="s">
        <v>34</v>
      </c>
      <c r="C37" s="40" t="s">
        <v>35</v>
      </c>
      <c r="D37" s="86">
        <v>875</v>
      </c>
      <c r="E37" s="87">
        <v>250</v>
      </c>
      <c r="F37" s="26"/>
      <c r="G37" s="220"/>
      <c r="H37" s="220"/>
    </row>
    <row r="38" spans="1:8" x14ac:dyDescent="0.25">
      <c r="A38" s="61"/>
      <c r="B38" s="58" t="s">
        <v>36</v>
      </c>
      <c r="C38" s="40"/>
      <c r="D38" s="85"/>
      <c r="E38" s="71"/>
      <c r="F38" s="26"/>
      <c r="G38" s="220"/>
      <c r="H38" s="220"/>
    </row>
    <row r="39" spans="1:8" x14ac:dyDescent="0.25">
      <c r="A39" s="61"/>
      <c r="B39" s="58" t="s">
        <v>126</v>
      </c>
      <c r="C39" s="40"/>
      <c r="D39" s="85"/>
      <c r="E39" s="71"/>
      <c r="F39" s="26"/>
      <c r="G39" s="220"/>
      <c r="H39" s="220"/>
    </row>
    <row r="40" spans="1:8" x14ac:dyDescent="0.25">
      <c r="A40" s="61"/>
      <c r="B40" s="58"/>
      <c r="C40" s="40"/>
      <c r="D40" s="85"/>
      <c r="E40" s="71"/>
      <c r="F40" s="26"/>
      <c r="G40" s="220"/>
      <c r="H40" s="220"/>
    </row>
    <row r="41" spans="1:8" x14ac:dyDescent="0.25">
      <c r="A41" s="61">
        <v>9</v>
      </c>
      <c r="B41" s="58" t="s">
        <v>38</v>
      </c>
      <c r="C41" s="40" t="s">
        <v>39</v>
      </c>
      <c r="D41" s="86">
        <v>275</v>
      </c>
      <c r="E41" s="87">
        <v>145</v>
      </c>
      <c r="F41" s="26"/>
      <c r="G41" s="220"/>
      <c r="H41" s="220"/>
    </row>
    <row r="42" spans="1:8" x14ac:dyDescent="0.25">
      <c r="A42" s="61"/>
      <c r="B42" s="58" t="s">
        <v>40</v>
      </c>
      <c r="C42" s="40"/>
      <c r="D42" s="85"/>
      <c r="E42" s="71"/>
      <c r="F42" s="26"/>
      <c r="G42" s="222"/>
      <c r="H42" s="222"/>
    </row>
    <row r="43" spans="1:8" x14ac:dyDescent="0.25">
      <c r="A43" s="61"/>
      <c r="B43" s="58" t="s">
        <v>19</v>
      </c>
      <c r="C43" s="40"/>
      <c r="D43" s="85"/>
      <c r="E43" s="71"/>
      <c r="F43" s="26"/>
      <c r="G43" s="222"/>
      <c r="H43" s="222"/>
    </row>
    <row r="44" spans="1:8" x14ac:dyDescent="0.25">
      <c r="A44" s="61"/>
      <c r="B44" s="58"/>
      <c r="C44" s="40"/>
      <c r="D44" s="85"/>
      <c r="E44" s="71"/>
      <c r="F44" s="26"/>
      <c r="G44" s="222"/>
      <c r="H44" s="222"/>
    </row>
    <row r="45" spans="1:8" x14ac:dyDescent="0.25">
      <c r="A45" s="61">
        <v>10</v>
      </c>
      <c r="B45" s="33" t="s">
        <v>41</v>
      </c>
      <c r="C45" s="27" t="s">
        <v>42</v>
      </c>
      <c r="D45" s="86">
        <v>250</v>
      </c>
      <c r="E45" s="87">
        <v>120</v>
      </c>
      <c r="F45" s="26"/>
      <c r="G45" s="220"/>
      <c r="H45" s="220"/>
    </row>
    <row r="46" spans="1:8" x14ac:dyDescent="0.25">
      <c r="A46" s="61"/>
      <c r="B46" s="33" t="s">
        <v>43</v>
      </c>
      <c r="C46" s="27"/>
      <c r="D46" s="85"/>
      <c r="E46" s="71"/>
      <c r="F46" s="26"/>
      <c r="G46" s="222"/>
      <c r="H46" s="222"/>
    </row>
    <row r="47" spans="1:8" ht="15" customHeight="1" x14ac:dyDescent="0.25">
      <c r="A47" s="61"/>
      <c r="B47" s="33" t="s">
        <v>19</v>
      </c>
      <c r="C47" s="27"/>
      <c r="D47" s="85"/>
      <c r="E47" s="71"/>
      <c r="F47" s="26"/>
      <c r="G47" s="222"/>
      <c r="H47" s="222"/>
    </row>
    <row r="48" spans="1:8" ht="15" customHeight="1" x14ac:dyDescent="0.25">
      <c r="A48" s="61"/>
      <c r="B48" s="58"/>
      <c r="C48" s="40"/>
      <c r="D48" s="85"/>
      <c r="E48" s="71"/>
      <c r="F48" s="26"/>
      <c r="G48" s="222"/>
      <c r="H48" s="222"/>
    </row>
    <row r="49" spans="1:8" x14ac:dyDescent="0.25">
      <c r="A49" s="61"/>
      <c r="B49" s="39" t="s">
        <v>44</v>
      </c>
      <c r="C49" s="40"/>
      <c r="D49" s="90">
        <v>3100</v>
      </c>
      <c r="E49" s="34">
        <v>1980</v>
      </c>
      <c r="F49" s="26"/>
      <c r="G49" s="220"/>
      <c r="H49" s="220"/>
    </row>
    <row r="50" spans="1:8" ht="15.75" thickBot="1" x14ac:dyDescent="0.3">
      <c r="A50" s="72"/>
      <c r="B50" s="42" t="s">
        <v>45</v>
      </c>
      <c r="C50" s="43"/>
      <c r="D50" s="91">
        <v>5080</v>
      </c>
      <c r="E50" s="73"/>
      <c r="F50" s="29"/>
      <c r="G50" s="229"/>
      <c r="H50" s="157"/>
    </row>
    <row r="51" spans="1:8" ht="15.75" thickBot="1" x14ac:dyDescent="0.3">
      <c r="A51" s="33"/>
      <c r="B51" s="39"/>
      <c r="C51" s="40"/>
      <c r="D51" s="158"/>
      <c r="E51" s="157"/>
      <c r="F51" s="26"/>
      <c r="G51" s="158"/>
      <c r="H51" s="157"/>
    </row>
    <row r="52" spans="1:8" ht="15.75" thickBot="1" x14ac:dyDescent="0.3">
      <c r="A52" s="49" t="s">
        <v>46</v>
      </c>
      <c r="B52" s="48"/>
      <c r="C52" s="11"/>
      <c r="D52" s="368" t="s">
        <v>304</v>
      </c>
      <c r="E52" s="369"/>
      <c r="F52" s="234"/>
      <c r="G52" s="234"/>
      <c r="H52" s="234"/>
    </row>
    <row r="53" spans="1:8" ht="15.75" thickBot="1" x14ac:dyDescent="0.3">
      <c r="A53" s="45" t="s">
        <v>1</v>
      </c>
      <c r="B53" s="46"/>
      <c r="C53" s="27"/>
      <c r="D53" s="350" t="s">
        <v>199</v>
      </c>
      <c r="E53" s="351"/>
      <c r="F53" s="26"/>
      <c r="G53" s="364"/>
      <c r="H53" s="364"/>
    </row>
    <row r="54" spans="1:8" x14ac:dyDescent="0.25">
      <c r="A54" s="45" t="s">
        <v>121</v>
      </c>
      <c r="B54" s="46"/>
      <c r="C54" s="32"/>
      <c r="D54" s="74"/>
      <c r="E54" s="37"/>
      <c r="F54" s="26"/>
      <c r="G54" s="224"/>
      <c r="H54" s="232"/>
    </row>
    <row r="55" spans="1:8" x14ac:dyDescent="0.25">
      <c r="A55" s="354" t="s">
        <v>122</v>
      </c>
      <c r="B55" s="355" t="s">
        <v>123</v>
      </c>
      <c r="C55" s="356" t="s">
        <v>124</v>
      </c>
      <c r="D55" s="357" t="s">
        <v>205</v>
      </c>
      <c r="E55" s="54" t="s">
        <v>206</v>
      </c>
      <c r="F55" s="26"/>
      <c r="G55" s="365"/>
      <c r="H55" s="224"/>
    </row>
    <row r="56" spans="1:8" ht="39" x14ac:dyDescent="0.25">
      <c r="A56" s="354"/>
      <c r="B56" s="355"/>
      <c r="C56" s="356"/>
      <c r="D56" s="357"/>
      <c r="E56" s="156" t="s">
        <v>207</v>
      </c>
      <c r="F56" s="26"/>
      <c r="G56" s="365"/>
      <c r="H56" s="239"/>
    </row>
    <row r="57" spans="1:8" x14ac:dyDescent="0.25">
      <c r="A57" s="57">
        <v>1</v>
      </c>
      <c r="B57" s="58" t="s">
        <v>47</v>
      </c>
      <c r="C57" s="59" t="s">
        <v>127</v>
      </c>
      <c r="D57" s="77">
        <v>85</v>
      </c>
      <c r="E57" s="78">
        <v>70</v>
      </c>
      <c r="F57" s="26"/>
      <c r="G57" s="220"/>
      <c r="H57" s="220"/>
    </row>
    <row r="58" spans="1:8" x14ac:dyDescent="0.25">
      <c r="A58" s="61"/>
      <c r="B58" s="58" t="s">
        <v>49</v>
      </c>
      <c r="C58" s="40"/>
      <c r="D58" s="79"/>
      <c r="E58" s="104"/>
      <c r="F58" s="26"/>
      <c r="G58" s="220"/>
      <c r="H58" s="220"/>
    </row>
    <row r="59" spans="1:8" x14ac:dyDescent="0.25">
      <c r="A59" s="61"/>
      <c r="B59" s="58" t="s">
        <v>50</v>
      </c>
      <c r="C59" s="40"/>
      <c r="D59" s="79"/>
      <c r="E59" s="104"/>
      <c r="F59" s="26"/>
      <c r="G59" s="220"/>
      <c r="H59" s="220"/>
    </row>
    <row r="60" spans="1:8" ht="15" customHeight="1" x14ac:dyDescent="0.25">
      <c r="A60" s="61"/>
      <c r="B60" s="58"/>
      <c r="C60" s="40"/>
      <c r="D60" s="79"/>
      <c r="E60" s="104"/>
      <c r="F60" s="26"/>
      <c r="G60" s="220"/>
      <c r="H60" s="220"/>
    </row>
    <row r="61" spans="1:8" x14ac:dyDescent="0.25">
      <c r="A61" s="57">
        <v>2</v>
      </c>
      <c r="B61" s="58" t="s">
        <v>51</v>
      </c>
      <c r="C61" s="59" t="s">
        <v>52</v>
      </c>
      <c r="D61" s="77">
        <v>150</v>
      </c>
      <c r="E61" s="78">
        <v>95</v>
      </c>
      <c r="F61" s="26"/>
      <c r="G61" s="220"/>
      <c r="H61" s="220"/>
    </row>
    <row r="62" spans="1:8" x14ac:dyDescent="0.25">
      <c r="A62" s="61"/>
      <c r="B62" s="58" t="s">
        <v>128</v>
      </c>
      <c r="C62" s="40"/>
      <c r="D62" s="79"/>
      <c r="E62" s="104"/>
      <c r="F62" s="26"/>
      <c r="G62" s="220"/>
      <c r="H62" s="220"/>
    </row>
    <row r="63" spans="1:8" x14ac:dyDescent="0.25">
      <c r="A63" s="61"/>
      <c r="B63" s="58" t="s">
        <v>54</v>
      </c>
      <c r="C63" s="40"/>
      <c r="D63" s="61"/>
      <c r="E63" s="159" t="s">
        <v>28</v>
      </c>
      <c r="F63" s="26"/>
      <c r="G63" s="223"/>
      <c r="H63" s="157"/>
    </row>
    <row r="64" spans="1:8" x14ac:dyDescent="0.25">
      <c r="A64" s="61"/>
      <c r="B64" s="58" t="s">
        <v>50</v>
      </c>
      <c r="C64" s="40"/>
      <c r="D64" s="61"/>
      <c r="E64" s="56"/>
      <c r="F64" s="26"/>
      <c r="G64" s="223"/>
      <c r="H64" s="223"/>
    </row>
    <row r="65" spans="1:8" x14ac:dyDescent="0.25">
      <c r="A65" s="61"/>
      <c r="B65" s="58"/>
      <c r="C65" s="40"/>
      <c r="D65" s="61"/>
      <c r="E65" s="56"/>
      <c r="F65" s="26"/>
      <c r="G65" s="223"/>
      <c r="H65" s="223"/>
    </row>
    <row r="66" spans="1:8" x14ac:dyDescent="0.25">
      <c r="A66" s="61">
        <v>3</v>
      </c>
      <c r="B66" s="58" t="s">
        <v>129</v>
      </c>
      <c r="C66" s="40" t="s">
        <v>130</v>
      </c>
      <c r="D66" s="166">
        <v>165</v>
      </c>
      <c r="E66" s="160">
        <v>100</v>
      </c>
      <c r="F66" s="26"/>
      <c r="G66" s="241"/>
      <c r="H66" s="241"/>
    </row>
    <row r="67" spans="1:8" x14ac:dyDescent="0.25">
      <c r="A67" s="61"/>
      <c r="B67" s="58" t="s">
        <v>131</v>
      </c>
      <c r="C67" s="40"/>
      <c r="D67" s="61"/>
      <c r="E67" s="56"/>
      <c r="F67" s="26"/>
      <c r="G67" s="223"/>
      <c r="H67" s="223"/>
    </row>
    <row r="68" spans="1:8" x14ac:dyDescent="0.25">
      <c r="A68" s="61"/>
      <c r="B68" s="58" t="s">
        <v>132</v>
      </c>
      <c r="C68" s="40"/>
      <c r="D68" s="61"/>
      <c r="E68" s="56"/>
      <c r="F68" s="26"/>
      <c r="G68" s="223"/>
      <c r="H68" s="223"/>
    </row>
    <row r="69" spans="1:8" x14ac:dyDescent="0.25">
      <c r="A69" s="61"/>
      <c r="B69" s="58" t="s">
        <v>63</v>
      </c>
      <c r="C69" s="40"/>
      <c r="D69" s="61"/>
      <c r="E69" s="56"/>
      <c r="F69" s="26"/>
      <c r="G69" s="223"/>
      <c r="H69" s="223"/>
    </row>
    <row r="70" spans="1:8" x14ac:dyDescent="0.25">
      <c r="A70" s="61"/>
      <c r="B70" s="58"/>
      <c r="C70" s="40"/>
      <c r="D70" s="61"/>
      <c r="E70" s="56"/>
      <c r="F70" s="26"/>
      <c r="G70" s="223"/>
      <c r="H70" s="223"/>
    </row>
    <row r="71" spans="1:8" x14ac:dyDescent="0.25">
      <c r="A71" s="61">
        <v>4</v>
      </c>
      <c r="B71" s="58" t="s">
        <v>133</v>
      </c>
      <c r="C71" s="40" t="s">
        <v>134</v>
      </c>
      <c r="D71" s="166">
        <v>85</v>
      </c>
      <c r="E71" s="160">
        <v>80</v>
      </c>
      <c r="F71" s="26"/>
      <c r="G71" s="241"/>
      <c r="H71" s="241"/>
    </row>
    <row r="72" spans="1:8" x14ac:dyDescent="0.25">
      <c r="A72" s="61"/>
      <c r="B72" s="58" t="s">
        <v>135</v>
      </c>
      <c r="C72" s="40"/>
      <c r="D72" s="61"/>
      <c r="E72" s="56"/>
      <c r="F72" s="26"/>
      <c r="G72" s="223"/>
      <c r="H72" s="223"/>
    </row>
    <row r="73" spans="1:8" x14ac:dyDescent="0.25">
      <c r="A73" s="61"/>
      <c r="B73" s="58" t="s">
        <v>63</v>
      </c>
      <c r="C73" s="40"/>
      <c r="D73" s="61"/>
      <c r="E73" s="56"/>
      <c r="F73" s="26"/>
      <c r="G73" s="223"/>
      <c r="H73" s="223"/>
    </row>
    <row r="74" spans="1:8" x14ac:dyDescent="0.25">
      <c r="A74" s="61"/>
      <c r="B74" s="58"/>
      <c r="C74" s="40"/>
      <c r="D74" s="61"/>
      <c r="E74" s="56"/>
      <c r="F74" s="26"/>
      <c r="G74" s="223"/>
      <c r="H74" s="223"/>
    </row>
    <row r="75" spans="1:8" x14ac:dyDescent="0.25">
      <c r="A75" s="61">
        <v>5</v>
      </c>
      <c r="B75" s="58" t="s">
        <v>136</v>
      </c>
      <c r="C75" s="40" t="s">
        <v>137</v>
      </c>
      <c r="D75" s="166">
        <v>125</v>
      </c>
      <c r="E75" s="160">
        <v>85</v>
      </c>
      <c r="F75" s="26"/>
      <c r="G75" s="241"/>
      <c r="H75" s="241"/>
    </row>
    <row r="76" spans="1:8" x14ac:dyDescent="0.25">
      <c r="A76" s="61"/>
      <c r="B76" s="58" t="s">
        <v>138</v>
      </c>
      <c r="C76" s="40"/>
      <c r="D76" s="61"/>
      <c r="E76" s="56"/>
      <c r="F76" s="26"/>
      <c r="G76" s="223"/>
      <c r="H76" s="223"/>
    </row>
    <row r="77" spans="1:8" x14ac:dyDescent="0.25">
      <c r="A77" s="61"/>
      <c r="B77" s="58" t="s">
        <v>139</v>
      </c>
      <c r="C77" s="40"/>
      <c r="D77" s="61"/>
      <c r="E77" s="56"/>
      <c r="F77" s="26"/>
      <c r="G77" s="223"/>
      <c r="H77" s="223"/>
    </row>
    <row r="78" spans="1:8" x14ac:dyDescent="0.25">
      <c r="A78" s="61"/>
      <c r="B78" s="58" t="s">
        <v>63</v>
      </c>
      <c r="C78" s="40"/>
      <c r="D78" s="61"/>
      <c r="E78" s="56"/>
      <c r="F78" s="26"/>
      <c r="G78" s="223"/>
      <c r="H78" s="223"/>
    </row>
    <row r="79" spans="1:8" x14ac:dyDescent="0.25">
      <c r="A79" s="61"/>
      <c r="B79" s="58"/>
      <c r="C79" s="40"/>
      <c r="D79" s="61"/>
      <c r="E79" s="56"/>
      <c r="F79" s="26"/>
      <c r="G79" s="223"/>
      <c r="H79" s="223"/>
    </row>
    <row r="80" spans="1:8" x14ac:dyDescent="0.25">
      <c r="A80" s="61">
        <v>6</v>
      </c>
      <c r="B80" s="58" t="s">
        <v>140</v>
      </c>
      <c r="C80" s="40" t="s">
        <v>141</v>
      </c>
      <c r="D80" s="166">
        <v>265</v>
      </c>
      <c r="E80" s="160">
        <v>120</v>
      </c>
      <c r="F80" s="26"/>
      <c r="G80" s="241"/>
      <c r="H80" s="241"/>
    </row>
    <row r="81" spans="1:8" x14ac:dyDescent="0.25">
      <c r="A81" s="61"/>
      <c r="B81" s="58" t="s">
        <v>142</v>
      </c>
      <c r="C81" s="40"/>
      <c r="D81" s="61"/>
      <c r="E81" s="56"/>
      <c r="F81" s="26"/>
      <c r="G81" s="223"/>
      <c r="H81" s="223"/>
    </row>
    <row r="82" spans="1:8" x14ac:dyDescent="0.25">
      <c r="A82" s="61"/>
      <c r="B82" s="58" t="s">
        <v>63</v>
      </c>
      <c r="C82" s="40"/>
      <c r="D82" s="61"/>
      <c r="E82" s="56"/>
      <c r="F82" s="26"/>
      <c r="G82" s="223"/>
      <c r="H82" s="223"/>
    </row>
    <row r="83" spans="1:8" x14ac:dyDescent="0.25">
      <c r="A83" s="61"/>
      <c r="B83" s="58"/>
      <c r="C83" s="40"/>
      <c r="D83" s="61"/>
      <c r="E83" s="56"/>
      <c r="F83" s="26"/>
      <c r="G83" s="223"/>
      <c r="H83" s="223"/>
    </row>
    <row r="84" spans="1:8" x14ac:dyDescent="0.25">
      <c r="A84" s="61">
        <v>7</v>
      </c>
      <c r="B84" s="58" t="s">
        <v>143</v>
      </c>
      <c r="C84" s="40" t="s">
        <v>144</v>
      </c>
      <c r="D84" s="166">
        <v>120</v>
      </c>
      <c r="E84" s="160">
        <v>85</v>
      </c>
      <c r="F84" s="26"/>
      <c r="G84" s="241"/>
      <c r="H84" s="241"/>
    </row>
    <row r="85" spans="1:8" x14ac:dyDescent="0.25">
      <c r="A85" s="61"/>
      <c r="B85" s="58" t="s">
        <v>145</v>
      </c>
      <c r="C85" s="40"/>
      <c r="D85" s="61"/>
      <c r="E85" s="56"/>
      <c r="F85" s="26"/>
      <c r="G85" s="223"/>
      <c r="H85" s="223"/>
    </row>
    <row r="86" spans="1:8" x14ac:dyDescent="0.25">
      <c r="A86" s="61"/>
      <c r="B86" s="58" t="s">
        <v>63</v>
      </c>
      <c r="C86" s="40"/>
      <c r="D86" s="61"/>
      <c r="E86" s="56"/>
      <c r="F86" s="26"/>
      <c r="G86" s="223"/>
      <c r="H86" s="223"/>
    </row>
    <row r="87" spans="1:8" x14ac:dyDescent="0.25">
      <c r="A87" s="61"/>
      <c r="B87" s="58"/>
      <c r="C87" s="40"/>
      <c r="D87" s="61"/>
      <c r="E87" s="56"/>
      <c r="F87" s="26"/>
      <c r="G87" s="223"/>
      <c r="H87" s="223"/>
    </row>
    <row r="88" spans="1:8" x14ac:dyDescent="0.25">
      <c r="A88" s="61"/>
      <c r="B88" s="46" t="s">
        <v>146</v>
      </c>
      <c r="C88" s="40"/>
      <c r="D88" s="111">
        <v>995</v>
      </c>
      <c r="E88" s="112">
        <v>635</v>
      </c>
      <c r="F88" s="26"/>
      <c r="G88" s="179"/>
      <c r="H88" s="179"/>
    </row>
    <row r="89" spans="1:8" ht="15.75" thickBot="1" x14ac:dyDescent="0.3">
      <c r="A89" s="72"/>
      <c r="B89" s="42" t="s">
        <v>147</v>
      </c>
      <c r="C89" s="43"/>
      <c r="D89" s="102">
        <v>1630</v>
      </c>
      <c r="E89" s="113"/>
      <c r="F89" s="29"/>
      <c r="G89" s="229"/>
      <c r="H89" s="179"/>
    </row>
    <row r="90" spans="1:8" ht="15.75" thickBot="1" x14ac:dyDescent="0.3">
      <c r="A90" s="152"/>
      <c r="B90" s="152"/>
      <c r="C90" s="5"/>
      <c r="D90" s="152"/>
      <c r="E90" s="152"/>
      <c r="G90" s="152"/>
      <c r="H90" s="152"/>
    </row>
    <row r="91" spans="1:8" ht="15.75" thickBot="1" x14ac:dyDescent="0.3">
      <c r="A91" s="49" t="s">
        <v>148</v>
      </c>
      <c r="B91" s="48"/>
      <c r="C91" s="47"/>
      <c r="D91" s="347" t="s">
        <v>304</v>
      </c>
      <c r="E91" s="349"/>
      <c r="F91" s="242"/>
      <c r="G91" s="366" t="s">
        <v>304</v>
      </c>
      <c r="H91" s="367"/>
    </row>
    <row r="92" spans="1:8" ht="15.75" thickBot="1" x14ac:dyDescent="0.3">
      <c r="A92" s="45" t="s">
        <v>1</v>
      </c>
      <c r="B92" s="46"/>
      <c r="C92" s="40"/>
      <c r="D92" s="350" t="s">
        <v>199</v>
      </c>
      <c r="E92" s="351"/>
      <c r="F92" s="26"/>
      <c r="G92" s="360" t="s">
        <v>204</v>
      </c>
      <c r="H92" s="361"/>
    </row>
    <row r="93" spans="1:8" x14ac:dyDescent="0.25">
      <c r="A93" s="45" t="s">
        <v>149</v>
      </c>
      <c r="B93" s="46"/>
      <c r="C93" s="40"/>
      <c r="D93" s="248"/>
      <c r="E93" s="249"/>
      <c r="F93" s="26"/>
      <c r="G93" s="252"/>
      <c r="H93" s="253"/>
    </row>
    <row r="94" spans="1:8" x14ac:dyDescent="0.25">
      <c r="A94" s="354" t="s">
        <v>122</v>
      </c>
      <c r="B94" s="355" t="s">
        <v>123</v>
      </c>
      <c r="C94" s="356" t="s">
        <v>124</v>
      </c>
      <c r="D94" s="357" t="s">
        <v>205</v>
      </c>
      <c r="E94" s="54" t="s">
        <v>206</v>
      </c>
      <c r="F94" s="26"/>
      <c r="G94" s="362" t="s">
        <v>205</v>
      </c>
      <c r="H94" s="254" t="s">
        <v>206</v>
      </c>
    </row>
    <row r="95" spans="1:8" ht="39" x14ac:dyDescent="0.25">
      <c r="A95" s="354"/>
      <c r="B95" s="355"/>
      <c r="C95" s="356"/>
      <c r="D95" s="357"/>
      <c r="E95" s="156" t="s">
        <v>207</v>
      </c>
      <c r="F95" s="26"/>
      <c r="G95" s="363"/>
      <c r="H95" s="255" t="s">
        <v>207</v>
      </c>
    </row>
    <row r="96" spans="1:8" x14ac:dyDescent="0.25">
      <c r="A96" s="57">
        <v>1</v>
      </c>
      <c r="B96" s="58" t="s">
        <v>150</v>
      </c>
      <c r="C96" s="161" t="s">
        <v>151</v>
      </c>
      <c r="D96" s="250">
        <v>400</v>
      </c>
      <c r="E96" s="251">
        <v>375</v>
      </c>
      <c r="F96" s="26"/>
      <c r="G96" s="256">
        <v>392.96</v>
      </c>
      <c r="H96" s="257">
        <v>201.92</v>
      </c>
    </row>
    <row r="97" spans="1:8" x14ac:dyDescent="0.25">
      <c r="A97" s="61"/>
      <c r="B97" s="58" t="s">
        <v>152</v>
      </c>
      <c r="C97" s="59"/>
      <c r="D97" s="79"/>
      <c r="E97" s="104"/>
      <c r="F97" s="26"/>
      <c r="G97" s="258"/>
      <c r="H97" s="259"/>
    </row>
    <row r="98" spans="1:8" x14ac:dyDescent="0.25">
      <c r="A98" s="61"/>
      <c r="B98" s="58" t="s">
        <v>63</v>
      </c>
      <c r="C98" s="59"/>
      <c r="D98" s="79"/>
      <c r="E98" s="104"/>
      <c r="F98" s="26"/>
      <c r="G98" s="258"/>
      <c r="H98" s="259"/>
    </row>
    <row r="99" spans="1:8" ht="15" customHeight="1" x14ac:dyDescent="0.25">
      <c r="A99" s="61"/>
      <c r="B99" s="58"/>
      <c r="C99" s="59"/>
      <c r="D99" s="90"/>
      <c r="E99" s="104"/>
      <c r="F99" s="26"/>
      <c r="G99" s="258"/>
      <c r="H99" s="259"/>
    </row>
    <row r="100" spans="1:8" x14ac:dyDescent="0.25">
      <c r="A100" s="57">
        <v>2</v>
      </c>
      <c r="B100" s="58" t="s">
        <v>153</v>
      </c>
      <c r="C100" s="161" t="s">
        <v>154</v>
      </c>
      <c r="D100" s="250">
        <v>375</v>
      </c>
      <c r="E100" s="251">
        <v>275</v>
      </c>
      <c r="F100" s="26"/>
      <c r="G100" s="256">
        <v>297.60000000000002</v>
      </c>
      <c r="H100" s="257">
        <v>158.4</v>
      </c>
    </row>
    <row r="101" spans="1:8" x14ac:dyDescent="0.25">
      <c r="A101" s="61"/>
      <c r="B101" s="58" t="s">
        <v>155</v>
      </c>
      <c r="C101" s="59"/>
      <c r="D101" s="79"/>
      <c r="E101" s="104"/>
      <c r="F101" s="26"/>
      <c r="G101" s="258"/>
      <c r="H101" s="259"/>
    </row>
    <row r="102" spans="1:8" x14ac:dyDescent="0.25">
      <c r="A102" s="61"/>
      <c r="B102" s="58" t="s">
        <v>63</v>
      </c>
      <c r="C102" s="59"/>
      <c r="D102" s="79"/>
      <c r="E102" s="104"/>
      <c r="F102" s="26"/>
      <c r="G102" s="258"/>
      <c r="H102" s="259"/>
    </row>
    <row r="103" spans="1:8" x14ac:dyDescent="0.25">
      <c r="A103" s="61"/>
      <c r="B103" s="58"/>
      <c r="C103" s="59"/>
      <c r="D103" s="79"/>
      <c r="E103" s="104"/>
      <c r="F103" s="26"/>
      <c r="G103" s="258"/>
      <c r="H103" s="259"/>
    </row>
    <row r="104" spans="1:8" x14ac:dyDescent="0.25">
      <c r="A104" s="57">
        <v>3</v>
      </c>
      <c r="B104" s="58" t="s">
        <v>156</v>
      </c>
      <c r="C104" s="161" t="s">
        <v>157</v>
      </c>
      <c r="D104" s="250">
        <v>185</v>
      </c>
      <c r="E104" s="251">
        <v>250</v>
      </c>
      <c r="F104" s="26"/>
      <c r="G104" s="256">
        <v>299.2</v>
      </c>
      <c r="H104" s="257">
        <v>158.72</v>
      </c>
    </row>
    <row r="105" spans="1:8" x14ac:dyDescent="0.25">
      <c r="A105" s="61"/>
      <c r="B105" s="58" t="s">
        <v>158</v>
      </c>
      <c r="C105" s="59"/>
      <c r="D105" s="79"/>
      <c r="E105" s="104"/>
      <c r="F105" s="26"/>
      <c r="G105" s="258"/>
      <c r="H105" s="259"/>
    </row>
    <row r="106" spans="1:8" x14ac:dyDescent="0.25">
      <c r="A106" s="61"/>
      <c r="B106" s="58" t="s">
        <v>63</v>
      </c>
      <c r="C106" s="59"/>
      <c r="D106" s="79"/>
      <c r="E106" s="104"/>
      <c r="F106" s="26"/>
      <c r="G106" s="258"/>
      <c r="H106" s="259"/>
    </row>
    <row r="107" spans="1:8" x14ac:dyDescent="0.25">
      <c r="A107" s="61"/>
      <c r="B107" s="58"/>
      <c r="C107" s="59"/>
      <c r="D107" s="79"/>
      <c r="E107" s="104"/>
      <c r="F107" s="26"/>
      <c r="G107" s="90"/>
      <c r="H107" s="34"/>
    </row>
    <row r="108" spans="1:8" x14ac:dyDescent="0.25">
      <c r="A108" s="57">
        <v>4</v>
      </c>
      <c r="B108" s="58" t="s">
        <v>159</v>
      </c>
      <c r="C108" s="161" t="s">
        <v>160</v>
      </c>
      <c r="D108" s="250">
        <v>150</v>
      </c>
      <c r="E108" s="251">
        <v>100</v>
      </c>
      <c r="F108" s="26"/>
      <c r="G108" s="256">
        <v>65.92</v>
      </c>
      <c r="H108" s="257">
        <v>34.56</v>
      </c>
    </row>
    <row r="109" spans="1:8" x14ac:dyDescent="0.25">
      <c r="A109" s="61"/>
      <c r="B109" s="58" t="s">
        <v>161</v>
      </c>
      <c r="C109" s="59"/>
      <c r="D109" s="79"/>
      <c r="E109" s="104"/>
      <c r="F109" s="26"/>
      <c r="G109" s="258"/>
      <c r="H109" s="259"/>
    </row>
    <row r="110" spans="1:8" x14ac:dyDescent="0.25">
      <c r="A110" s="61"/>
      <c r="B110" s="58" t="s">
        <v>63</v>
      </c>
      <c r="C110" s="59"/>
      <c r="D110" s="79"/>
      <c r="E110" s="104"/>
      <c r="F110" s="26"/>
      <c r="G110" s="258"/>
      <c r="H110" s="259"/>
    </row>
    <row r="111" spans="1:8" x14ac:dyDescent="0.25">
      <c r="A111" s="61"/>
      <c r="B111" s="33"/>
      <c r="C111" s="59"/>
      <c r="D111" s="79"/>
      <c r="E111" s="104"/>
      <c r="F111" s="26"/>
      <c r="G111" s="258"/>
      <c r="H111" s="259"/>
    </row>
    <row r="112" spans="1:8" x14ac:dyDescent="0.25">
      <c r="A112" s="57">
        <v>5</v>
      </c>
      <c r="B112" s="58" t="s">
        <v>162</v>
      </c>
      <c r="C112" s="161" t="s">
        <v>163</v>
      </c>
      <c r="D112" s="250">
        <v>185</v>
      </c>
      <c r="E112" s="251">
        <v>150</v>
      </c>
      <c r="F112" s="26"/>
      <c r="G112" s="256">
        <v>78.08</v>
      </c>
      <c r="H112" s="257">
        <v>46.08</v>
      </c>
    </row>
    <row r="113" spans="1:8" x14ac:dyDescent="0.25">
      <c r="A113" s="61"/>
      <c r="B113" s="58" t="s">
        <v>164</v>
      </c>
      <c r="C113" s="59"/>
      <c r="D113" s="79"/>
      <c r="E113" s="104"/>
      <c r="F113" s="26"/>
      <c r="G113" s="258"/>
      <c r="H113" s="259"/>
    </row>
    <row r="114" spans="1:8" x14ac:dyDescent="0.25">
      <c r="A114" s="61"/>
      <c r="B114" s="58" t="s">
        <v>63</v>
      </c>
      <c r="C114" s="59"/>
      <c r="D114" s="79"/>
      <c r="E114" s="104"/>
      <c r="F114" s="26"/>
      <c r="G114" s="258"/>
      <c r="H114" s="259"/>
    </row>
    <row r="115" spans="1:8" x14ac:dyDescent="0.25">
      <c r="A115" s="61"/>
      <c r="B115" s="58"/>
      <c r="C115" s="59"/>
      <c r="D115" s="79"/>
      <c r="E115" s="104"/>
      <c r="F115" s="26"/>
      <c r="G115" s="258"/>
      <c r="H115" s="259"/>
    </row>
    <row r="116" spans="1:8" x14ac:dyDescent="0.25">
      <c r="A116" s="57">
        <v>6</v>
      </c>
      <c r="B116" s="58" t="s">
        <v>165</v>
      </c>
      <c r="C116" s="161" t="s">
        <v>166</v>
      </c>
      <c r="D116" s="250">
        <v>175</v>
      </c>
      <c r="E116" s="251">
        <v>100</v>
      </c>
      <c r="F116" s="26"/>
      <c r="G116" s="256">
        <v>150.4</v>
      </c>
      <c r="H116" s="257">
        <v>83.2</v>
      </c>
    </row>
    <row r="117" spans="1:8" x14ac:dyDescent="0.25">
      <c r="A117" s="61"/>
      <c r="B117" s="58" t="s">
        <v>167</v>
      </c>
      <c r="C117" s="59"/>
      <c r="D117" s="79"/>
      <c r="E117" s="104"/>
      <c r="F117" s="26"/>
      <c r="G117" s="258"/>
      <c r="H117" s="259"/>
    </row>
    <row r="118" spans="1:8" x14ac:dyDescent="0.25">
      <c r="A118" s="61"/>
      <c r="B118" s="58" t="s">
        <v>63</v>
      </c>
      <c r="C118" s="40"/>
      <c r="D118" s="79"/>
      <c r="E118" s="104"/>
      <c r="F118" s="26"/>
      <c r="G118" s="258"/>
      <c r="H118" s="259"/>
    </row>
    <row r="119" spans="1:8" x14ac:dyDescent="0.25">
      <c r="A119" s="61"/>
      <c r="B119" s="58"/>
      <c r="C119" s="40"/>
      <c r="D119" s="79"/>
      <c r="E119" s="104"/>
      <c r="F119" s="26"/>
      <c r="G119" s="90"/>
      <c r="H119" s="34"/>
    </row>
    <row r="120" spans="1:8" x14ac:dyDescent="0.25">
      <c r="A120" s="57">
        <v>7</v>
      </c>
      <c r="B120" s="58" t="s">
        <v>168</v>
      </c>
      <c r="C120" s="59" t="s">
        <v>169</v>
      </c>
      <c r="D120" s="250">
        <v>150</v>
      </c>
      <c r="E120" s="251">
        <v>100</v>
      </c>
      <c r="F120" s="26"/>
      <c r="G120" s="256">
        <v>80.959999999999994</v>
      </c>
      <c r="H120" s="257">
        <v>47.04</v>
      </c>
    </row>
    <row r="121" spans="1:8" x14ac:dyDescent="0.25">
      <c r="A121" s="61"/>
      <c r="B121" s="58" t="s">
        <v>170</v>
      </c>
      <c r="C121" s="40"/>
      <c r="D121" s="79"/>
      <c r="E121" s="104"/>
      <c r="F121" s="26"/>
      <c r="G121" s="258"/>
      <c r="H121" s="259"/>
    </row>
    <row r="122" spans="1:8" x14ac:dyDescent="0.25">
      <c r="A122" s="61"/>
      <c r="B122" s="58" t="s">
        <v>63</v>
      </c>
      <c r="C122" s="40"/>
      <c r="D122" s="79"/>
      <c r="E122" s="104"/>
      <c r="F122" s="26"/>
      <c r="G122" s="258"/>
      <c r="H122" s="259"/>
    </row>
    <row r="123" spans="1:8" x14ac:dyDescent="0.25">
      <c r="A123" s="61"/>
      <c r="B123" s="58"/>
      <c r="C123" s="40"/>
      <c r="D123" s="79"/>
      <c r="E123" s="104"/>
      <c r="F123" s="26"/>
      <c r="G123" s="258"/>
      <c r="H123" s="259"/>
    </row>
    <row r="124" spans="1:8" x14ac:dyDescent="0.25">
      <c r="A124" s="57">
        <v>8</v>
      </c>
      <c r="B124" s="58" t="s">
        <v>171</v>
      </c>
      <c r="C124" s="161" t="s">
        <v>172</v>
      </c>
      <c r="D124" s="77">
        <v>450</v>
      </c>
      <c r="E124" s="78">
        <v>255</v>
      </c>
      <c r="F124" s="26"/>
      <c r="G124" s="256">
        <v>158.72</v>
      </c>
      <c r="H124" s="257">
        <v>86.4</v>
      </c>
    </row>
    <row r="125" spans="1:8" x14ac:dyDescent="0.25">
      <c r="A125" s="61"/>
      <c r="B125" s="58" t="s">
        <v>173</v>
      </c>
      <c r="C125" s="59"/>
      <c r="D125" s="79"/>
      <c r="E125" s="104"/>
      <c r="F125" s="26"/>
      <c r="G125" s="258"/>
      <c r="H125" s="259"/>
    </row>
    <row r="126" spans="1:8" x14ac:dyDescent="0.25">
      <c r="A126" s="61"/>
      <c r="B126" s="58" t="s">
        <v>174</v>
      </c>
      <c r="C126" s="59"/>
      <c r="D126" s="79"/>
      <c r="E126" s="104"/>
      <c r="F126" s="26"/>
      <c r="G126" s="258"/>
      <c r="H126" s="259"/>
    </row>
    <row r="127" spans="1:8" x14ac:dyDescent="0.25">
      <c r="A127" s="61"/>
      <c r="B127" s="58"/>
      <c r="C127" s="40"/>
      <c r="D127" s="79"/>
      <c r="E127" s="104"/>
      <c r="F127" s="26"/>
      <c r="G127" s="258"/>
      <c r="H127" s="259"/>
    </row>
    <row r="128" spans="1:8" x14ac:dyDescent="0.25">
      <c r="A128" s="57">
        <v>9</v>
      </c>
      <c r="B128" s="58" t="s">
        <v>175</v>
      </c>
      <c r="C128" s="59" t="s">
        <v>176</v>
      </c>
      <c r="D128" s="250">
        <v>225</v>
      </c>
      <c r="E128" s="251">
        <v>185</v>
      </c>
      <c r="F128" s="26"/>
      <c r="G128" s="256">
        <v>333.44</v>
      </c>
      <c r="H128" s="257">
        <v>173.44</v>
      </c>
    </row>
    <row r="129" spans="1:8" x14ac:dyDescent="0.25">
      <c r="A129" s="61"/>
      <c r="B129" s="58" t="s">
        <v>177</v>
      </c>
      <c r="C129" s="40"/>
      <c r="D129" s="79"/>
      <c r="E129" s="104"/>
      <c r="F129" s="26"/>
      <c r="G129" s="258"/>
      <c r="H129" s="259"/>
    </row>
    <row r="130" spans="1:8" x14ac:dyDescent="0.25">
      <c r="A130" s="61"/>
      <c r="B130" s="58" t="s">
        <v>174</v>
      </c>
      <c r="C130" s="40"/>
      <c r="D130" s="79"/>
      <c r="E130" s="104"/>
      <c r="F130" s="26"/>
      <c r="G130" s="258"/>
      <c r="H130" s="259"/>
    </row>
    <row r="131" spans="1:8" x14ac:dyDescent="0.25">
      <c r="A131" s="61"/>
      <c r="B131" s="58"/>
      <c r="C131" s="40"/>
      <c r="D131" s="79"/>
      <c r="E131" s="104"/>
      <c r="F131" s="26"/>
      <c r="G131" s="90"/>
      <c r="H131" s="34"/>
    </row>
    <row r="132" spans="1:8" x14ac:dyDescent="0.25">
      <c r="A132" s="57">
        <v>10</v>
      </c>
      <c r="B132" s="58" t="s">
        <v>178</v>
      </c>
      <c r="C132" s="59" t="s">
        <v>179</v>
      </c>
      <c r="D132" s="250">
        <v>350</v>
      </c>
      <c r="E132" s="251">
        <v>200</v>
      </c>
      <c r="F132" s="26"/>
      <c r="G132" s="256">
        <v>167.68</v>
      </c>
      <c r="H132" s="257">
        <v>90.56</v>
      </c>
    </row>
    <row r="133" spans="1:8" x14ac:dyDescent="0.25">
      <c r="A133" s="61"/>
      <c r="B133" s="58" t="s">
        <v>180</v>
      </c>
      <c r="C133" s="40"/>
      <c r="D133" s="79"/>
      <c r="E133" s="104"/>
      <c r="F133" s="26"/>
      <c r="G133" s="258"/>
      <c r="H133" s="259"/>
    </row>
    <row r="134" spans="1:8" x14ac:dyDescent="0.25">
      <c r="A134" s="61"/>
      <c r="B134" s="58" t="s">
        <v>63</v>
      </c>
      <c r="C134" s="40"/>
      <c r="D134" s="79"/>
      <c r="E134" s="104"/>
      <c r="F134" s="26"/>
      <c r="G134" s="258"/>
      <c r="H134" s="259"/>
    </row>
    <row r="135" spans="1:8" x14ac:dyDescent="0.25">
      <c r="A135" s="61"/>
      <c r="B135" s="58"/>
      <c r="C135" s="40"/>
      <c r="D135" s="79"/>
      <c r="E135" s="104"/>
      <c r="F135" s="26"/>
      <c r="G135" s="258"/>
      <c r="H135" s="259"/>
    </row>
    <row r="136" spans="1:8" x14ac:dyDescent="0.25">
      <c r="A136" s="57">
        <v>11</v>
      </c>
      <c r="B136" s="58" t="s">
        <v>181</v>
      </c>
      <c r="C136" s="40" t="s">
        <v>182</v>
      </c>
      <c r="D136" s="250">
        <v>350</v>
      </c>
      <c r="E136" s="251">
        <v>200</v>
      </c>
      <c r="F136" s="26"/>
      <c r="G136" s="256">
        <v>187.84</v>
      </c>
      <c r="H136" s="257">
        <v>98.88</v>
      </c>
    </row>
    <row r="137" spans="1:8" x14ac:dyDescent="0.25">
      <c r="A137" s="61"/>
      <c r="B137" s="58" t="s">
        <v>183</v>
      </c>
      <c r="C137" s="59"/>
      <c r="D137" s="246"/>
      <c r="E137" s="247"/>
      <c r="F137" s="26"/>
      <c r="G137" s="260"/>
      <c r="H137" s="261"/>
    </row>
    <row r="138" spans="1:8" x14ac:dyDescent="0.25">
      <c r="A138" s="61"/>
      <c r="B138" s="58" t="s">
        <v>63</v>
      </c>
      <c r="C138" s="40"/>
      <c r="D138" s="79"/>
      <c r="E138" s="104"/>
      <c r="F138" s="26"/>
      <c r="G138" s="258"/>
      <c r="H138" s="259"/>
    </row>
    <row r="139" spans="1:8" x14ac:dyDescent="0.25">
      <c r="A139" s="61"/>
      <c r="B139" s="58"/>
      <c r="C139" s="40"/>
      <c r="D139" s="79"/>
      <c r="E139" s="104"/>
      <c r="F139" s="26"/>
      <c r="G139" s="90"/>
      <c r="H139" s="34"/>
    </row>
    <row r="140" spans="1:8" x14ac:dyDescent="0.25">
      <c r="A140" s="61">
        <v>12</v>
      </c>
      <c r="B140" s="58" t="s">
        <v>332</v>
      </c>
      <c r="C140" s="40" t="s">
        <v>334</v>
      </c>
      <c r="D140" s="79">
        <v>350</v>
      </c>
      <c r="E140" s="104">
        <v>200</v>
      </c>
      <c r="F140" s="26"/>
      <c r="G140" s="90"/>
      <c r="H140" s="34"/>
    </row>
    <row r="141" spans="1:8" x14ac:dyDescent="0.25">
      <c r="A141" s="61"/>
      <c r="B141" s="58" t="s">
        <v>333</v>
      </c>
      <c r="C141" s="40"/>
      <c r="D141" s="79"/>
      <c r="E141" s="104"/>
      <c r="F141" s="26"/>
      <c r="G141" s="90"/>
      <c r="H141" s="34"/>
    </row>
    <row r="142" spans="1:8" x14ac:dyDescent="0.25">
      <c r="A142" s="61"/>
      <c r="B142" s="58" t="s">
        <v>63</v>
      </c>
      <c r="C142" s="169"/>
      <c r="D142" s="79"/>
      <c r="E142" s="104"/>
      <c r="F142" s="26"/>
      <c r="G142" s="90"/>
      <c r="H142" s="34"/>
    </row>
    <row r="143" spans="1:8" x14ac:dyDescent="0.25">
      <c r="A143" s="61"/>
      <c r="B143" s="58"/>
      <c r="C143" s="40"/>
      <c r="D143" s="79"/>
      <c r="E143" s="104"/>
      <c r="F143" s="26"/>
      <c r="G143" s="90"/>
      <c r="H143" s="34"/>
    </row>
    <row r="144" spans="1:8" x14ac:dyDescent="0.25">
      <c r="A144" s="61">
        <v>13</v>
      </c>
      <c r="B144" s="58" t="s">
        <v>335</v>
      </c>
      <c r="C144" s="40" t="s">
        <v>336</v>
      </c>
      <c r="D144" s="79">
        <v>325</v>
      </c>
      <c r="E144" s="104">
        <v>285</v>
      </c>
      <c r="F144" s="26"/>
      <c r="G144" s="90"/>
      <c r="H144" s="34"/>
    </row>
    <row r="145" spans="1:8" x14ac:dyDescent="0.25">
      <c r="A145" s="61"/>
      <c r="B145" s="58" t="s">
        <v>337</v>
      </c>
      <c r="C145" s="40"/>
      <c r="D145" s="79"/>
      <c r="E145" s="104"/>
      <c r="F145" s="26"/>
      <c r="G145" s="90"/>
      <c r="H145" s="34"/>
    </row>
    <row r="146" spans="1:8" x14ac:dyDescent="0.25">
      <c r="A146" s="61"/>
      <c r="B146" s="58" t="s">
        <v>63</v>
      </c>
      <c r="C146" s="40"/>
      <c r="D146" s="79"/>
      <c r="E146" s="104"/>
      <c r="F146" s="26"/>
      <c r="G146" s="90"/>
      <c r="H146" s="34"/>
    </row>
    <row r="147" spans="1:8" x14ac:dyDescent="0.25">
      <c r="A147" s="61"/>
      <c r="B147" s="58"/>
      <c r="C147" s="40"/>
      <c r="D147" s="79"/>
      <c r="E147" s="104"/>
      <c r="F147" s="26"/>
      <c r="G147" s="90"/>
      <c r="H147" s="34"/>
    </row>
    <row r="148" spans="1:8" x14ac:dyDescent="0.25">
      <c r="A148" s="61">
        <v>14</v>
      </c>
      <c r="B148" s="58" t="s">
        <v>338</v>
      </c>
      <c r="C148" s="40" t="s">
        <v>339</v>
      </c>
      <c r="D148" s="79">
        <v>185</v>
      </c>
      <c r="E148" s="104">
        <v>100</v>
      </c>
      <c r="F148" s="26"/>
      <c r="G148" s="90"/>
      <c r="H148" s="34"/>
    </row>
    <row r="149" spans="1:8" x14ac:dyDescent="0.25">
      <c r="A149" s="61"/>
      <c r="B149" s="58" t="s">
        <v>340</v>
      </c>
      <c r="C149" s="40"/>
      <c r="D149" s="79"/>
      <c r="E149" s="104"/>
      <c r="F149" s="26"/>
      <c r="G149" s="90"/>
      <c r="H149" s="34"/>
    </row>
    <row r="150" spans="1:8" x14ac:dyDescent="0.25">
      <c r="A150" s="61"/>
      <c r="B150" s="58" t="s">
        <v>63</v>
      </c>
      <c r="C150" s="40"/>
      <c r="D150" s="79"/>
      <c r="E150" s="104"/>
      <c r="F150" s="26"/>
      <c r="G150" s="90"/>
      <c r="H150" s="34"/>
    </row>
    <row r="151" spans="1:8" ht="15" customHeight="1" x14ac:dyDescent="0.25">
      <c r="A151" s="61"/>
      <c r="B151" s="58"/>
      <c r="C151" s="40"/>
      <c r="D151" s="79"/>
      <c r="E151" s="104"/>
      <c r="F151" s="26"/>
      <c r="G151" s="90"/>
      <c r="H151" s="34"/>
    </row>
    <row r="152" spans="1:8" x14ac:dyDescent="0.25">
      <c r="A152" s="271"/>
      <c r="B152" s="272" t="s">
        <v>341</v>
      </c>
      <c r="C152" s="273"/>
      <c r="D152" s="262">
        <v>3855</v>
      </c>
      <c r="E152" s="263">
        <v>2775</v>
      </c>
      <c r="F152" s="264"/>
      <c r="G152" s="265">
        <v>2212.8000000000002</v>
      </c>
      <c r="H152" s="266">
        <v>1179.2</v>
      </c>
    </row>
    <row r="153" spans="1:8" ht="15.75" thickBot="1" x14ac:dyDescent="0.3">
      <c r="A153" s="274"/>
      <c r="B153" s="275" t="s">
        <v>342</v>
      </c>
      <c r="C153" s="276"/>
      <c r="D153" s="267">
        <v>6630</v>
      </c>
      <c r="E153" s="268"/>
      <c r="F153" s="264"/>
      <c r="G153" s="269">
        <v>3392</v>
      </c>
      <c r="H153" s="270"/>
    </row>
    <row r="154" spans="1:8" ht="15.75" thickBot="1" x14ac:dyDescent="0.3">
      <c r="A154" s="152"/>
      <c r="B154" s="150"/>
      <c r="C154" s="5"/>
      <c r="D154" s="149"/>
      <c r="E154" s="153"/>
      <c r="G154" s="149"/>
      <c r="H154" s="153"/>
    </row>
    <row r="155" spans="1:8" ht="15.75" thickBot="1" x14ac:dyDescent="0.3">
      <c r="A155" s="49" t="s">
        <v>57</v>
      </c>
      <c r="B155" s="48"/>
      <c r="C155" s="47"/>
      <c r="D155" s="347" t="s">
        <v>304</v>
      </c>
      <c r="E155" s="349"/>
      <c r="F155" s="242"/>
      <c r="G155" s="242"/>
      <c r="H155" s="242"/>
    </row>
    <row r="156" spans="1:8" ht="15.75" thickBot="1" x14ac:dyDescent="0.3">
      <c r="A156" s="45" t="s">
        <v>58</v>
      </c>
      <c r="B156" s="46"/>
      <c r="C156" s="40"/>
      <c r="D156" s="350" t="s">
        <v>199</v>
      </c>
      <c r="E156" s="351"/>
      <c r="F156" s="26"/>
      <c r="G156" s="364"/>
      <c r="H156" s="364"/>
    </row>
    <row r="157" spans="1:8" ht="15" customHeight="1" x14ac:dyDescent="0.25">
      <c r="A157" s="45" t="s">
        <v>149</v>
      </c>
      <c r="B157" s="46"/>
      <c r="C157" s="40"/>
      <c r="D157" s="61"/>
      <c r="E157" s="56"/>
      <c r="F157" s="26"/>
      <c r="G157" s="223"/>
      <c r="H157" s="223"/>
    </row>
    <row r="158" spans="1:8" x14ac:dyDescent="0.25">
      <c r="A158" s="354" t="s">
        <v>122</v>
      </c>
      <c r="B158" s="355" t="s">
        <v>123</v>
      </c>
      <c r="C158" s="356" t="s">
        <v>124</v>
      </c>
      <c r="D158" s="357" t="s">
        <v>205</v>
      </c>
      <c r="E158" s="54" t="s">
        <v>206</v>
      </c>
      <c r="F158" s="26"/>
      <c r="G158" s="365"/>
      <c r="H158" s="224"/>
    </row>
    <row r="159" spans="1:8" ht="39" x14ac:dyDescent="0.25">
      <c r="A159" s="354"/>
      <c r="B159" s="355"/>
      <c r="C159" s="356"/>
      <c r="D159" s="357"/>
      <c r="E159" s="156" t="s">
        <v>207</v>
      </c>
      <c r="F159" s="26"/>
      <c r="G159" s="365"/>
      <c r="H159" s="239"/>
    </row>
    <row r="160" spans="1:8" x14ac:dyDescent="0.25">
      <c r="A160" s="57">
        <v>1</v>
      </c>
      <c r="B160" s="133" t="s">
        <v>59</v>
      </c>
      <c r="C160" s="59" t="s">
        <v>60</v>
      </c>
      <c r="D160" s="77">
        <v>850</v>
      </c>
      <c r="E160" s="78">
        <v>650</v>
      </c>
      <c r="F160" s="26"/>
      <c r="G160" s="220"/>
      <c r="H160" s="220"/>
    </row>
    <row r="161" spans="1:8" x14ac:dyDescent="0.25">
      <c r="A161" s="61"/>
      <c r="B161" s="33" t="s">
        <v>61</v>
      </c>
      <c r="C161" s="40"/>
      <c r="D161" s="79"/>
      <c r="E161" s="104"/>
      <c r="F161" s="26"/>
      <c r="G161" s="220"/>
      <c r="H161" s="220"/>
    </row>
    <row r="162" spans="1:8" x14ac:dyDescent="0.25">
      <c r="A162" s="61"/>
      <c r="B162" s="133" t="s">
        <v>62</v>
      </c>
      <c r="C162" s="40"/>
      <c r="D162" s="79"/>
      <c r="E162" s="104"/>
      <c r="F162" s="26"/>
      <c r="G162" s="220"/>
      <c r="H162" s="220"/>
    </row>
    <row r="163" spans="1:8" x14ac:dyDescent="0.25">
      <c r="A163" s="61"/>
      <c r="B163" s="133" t="s">
        <v>63</v>
      </c>
      <c r="C163" s="40"/>
      <c r="D163" s="79"/>
      <c r="E163" s="104"/>
      <c r="F163" s="26"/>
      <c r="G163" s="220"/>
      <c r="H163" s="220"/>
    </row>
    <row r="164" spans="1:8" x14ac:dyDescent="0.25">
      <c r="A164" s="61"/>
      <c r="B164" s="133"/>
      <c r="C164" s="40"/>
      <c r="D164" s="79"/>
      <c r="E164" s="104"/>
      <c r="F164" s="26"/>
      <c r="G164" s="220"/>
      <c r="H164" s="220"/>
    </row>
    <row r="165" spans="1:8" x14ac:dyDescent="0.25">
      <c r="A165" s="84" t="s">
        <v>64</v>
      </c>
      <c r="B165" s="133" t="s">
        <v>186</v>
      </c>
      <c r="C165" s="40" t="s">
        <v>60</v>
      </c>
      <c r="D165" s="77">
        <v>850</v>
      </c>
      <c r="E165" s="78">
        <v>650</v>
      </c>
      <c r="F165" s="26"/>
      <c r="G165" s="220"/>
      <c r="H165" s="220"/>
    </row>
    <row r="166" spans="1:8" x14ac:dyDescent="0.25">
      <c r="A166" s="61"/>
      <c r="B166" s="133" t="s">
        <v>187</v>
      </c>
      <c r="C166" s="40"/>
      <c r="D166" s="79"/>
      <c r="E166" s="104"/>
      <c r="F166" s="26"/>
      <c r="G166" s="220"/>
      <c r="H166" s="220"/>
    </row>
    <row r="167" spans="1:8" x14ac:dyDescent="0.25">
      <c r="A167" s="61"/>
      <c r="B167" s="133" t="s">
        <v>62</v>
      </c>
      <c r="C167" s="40"/>
      <c r="D167" s="79"/>
      <c r="E167" s="104"/>
      <c r="F167" s="26"/>
      <c r="G167" s="220"/>
      <c r="H167" s="220"/>
    </row>
    <row r="168" spans="1:8" x14ac:dyDescent="0.25">
      <c r="A168" s="61"/>
      <c r="B168" s="133" t="s">
        <v>63</v>
      </c>
      <c r="C168" s="40"/>
      <c r="D168" s="79"/>
      <c r="E168" s="104"/>
      <c r="F168" s="26"/>
      <c r="G168" s="220"/>
      <c r="H168" s="220"/>
    </row>
    <row r="169" spans="1:8" x14ac:dyDescent="0.25">
      <c r="A169" s="61"/>
      <c r="B169" s="133"/>
      <c r="C169" s="40"/>
      <c r="D169" s="79"/>
      <c r="E169" s="104"/>
      <c r="F169" s="26"/>
      <c r="G169" s="220"/>
      <c r="H169" s="220"/>
    </row>
    <row r="170" spans="1:8" x14ac:dyDescent="0.25">
      <c r="A170" s="61">
        <v>2</v>
      </c>
      <c r="B170" s="133" t="s">
        <v>66</v>
      </c>
      <c r="C170" s="40"/>
      <c r="D170" s="168" t="s">
        <v>201</v>
      </c>
      <c r="E170" s="162" t="s">
        <v>201</v>
      </c>
      <c r="F170" s="26"/>
      <c r="G170" s="157"/>
      <c r="H170" s="157"/>
    </row>
    <row r="171" spans="1:8" x14ac:dyDescent="0.25">
      <c r="A171" s="61"/>
      <c r="B171" s="133" t="s">
        <v>61</v>
      </c>
      <c r="C171" s="40"/>
      <c r="D171" s="79"/>
      <c r="E171" s="104"/>
      <c r="F171" s="26"/>
      <c r="G171" s="220"/>
      <c r="H171" s="220"/>
    </row>
    <row r="172" spans="1:8" x14ac:dyDescent="0.25">
      <c r="A172" s="61"/>
      <c r="B172" s="133" t="s">
        <v>188</v>
      </c>
      <c r="C172" s="40"/>
      <c r="D172" s="79"/>
      <c r="E172" s="104"/>
      <c r="F172" s="26"/>
      <c r="G172" s="220"/>
      <c r="H172" s="220"/>
    </row>
    <row r="173" spans="1:8" x14ac:dyDescent="0.25">
      <c r="A173" s="61"/>
      <c r="B173" s="133" t="s">
        <v>63</v>
      </c>
      <c r="C173" s="40"/>
      <c r="D173" s="79"/>
      <c r="E173" s="104"/>
      <c r="F173" s="26"/>
      <c r="G173" s="220"/>
      <c r="H173" s="220"/>
    </row>
    <row r="174" spans="1:8" x14ac:dyDescent="0.25">
      <c r="A174" s="61"/>
      <c r="B174" s="133"/>
      <c r="C174" s="40"/>
      <c r="D174" s="79"/>
      <c r="E174" s="104"/>
      <c r="F174" s="26"/>
      <c r="G174" s="220"/>
      <c r="H174" s="220"/>
    </row>
    <row r="175" spans="1:8" x14ac:dyDescent="0.25">
      <c r="A175" s="61">
        <v>3</v>
      </c>
      <c r="B175" s="133" t="s">
        <v>69</v>
      </c>
      <c r="C175" s="40"/>
      <c r="D175" s="77">
        <v>300</v>
      </c>
      <c r="E175" s="78">
        <v>200</v>
      </c>
      <c r="F175" s="26"/>
      <c r="G175" s="220"/>
      <c r="H175" s="220"/>
    </row>
    <row r="176" spans="1:8" x14ac:dyDescent="0.25">
      <c r="A176" s="61"/>
      <c r="B176" s="133" t="s">
        <v>73</v>
      </c>
      <c r="C176" s="40"/>
      <c r="D176" s="79"/>
      <c r="E176" s="104"/>
      <c r="F176" s="26"/>
      <c r="G176" s="220"/>
      <c r="H176" s="220"/>
    </row>
    <row r="177" spans="1:8" x14ac:dyDescent="0.25">
      <c r="A177" s="61"/>
      <c r="B177" s="133" t="s">
        <v>189</v>
      </c>
      <c r="C177" s="40"/>
      <c r="D177" s="79"/>
      <c r="E177" s="104"/>
      <c r="F177" s="26"/>
      <c r="G177" s="220"/>
      <c r="H177" s="220"/>
    </row>
    <row r="178" spans="1:8" x14ac:dyDescent="0.25">
      <c r="A178" s="61"/>
      <c r="B178" s="133" t="s">
        <v>63</v>
      </c>
      <c r="C178" s="40"/>
      <c r="D178" s="79"/>
      <c r="E178" s="104"/>
      <c r="F178" s="26"/>
      <c r="G178" s="220"/>
      <c r="H178" s="220"/>
    </row>
    <row r="179" spans="1:8" x14ac:dyDescent="0.25">
      <c r="A179" s="61"/>
      <c r="B179" s="133"/>
      <c r="C179" s="40"/>
      <c r="D179" s="79"/>
      <c r="E179" s="104"/>
      <c r="F179" s="26"/>
      <c r="G179" s="220"/>
      <c r="H179" s="220"/>
    </row>
    <row r="180" spans="1:8" x14ac:dyDescent="0.25">
      <c r="A180" s="61">
        <v>4</v>
      </c>
      <c r="B180" s="133" t="s">
        <v>71</v>
      </c>
      <c r="C180" s="40"/>
      <c r="D180" s="77">
        <v>300</v>
      </c>
      <c r="E180" s="78">
        <v>220</v>
      </c>
      <c r="F180" s="26"/>
      <c r="G180" s="220"/>
      <c r="H180" s="220"/>
    </row>
    <row r="181" spans="1:8" x14ac:dyDescent="0.25">
      <c r="A181" s="61"/>
      <c r="B181" s="133" t="s">
        <v>72</v>
      </c>
      <c r="C181" s="40"/>
      <c r="D181" s="79"/>
      <c r="E181" s="104"/>
      <c r="F181" s="26"/>
      <c r="G181" s="220"/>
      <c r="H181" s="220"/>
    </row>
    <row r="182" spans="1:8" x14ac:dyDescent="0.25">
      <c r="A182" s="61"/>
      <c r="B182" s="133" t="s">
        <v>73</v>
      </c>
      <c r="C182" s="40"/>
      <c r="D182" s="79"/>
      <c r="E182" s="104"/>
      <c r="F182" s="26"/>
      <c r="G182" s="220"/>
      <c r="H182" s="220"/>
    </row>
    <row r="183" spans="1:8" x14ac:dyDescent="0.25">
      <c r="A183" s="61"/>
      <c r="B183" s="133" t="s">
        <v>63</v>
      </c>
      <c r="C183" s="40"/>
      <c r="D183" s="79"/>
      <c r="E183" s="104"/>
      <c r="F183" s="26"/>
      <c r="G183" s="220"/>
      <c r="H183" s="220"/>
    </row>
    <row r="184" spans="1:8" x14ac:dyDescent="0.25">
      <c r="A184" s="61"/>
      <c r="B184" s="133"/>
      <c r="C184" s="40"/>
      <c r="D184" s="79"/>
      <c r="E184" s="104"/>
      <c r="F184" s="26"/>
      <c r="G184" s="220"/>
      <c r="H184" s="220"/>
    </row>
    <row r="185" spans="1:8" x14ac:dyDescent="0.25">
      <c r="A185" s="61">
        <v>5</v>
      </c>
      <c r="B185" s="133" t="s">
        <v>190</v>
      </c>
      <c r="C185" s="40"/>
      <c r="D185" s="77">
        <v>155</v>
      </c>
      <c r="E185" s="78">
        <v>150</v>
      </c>
      <c r="F185" s="26"/>
      <c r="G185" s="220"/>
      <c r="H185" s="220"/>
    </row>
    <row r="186" spans="1:8" x14ac:dyDescent="0.25">
      <c r="A186" s="61"/>
      <c r="B186" s="133" t="s">
        <v>73</v>
      </c>
      <c r="C186" s="40"/>
      <c r="D186" s="79"/>
      <c r="E186" s="104"/>
      <c r="F186" s="26"/>
      <c r="G186" s="220"/>
      <c r="H186" s="220"/>
    </row>
    <row r="187" spans="1:8" x14ac:dyDescent="0.25">
      <c r="A187" s="61"/>
      <c r="B187" s="133" t="s">
        <v>191</v>
      </c>
      <c r="C187" s="40"/>
      <c r="D187" s="79"/>
      <c r="E187" s="104"/>
      <c r="F187" s="26"/>
      <c r="G187" s="220"/>
      <c r="H187" s="220"/>
    </row>
    <row r="188" spans="1:8" x14ac:dyDescent="0.25">
      <c r="A188" s="61"/>
      <c r="B188" s="46" t="s">
        <v>192</v>
      </c>
      <c r="C188" s="40"/>
      <c r="D188" s="111">
        <v>2455</v>
      </c>
      <c r="E188" s="112">
        <v>1870</v>
      </c>
      <c r="F188" s="26"/>
      <c r="G188" s="179"/>
      <c r="H188" s="179"/>
    </row>
    <row r="189" spans="1:8" ht="15.75" thickBot="1" x14ac:dyDescent="0.3">
      <c r="A189" s="72"/>
      <c r="B189" s="42" t="s">
        <v>193</v>
      </c>
      <c r="C189" s="43"/>
      <c r="D189" s="102">
        <v>4325</v>
      </c>
      <c r="E189" s="163"/>
      <c r="F189" s="29"/>
      <c r="G189" s="229"/>
      <c r="H189" s="220"/>
    </row>
    <row r="190" spans="1:8" ht="15.75" thickBot="1" x14ac:dyDescent="0.3">
      <c r="A190" s="152"/>
      <c r="B190" s="152"/>
      <c r="C190" s="5"/>
      <c r="D190" s="153"/>
      <c r="E190" s="153"/>
    </row>
    <row r="191" spans="1:8" ht="15.75" thickBot="1" x14ac:dyDescent="0.3">
      <c r="A191" s="49" t="s">
        <v>77</v>
      </c>
      <c r="B191" s="48"/>
      <c r="C191" s="47"/>
      <c r="D191" s="347" t="s">
        <v>211</v>
      </c>
      <c r="E191" s="348"/>
      <c r="F191" s="348"/>
      <c r="G191" s="348"/>
      <c r="H191" s="349"/>
    </row>
    <row r="192" spans="1:8" ht="15.75" thickBot="1" x14ac:dyDescent="0.3">
      <c r="A192" s="45" t="s">
        <v>1</v>
      </c>
      <c r="B192" s="46"/>
      <c r="C192" s="40"/>
      <c r="D192" s="350" t="s">
        <v>199</v>
      </c>
      <c r="E192" s="351"/>
      <c r="F192" s="26"/>
      <c r="G192" s="358" t="s">
        <v>204</v>
      </c>
      <c r="H192" s="359"/>
    </row>
    <row r="193" spans="1:8" x14ac:dyDescent="0.25">
      <c r="A193" s="45" t="s">
        <v>121</v>
      </c>
      <c r="B193" s="46"/>
      <c r="C193" s="40"/>
      <c r="D193" s="61"/>
      <c r="E193" s="56"/>
      <c r="F193" s="26"/>
      <c r="G193" s="29"/>
      <c r="H193" s="28"/>
    </row>
    <row r="194" spans="1:8" x14ac:dyDescent="0.25">
      <c r="A194" s="354" t="s">
        <v>122</v>
      </c>
      <c r="B194" s="355" t="s">
        <v>123</v>
      </c>
      <c r="C194" s="356" t="s">
        <v>124</v>
      </c>
      <c r="D194" s="357" t="s">
        <v>205</v>
      </c>
      <c r="E194" s="54" t="s">
        <v>206</v>
      </c>
      <c r="F194" s="26"/>
      <c r="G194" s="357" t="s">
        <v>205</v>
      </c>
      <c r="H194" s="54" t="s">
        <v>206</v>
      </c>
    </row>
    <row r="195" spans="1:8" ht="39" x14ac:dyDescent="0.25">
      <c r="A195" s="354"/>
      <c r="B195" s="355"/>
      <c r="C195" s="356"/>
      <c r="D195" s="357"/>
      <c r="E195" s="156" t="s">
        <v>207</v>
      </c>
      <c r="F195" s="26"/>
      <c r="G195" s="357"/>
      <c r="H195" s="156" t="s">
        <v>207</v>
      </c>
    </row>
    <row r="196" spans="1:8" x14ac:dyDescent="0.25">
      <c r="A196" s="57">
        <v>1</v>
      </c>
      <c r="B196" s="133" t="s">
        <v>79</v>
      </c>
      <c r="C196" s="59" t="s">
        <v>80</v>
      </c>
      <c r="D196" s="77">
        <v>450</v>
      </c>
      <c r="E196" s="78">
        <v>450</v>
      </c>
      <c r="F196" s="26"/>
      <c r="G196" s="77">
        <v>606</v>
      </c>
      <c r="H196" s="78">
        <v>390</v>
      </c>
    </row>
    <row r="197" spans="1:8" x14ac:dyDescent="0.25">
      <c r="A197" s="61"/>
      <c r="B197" s="133" t="s">
        <v>81</v>
      </c>
      <c r="C197" s="40"/>
      <c r="D197" s="79"/>
      <c r="E197" s="104"/>
      <c r="F197" s="26"/>
      <c r="G197" s="79"/>
      <c r="H197" s="104"/>
    </row>
    <row r="198" spans="1:8" x14ac:dyDescent="0.25">
      <c r="A198" s="61"/>
      <c r="B198" s="133" t="s">
        <v>82</v>
      </c>
      <c r="C198" s="40"/>
      <c r="D198" s="79"/>
      <c r="E198" s="104"/>
      <c r="F198" s="26"/>
      <c r="G198" s="79"/>
      <c r="H198" s="104"/>
    </row>
    <row r="199" spans="1:8" x14ac:dyDescent="0.25">
      <c r="A199" s="61"/>
      <c r="B199" s="58"/>
      <c r="C199" s="40"/>
      <c r="D199" s="79"/>
      <c r="E199" s="104"/>
      <c r="F199" s="26"/>
      <c r="G199" s="79"/>
      <c r="H199" s="104"/>
    </row>
    <row r="200" spans="1:8" x14ac:dyDescent="0.25">
      <c r="A200" s="57">
        <v>2</v>
      </c>
      <c r="B200" s="58" t="s">
        <v>83</v>
      </c>
      <c r="C200" s="59" t="s">
        <v>84</v>
      </c>
      <c r="D200" s="77">
        <v>350</v>
      </c>
      <c r="E200" s="78">
        <v>200</v>
      </c>
      <c r="F200" s="26"/>
      <c r="G200" s="77">
        <v>374</v>
      </c>
      <c r="H200" s="78">
        <v>249</v>
      </c>
    </row>
    <row r="201" spans="1:8" x14ac:dyDescent="0.25">
      <c r="A201" s="61"/>
      <c r="B201" s="58" t="s">
        <v>85</v>
      </c>
      <c r="C201" s="40"/>
      <c r="D201" s="61"/>
      <c r="E201" s="104"/>
      <c r="F201" s="26"/>
      <c r="G201" s="61"/>
      <c r="H201" s="104"/>
    </row>
    <row r="202" spans="1:8" x14ac:dyDescent="0.25">
      <c r="A202" s="61"/>
      <c r="B202" s="58" t="s">
        <v>86</v>
      </c>
      <c r="C202" s="40"/>
      <c r="D202" s="121" t="s">
        <v>28</v>
      </c>
      <c r="E202" s="104"/>
      <c r="F202" s="26"/>
      <c r="G202" s="121" t="s">
        <v>28</v>
      </c>
      <c r="H202" s="104"/>
    </row>
    <row r="203" spans="1:8" x14ac:dyDescent="0.25">
      <c r="A203" s="61"/>
      <c r="B203" s="58"/>
      <c r="C203" s="40"/>
      <c r="D203" s="79"/>
      <c r="E203" s="104"/>
      <c r="F203" s="26"/>
      <c r="G203" s="79"/>
      <c r="H203" s="104"/>
    </row>
    <row r="204" spans="1:8" x14ac:dyDescent="0.25">
      <c r="A204" s="57">
        <v>3</v>
      </c>
      <c r="B204" s="58" t="s">
        <v>87</v>
      </c>
      <c r="C204" s="59" t="s">
        <v>88</v>
      </c>
      <c r="D204" s="77">
        <v>275</v>
      </c>
      <c r="E204" s="78">
        <v>150</v>
      </c>
      <c r="F204" s="26"/>
      <c r="G204" s="77">
        <v>200</v>
      </c>
      <c r="H204" s="78">
        <v>124</v>
      </c>
    </row>
    <row r="205" spans="1:8" x14ac:dyDescent="0.25">
      <c r="A205" s="61"/>
      <c r="B205" s="58" t="s">
        <v>89</v>
      </c>
      <c r="C205" s="40"/>
      <c r="D205" s="79"/>
      <c r="E205" s="104"/>
      <c r="F205" s="26"/>
      <c r="G205" s="79"/>
      <c r="H205" s="104"/>
    </row>
    <row r="206" spans="1:8" x14ac:dyDescent="0.25">
      <c r="A206" s="61"/>
      <c r="B206" s="58" t="s">
        <v>90</v>
      </c>
      <c r="C206" s="40"/>
      <c r="D206" s="90"/>
      <c r="E206" s="34"/>
      <c r="F206" s="26"/>
      <c r="G206" s="90"/>
      <c r="H206" s="34"/>
    </row>
    <row r="207" spans="1:8" x14ac:dyDescent="0.25">
      <c r="A207" s="61"/>
      <c r="B207" s="58"/>
      <c r="C207" s="40"/>
      <c r="D207" s="90"/>
      <c r="E207" s="34"/>
      <c r="F207" s="26"/>
      <c r="G207" s="90"/>
      <c r="H207" s="34"/>
    </row>
    <row r="208" spans="1:8" x14ac:dyDescent="0.25">
      <c r="A208" s="61"/>
      <c r="B208" s="39" t="s">
        <v>91</v>
      </c>
      <c r="C208" s="40"/>
      <c r="D208" s="90">
        <v>1075</v>
      </c>
      <c r="E208" s="34">
        <v>800</v>
      </c>
      <c r="F208" s="26"/>
      <c r="G208" s="90">
        <v>1180</v>
      </c>
      <c r="H208" s="34">
        <v>763</v>
      </c>
    </row>
    <row r="209" spans="1:8" ht="15.75" thickBot="1" x14ac:dyDescent="0.3">
      <c r="A209" s="72"/>
      <c r="B209" s="42" t="s">
        <v>92</v>
      </c>
      <c r="C209" s="43"/>
      <c r="D209" s="122">
        <v>1875</v>
      </c>
      <c r="E209" s="44"/>
      <c r="F209" s="155"/>
      <c r="G209" s="122">
        <v>1943</v>
      </c>
      <c r="H209" s="44"/>
    </row>
    <row r="210" spans="1:8" ht="15.75" thickBot="1" x14ac:dyDescent="0.3">
      <c r="A210" s="152"/>
      <c r="B210" s="23"/>
      <c r="C210" s="5"/>
      <c r="D210" s="151"/>
      <c r="E210" s="153"/>
      <c r="G210" s="151"/>
      <c r="H210" s="153"/>
    </row>
    <row r="211" spans="1:8" ht="15.75" thickBot="1" x14ac:dyDescent="0.3">
      <c r="A211" s="49" t="s">
        <v>93</v>
      </c>
      <c r="B211" s="48"/>
      <c r="C211" s="47"/>
      <c r="D211" s="347" t="s">
        <v>211</v>
      </c>
      <c r="E211" s="348"/>
      <c r="F211" s="348"/>
      <c r="G211" s="348"/>
      <c r="H211" s="349"/>
    </row>
    <row r="212" spans="1:8" ht="15.75" thickBot="1" x14ac:dyDescent="0.3">
      <c r="A212" s="45" t="s">
        <v>94</v>
      </c>
      <c r="B212" s="46"/>
      <c r="C212" s="40"/>
      <c r="D212" s="350" t="s">
        <v>199</v>
      </c>
      <c r="E212" s="351"/>
      <c r="F212" s="26"/>
      <c r="G212" s="352" t="s">
        <v>204</v>
      </c>
      <c r="H212" s="353"/>
    </row>
    <row r="213" spans="1:8" x14ac:dyDescent="0.25">
      <c r="A213" s="45" t="s">
        <v>121</v>
      </c>
      <c r="B213" s="46"/>
      <c r="C213" s="40"/>
      <c r="D213" s="61"/>
      <c r="E213" s="56"/>
      <c r="F213" s="26"/>
      <c r="G213" s="61"/>
      <c r="H213" s="56"/>
    </row>
    <row r="214" spans="1:8" x14ac:dyDescent="0.25">
      <c r="A214" s="354" t="s">
        <v>122</v>
      </c>
      <c r="B214" s="355" t="s">
        <v>123</v>
      </c>
      <c r="C214" s="356" t="s">
        <v>124</v>
      </c>
      <c r="D214" s="357" t="s">
        <v>205</v>
      </c>
      <c r="E214" s="54"/>
      <c r="F214" s="26"/>
      <c r="G214" s="357" t="s">
        <v>205</v>
      </c>
      <c r="H214" s="54"/>
    </row>
    <row r="215" spans="1:8" ht="39" x14ac:dyDescent="0.25">
      <c r="A215" s="354"/>
      <c r="B215" s="355"/>
      <c r="C215" s="356"/>
      <c r="D215" s="357"/>
      <c r="E215" s="156" t="s">
        <v>208</v>
      </c>
      <c r="F215" s="26"/>
      <c r="G215" s="357"/>
      <c r="H215" s="156" t="s">
        <v>208</v>
      </c>
    </row>
    <row r="216" spans="1:8" x14ac:dyDescent="0.25">
      <c r="A216" s="135">
        <v>1</v>
      </c>
      <c r="B216" s="58" t="s">
        <v>96</v>
      </c>
      <c r="C216" s="59" t="s">
        <v>97</v>
      </c>
      <c r="D216" s="77">
        <v>220</v>
      </c>
      <c r="E216" s="78">
        <v>180</v>
      </c>
      <c r="F216" s="26"/>
      <c r="G216" s="77">
        <v>220</v>
      </c>
      <c r="H216" s="78">
        <v>180</v>
      </c>
    </row>
    <row r="217" spans="1:8" x14ac:dyDescent="0.25">
      <c r="A217" s="61"/>
      <c r="B217" s="58" t="s">
        <v>194</v>
      </c>
      <c r="C217" s="40"/>
      <c r="D217" s="79"/>
      <c r="E217" s="104"/>
      <c r="F217" s="26"/>
      <c r="G217" s="79"/>
      <c r="H217" s="104"/>
    </row>
    <row r="218" spans="1:8" x14ac:dyDescent="0.25">
      <c r="A218" s="61"/>
      <c r="B218" s="58" t="s">
        <v>63</v>
      </c>
      <c r="C218" s="40"/>
      <c r="D218" s="79"/>
      <c r="E218" s="104"/>
      <c r="F218" s="26"/>
      <c r="G218" s="79"/>
      <c r="H218" s="104"/>
    </row>
    <row r="219" spans="1:8" x14ac:dyDescent="0.25">
      <c r="A219" s="61"/>
      <c r="B219" s="58"/>
      <c r="C219" s="40"/>
      <c r="D219" s="79"/>
      <c r="E219" s="104"/>
      <c r="F219" s="26"/>
      <c r="G219" s="79"/>
      <c r="H219" s="104"/>
    </row>
    <row r="220" spans="1:8" x14ac:dyDescent="0.25">
      <c r="A220" s="57">
        <v>2</v>
      </c>
      <c r="B220" s="58" t="s">
        <v>195</v>
      </c>
      <c r="C220" s="59">
        <v>15</v>
      </c>
      <c r="D220" s="77">
        <v>300</v>
      </c>
      <c r="E220" s="78">
        <v>200</v>
      </c>
      <c r="F220" s="26"/>
      <c r="G220" s="77">
        <v>300</v>
      </c>
      <c r="H220" s="78">
        <v>200</v>
      </c>
    </row>
    <row r="221" spans="1:8" x14ac:dyDescent="0.25">
      <c r="A221" s="61"/>
      <c r="B221" s="58" t="s">
        <v>196</v>
      </c>
      <c r="C221" s="40"/>
      <c r="D221" s="79" t="s">
        <v>28</v>
      </c>
      <c r="E221" s="104"/>
      <c r="F221" s="26"/>
      <c r="G221" s="79" t="s">
        <v>28</v>
      </c>
      <c r="H221" s="104"/>
    </row>
    <row r="222" spans="1:8" x14ac:dyDescent="0.25">
      <c r="A222" s="61"/>
      <c r="B222" s="58" t="s">
        <v>174</v>
      </c>
      <c r="C222" s="40"/>
      <c r="D222" s="79"/>
      <c r="E222" s="104"/>
      <c r="F222" s="26"/>
      <c r="G222" s="79"/>
      <c r="H222" s="104"/>
    </row>
    <row r="223" spans="1:8" x14ac:dyDescent="0.25">
      <c r="A223" s="61"/>
      <c r="B223" s="58"/>
      <c r="C223" s="40"/>
      <c r="D223" s="79"/>
      <c r="E223" s="54" t="s">
        <v>206</v>
      </c>
      <c r="F223" s="26"/>
      <c r="G223" s="79"/>
      <c r="H223" s="54" t="s">
        <v>206</v>
      </c>
    </row>
    <row r="224" spans="1:8" ht="39" x14ac:dyDescent="0.25">
      <c r="A224" s="61"/>
      <c r="B224" s="58"/>
      <c r="C224" s="40"/>
      <c r="D224" s="79"/>
      <c r="E224" s="156" t="s">
        <v>207</v>
      </c>
      <c r="F224" s="26"/>
      <c r="G224" s="79"/>
      <c r="H224" s="156" t="s">
        <v>207</v>
      </c>
    </row>
    <row r="225" spans="1:8" x14ac:dyDescent="0.25">
      <c r="A225" s="57">
        <v>3</v>
      </c>
      <c r="B225" s="58" t="s">
        <v>197</v>
      </c>
      <c r="C225" s="59">
        <v>11</v>
      </c>
      <c r="D225" s="77">
        <v>275</v>
      </c>
      <c r="E225" s="78">
        <v>200</v>
      </c>
      <c r="F225" s="26"/>
      <c r="G225" s="77">
        <v>275</v>
      </c>
      <c r="H225" s="78">
        <v>200</v>
      </c>
    </row>
    <row r="226" spans="1:8" x14ac:dyDescent="0.25">
      <c r="A226" s="61"/>
      <c r="B226" s="58" t="s">
        <v>198</v>
      </c>
      <c r="C226" s="40"/>
      <c r="D226" s="79"/>
      <c r="E226" s="104"/>
      <c r="F226" s="26"/>
      <c r="G226" s="79"/>
      <c r="H226" s="104"/>
    </row>
    <row r="227" spans="1:8" x14ac:dyDescent="0.25">
      <c r="A227" s="61"/>
      <c r="B227" s="58" t="s">
        <v>63</v>
      </c>
      <c r="C227" s="40"/>
      <c r="D227" s="79" t="s">
        <v>28</v>
      </c>
      <c r="E227" s="104"/>
      <c r="F227" s="26"/>
      <c r="G227" s="79" t="s">
        <v>28</v>
      </c>
      <c r="H227" s="104"/>
    </row>
    <row r="228" spans="1:8" x14ac:dyDescent="0.25">
      <c r="A228" s="61"/>
      <c r="B228" s="58"/>
      <c r="C228" s="40"/>
      <c r="D228" s="79"/>
      <c r="E228" s="104"/>
      <c r="F228" s="26"/>
      <c r="G228" s="79"/>
      <c r="H228" s="104"/>
    </row>
    <row r="229" spans="1:8" x14ac:dyDescent="0.25">
      <c r="A229" s="61">
        <v>4</v>
      </c>
      <c r="B229" s="58" t="s">
        <v>285</v>
      </c>
      <c r="C229" s="40"/>
      <c r="D229" s="77">
        <v>425</v>
      </c>
      <c r="E229" s="78">
        <v>250</v>
      </c>
      <c r="F229" s="26"/>
      <c r="G229" s="77">
        <v>673</v>
      </c>
      <c r="H229" s="78">
        <v>377</v>
      </c>
    </row>
    <row r="230" spans="1:8" x14ac:dyDescent="0.25">
      <c r="A230" s="61"/>
      <c r="B230" s="58" t="s">
        <v>286</v>
      </c>
      <c r="C230" s="40"/>
      <c r="D230" s="79"/>
      <c r="E230" s="104"/>
      <c r="F230" s="26"/>
      <c r="G230" s="79"/>
      <c r="H230" s="104"/>
    </row>
    <row r="231" spans="1:8" ht="39" x14ac:dyDescent="0.25">
      <c r="A231" s="61"/>
      <c r="B231" s="205" t="s">
        <v>287</v>
      </c>
      <c r="C231" s="40"/>
      <c r="D231" s="79"/>
      <c r="E231" s="156" t="s">
        <v>208</v>
      </c>
      <c r="F231" s="26"/>
      <c r="G231" s="79"/>
      <c r="H231" s="156" t="s">
        <v>208</v>
      </c>
    </row>
    <row r="232" spans="1:8" x14ac:dyDescent="0.25">
      <c r="A232" s="61"/>
      <c r="B232" s="58"/>
      <c r="C232" s="40"/>
      <c r="D232" s="79"/>
      <c r="E232" s="78">
        <v>250</v>
      </c>
      <c r="F232" s="26"/>
      <c r="G232" s="79"/>
      <c r="H232" s="78">
        <v>45</v>
      </c>
    </row>
    <row r="233" spans="1:8" x14ac:dyDescent="0.25">
      <c r="A233" s="61"/>
      <c r="B233" s="58"/>
      <c r="C233" s="40"/>
      <c r="D233" s="61"/>
      <c r="E233" s="56"/>
      <c r="F233" s="26"/>
      <c r="G233" s="61"/>
      <c r="H233" s="56"/>
    </row>
    <row r="234" spans="1:8" x14ac:dyDescent="0.25">
      <c r="A234" s="61"/>
      <c r="B234" s="46" t="s">
        <v>288</v>
      </c>
      <c r="C234" s="40"/>
      <c r="D234" s="121">
        <f>SUM(D216:D232)</f>
        <v>1220</v>
      </c>
      <c r="E234" s="164">
        <f>SUM(E216:E232)</f>
        <v>1080</v>
      </c>
      <c r="F234" s="26"/>
      <c r="G234" s="121">
        <f>SUM(G216:G232)</f>
        <v>1468</v>
      </c>
      <c r="H234" s="164">
        <f>SUM(H216:H232)</f>
        <v>1002</v>
      </c>
    </row>
    <row r="235" spans="1:8" ht="15.75" thickBot="1" x14ac:dyDescent="0.3">
      <c r="A235" s="72"/>
      <c r="B235" s="42" t="s">
        <v>289</v>
      </c>
      <c r="C235" s="43"/>
      <c r="D235" s="91">
        <f>SUM(D234,E234)</f>
        <v>2300</v>
      </c>
      <c r="E235" s="165"/>
      <c r="F235" s="155"/>
      <c r="G235" s="91">
        <f>SUM(G234,H234)</f>
        <v>2470</v>
      </c>
      <c r="H235" s="165"/>
    </row>
  </sheetData>
  <mergeCells count="50">
    <mergeCell ref="D52:E52"/>
    <mergeCell ref="A3:B3"/>
    <mergeCell ref="D6:E6"/>
    <mergeCell ref="G6:H6"/>
    <mergeCell ref="A8:A9"/>
    <mergeCell ref="B8:B9"/>
    <mergeCell ref="C8:C9"/>
    <mergeCell ref="D8:D9"/>
    <mergeCell ref="G8:G9"/>
    <mergeCell ref="D5:E5"/>
    <mergeCell ref="D91:E91"/>
    <mergeCell ref="D53:E53"/>
    <mergeCell ref="G53:H53"/>
    <mergeCell ref="A55:A56"/>
    <mergeCell ref="B55:B56"/>
    <mergeCell ref="C55:C56"/>
    <mergeCell ref="D55:D56"/>
    <mergeCell ref="G55:G56"/>
    <mergeCell ref="G91:H91"/>
    <mergeCell ref="G92:H92"/>
    <mergeCell ref="G94:G95"/>
    <mergeCell ref="D156:E156"/>
    <mergeCell ref="G156:H156"/>
    <mergeCell ref="A158:A159"/>
    <mergeCell ref="B158:B159"/>
    <mergeCell ref="C158:C159"/>
    <mergeCell ref="D158:D159"/>
    <mergeCell ref="G158:G159"/>
    <mergeCell ref="D155:E155"/>
    <mergeCell ref="D92:E92"/>
    <mergeCell ref="A94:A95"/>
    <mergeCell ref="B94:B95"/>
    <mergeCell ref="C94:C95"/>
    <mergeCell ref="D94:D95"/>
    <mergeCell ref="D191:H191"/>
    <mergeCell ref="D192:E192"/>
    <mergeCell ref="G192:H192"/>
    <mergeCell ref="A194:A195"/>
    <mergeCell ref="B194:B195"/>
    <mergeCell ref="C194:C195"/>
    <mergeCell ref="D194:D195"/>
    <mergeCell ref="G194:G195"/>
    <mergeCell ref="D211:H211"/>
    <mergeCell ref="D212:E212"/>
    <mergeCell ref="G212:H212"/>
    <mergeCell ref="A214:A215"/>
    <mergeCell ref="B214:B215"/>
    <mergeCell ref="C214:C215"/>
    <mergeCell ref="D214:D215"/>
    <mergeCell ref="G214:G215"/>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184"/>
  <sheetViews>
    <sheetView workbookViewId="0">
      <selection activeCell="P13" sqref="P13"/>
    </sheetView>
  </sheetViews>
  <sheetFormatPr defaultRowHeight="15" x14ac:dyDescent="0.25"/>
  <cols>
    <col min="1" max="1" width="9.140625" style="169"/>
    <col min="2" max="2" width="31.7109375" style="169" customWidth="1"/>
    <col min="3" max="3" width="11.28515625" style="148" customWidth="1"/>
    <col min="4" max="5" width="16.7109375" style="169" customWidth="1"/>
    <col min="6" max="6" width="3.7109375" style="169" customWidth="1"/>
    <col min="7" max="8" width="16.7109375" style="169" customWidth="1"/>
    <col min="9" max="16384" width="9.140625" style="169"/>
  </cols>
  <sheetData>
    <row r="1" spans="1:8" ht="15.75" x14ac:dyDescent="0.25">
      <c r="A1" s="338" t="s">
        <v>209</v>
      </c>
      <c r="B1" s="338"/>
      <c r="C1" s="338"/>
      <c r="D1" s="338"/>
      <c r="E1" s="338"/>
      <c r="F1" s="338"/>
      <c r="G1" s="338"/>
      <c r="H1" s="338"/>
    </row>
    <row r="2" spans="1:8" ht="15.75" x14ac:dyDescent="0.25">
      <c r="A2" s="338" t="s">
        <v>210</v>
      </c>
      <c r="B2" s="338"/>
      <c r="C2" s="338"/>
      <c r="D2" s="338"/>
      <c r="E2" s="338"/>
      <c r="F2" s="338"/>
      <c r="G2" s="338"/>
      <c r="H2" s="338"/>
    </row>
    <row r="3" spans="1:8" ht="15.75" x14ac:dyDescent="0.25">
      <c r="A3" s="338" t="s">
        <v>343</v>
      </c>
      <c r="B3" s="338"/>
      <c r="C3" s="338"/>
      <c r="D3" s="338"/>
      <c r="E3" s="338"/>
      <c r="F3" s="338"/>
      <c r="G3" s="338"/>
      <c r="H3" s="338"/>
    </row>
    <row r="4" spans="1:8" ht="15.75" thickBot="1" x14ac:dyDescent="0.3"/>
    <row r="5" spans="1:8" ht="15.75" thickBot="1" x14ac:dyDescent="0.3">
      <c r="A5" s="49" t="s">
        <v>0</v>
      </c>
      <c r="B5" s="48"/>
      <c r="C5" s="47"/>
      <c r="D5" s="371" t="s">
        <v>304</v>
      </c>
      <c r="E5" s="372"/>
      <c r="F5" s="230"/>
      <c r="G5" s="230"/>
      <c r="H5" s="230"/>
    </row>
    <row r="6" spans="1:8" ht="15.75" thickBot="1" x14ac:dyDescent="0.3">
      <c r="A6" s="45" t="s">
        <v>1</v>
      </c>
      <c r="B6" s="46"/>
      <c r="C6" s="40"/>
      <c r="D6" s="350" t="s">
        <v>199</v>
      </c>
      <c r="E6" s="351"/>
      <c r="F6" s="26"/>
      <c r="G6" s="364"/>
      <c r="H6" s="364"/>
    </row>
    <row r="7" spans="1:8" x14ac:dyDescent="0.25">
      <c r="A7" s="45" t="s">
        <v>2</v>
      </c>
      <c r="B7" s="46"/>
      <c r="C7" s="40"/>
      <c r="D7" s="29"/>
      <c r="E7" s="28"/>
      <c r="F7" s="26"/>
      <c r="G7" s="223"/>
      <c r="H7" s="157"/>
    </row>
    <row r="8" spans="1:8" x14ac:dyDescent="0.25">
      <c r="A8" s="53" t="s">
        <v>3</v>
      </c>
      <c r="B8" s="32" t="s">
        <v>4</v>
      </c>
      <c r="C8" s="32" t="s">
        <v>4</v>
      </c>
      <c r="D8" s="74" t="s">
        <v>78</v>
      </c>
      <c r="E8" s="54" t="s">
        <v>200</v>
      </c>
      <c r="F8" s="26"/>
      <c r="G8" s="224"/>
      <c r="H8" s="224"/>
    </row>
    <row r="9" spans="1:8" x14ac:dyDescent="0.25">
      <c r="A9" s="55" t="s">
        <v>5</v>
      </c>
      <c r="B9" s="210" t="s">
        <v>6</v>
      </c>
      <c r="C9" s="210" t="s">
        <v>7</v>
      </c>
      <c r="D9" s="61"/>
      <c r="E9" s="56"/>
      <c r="F9" s="26"/>
      <c r="G9" s="223"/>
      <c r="H9" s="223"/>
    </row>
    <row r="10" spans="1:8" x14ac:dyDescent="0.25">
      <c r="A10" s="57">
        <v>1</v>
      </c>
      <c r="B10" s="58" t="s">
        <v>8</v>
      </c>
      <c r="C10" s="59" t="s">
        <v>9</v>
      </c>
      <c r="D10" s="75">
        <v>850</v>
      </c>
      <c r="E10" s="76">
        <v>850</v>
      </c>
      <c r="F10" s="26"/>
      <c r="G10" s="219"/>
      <c r="H10" s="219"/>
    </row>
    <row r="11" spans="1:8" x14ac:dyDescent="0.25">
      <c r="A11" s="61"/>
      <c r="B11" s="58" t="s">
        <v>10</v>
      </c>
      <c r="C11" s="40"/>
      <c r="D11" s="61"/>
      <c r="E11" s="52"/>
      <c r="F11" s="26"/>
      <c r="G11" s="225"/>
      <c r="H11" s="217"/>
    </row>
    <row r="12" spans="1:8" x14ac:dyDescent="0.25">
      <c r="A12" s="61"/>
      <c r="B12" s="58" t="s">
        <v>11</v>
      </c>
      <c r="C12" s="40"/>
      <c r="D12" s="61"/>
      <c r="E12" s="52"/>
      <c r="F12" s="26"/>
      <c r="G12" s="225"/>
      <c r="H12" s="217"/>
    </row>
    <row r="13" spans="1:8" x14ac:dyDescent="0.25">
      <c r="A13" s="61"/>
      <c r="B13" s="58"/>
      <c r="C13" s="40"/>
      <c r="D13" s="61"/>
      <c r="E13" s="52"/>
      <c r="F13" s="26"/>
      <c r="G13" s="225"/>
      <c r="H13" s="217"/>
    </row>
    <row r="14" spans="1:8" x14ac:dyDescent="0.25">
      <c r="A14" s="57">
        <v>2</v>
      </c>
      <c r="B14" s="58" t="s">
        <v>12</v>
      </c>
      <c r="C14" s="59" t="s">
        <v>13</v>
      </c>
      <c r="D14" s="77">
        <v>2145</v>
      </c>
      <c r="E14" s="78">
        <v>1150</v>
      </c>
      <c r="F14" s="26"/>
      <c r="G14" s="218"/>
      <c r="H14" s="218"/>
    </row>
    <row r="15" spans="1:8" x14ac:dyDescent="0.25">
      <c r="A15" s="61"/>
      <c r="B15" s="58" t="s">
        <v>14</v>
      </c>
      <c r="C15" s="40"/>
      <c r="D15" s="79"/>
      <c r="E15" s="34"/>
      <c r="F15" s="26"/>
      <c r="G15" s="218"/>
      <c r="H15" s="218"/>
    </row>
    <row r="16" spans="1:8" x14ac:dyDescent="0.25">
      <c r="A16" s="61"/>
      <c r="B16" s="58" t="s">
        <v>15</v>
      </c>
      <c r="C16" s="40"/>
      <c r="D16" s="79"/>
      <c r="E16" s="34"/>
      <c r="F16" s="26"/>
      <c r="G16" s="218"/>
      <c r="H16" s="218"/>
    </row>
    <row r="17" spans="1:8" x14ac:dyDescent="0.25">
      <c r="A17" s="61"/>
      <c r="B17" s="58"/>
      <c r="C17" s="40"/>
      <c r="D17" s="79"/>
      <c r="E17" s="34"/>
      <c r="F17" s="26"/>
      <c r="G17" s="218"/>
      <c r="H17" s="218"/>
    </row>
    <row r="18" spans="1:8" x14ac:dyDescent="0.25">
      <c r="A18" s="61">
        <v>3</v>
      </c>
      <c r="B18" s="58" t="s">
        <v>16</v>
      </c>
      <c r="C18" s="40" t="s">
        <v>17</v>
      </c>
      <c r="D18" s="80" t="s">
        <v>201</v>
      </c>
      <c r="E18" s="81" t="s">
        <v>201</v>
      </c>
      <c r="F18" s="26"/>
      <c r="G18" s="226"/>
      <c r="H18" s="226"/>
    </row>
    <row r="19" spans="1:8" x14ac:dyDescent="0.25">
      <c r="A19" s="61"/>
      <c r="B19" s="58" t="s">
        <v>18</v>
      </c>
      <c r="C19" s="40"/>
      <c r="D19" s="79"/>
      <c r="E19" s="34"/>
      <c r="F19" s="26"/>
      <c r="G19" s="218"/>
      <c r="H19" s="218"/>
    </row>
    <row r="20" spans="1:8" x14ac:dyDescent="0.25">
      <c r="A20" s="61"/>
      <c r="B20" s="58" t="s">
        <v>19</v>
      </c>
      <c r="C20" s="40"/>
      <c r="D20" s="79"/>
      <c r="E20" s="34"/>
      <c r="F20" s="26"/>
      <c r="G20" s="218"/>
      <c r="H20" s="218"/>
    </row>
    <row r="21" spans="1:8" x14ac:dyDescent="0.25">
      <c r="A21" s="61"/>
      <c r="B21" s="58"/>
      <c r="C21" s="40"/>
      <c r="D21" s="79"/>
      <c r="E21" s="52"/>
      <c r="F21" s="26"/>
      <c r="G21" s="218"/>
      <c r="H21" s="217"/>
    </row>
    <row r="22" spans="1:8" x14ac:dyDescent="0.25">
      <c r="A22" s="57">
        <v>4</v>
      </c>
      <c r="B22" s="58" t="s">
        <v>20</v>
      </c>
      <c r="C22" s="59" t="s">
        <v>21</v>
      </c>
      <c r="D22" s="75">
        <v>650</v>
      </c>
      <c r="E22" s="76">
        <v>400</v>
      </c>
      <c r="F22" s="26"/>
      <c r="G22" s="219"/>
      <c r="H22" s="219"/>
    </row>
    <row r="23" spans="1:8" x14ac:dyDescent="0.25">
      <c r="A23" s="61"/>
      <c r="B23" s="58" t="s">
        <v>22</v>
      </c>
      <c r="C23" s="40"/>
      <c r="D23" s="82" t="s">
        <v>28</v>
      </c>
      <c r="E23" s="83"/>
      <c r="F23" s="26"/>
      <c r="G23" s="219"/>
      <c r="H23" s="219"/>
    </row>
    <row r="24" spans="1:8" x14ac:dyDescent="0.25">
      <c r="A24" s="61"/>
      <c r="B24" s="58" t="s">
        <v>23</v>
      </c>
      <c r="C24" s="40"/>
      <c r="D24" s="82"/>
      <c r="E24" s="83"/>
      <c r="F24" s="26"/>
      <c r="G24" s="219"/>
      <c r="H24" s="219"/>
    </row>
    <row r="25" spans="1:8" x14ac:dyDescent="0.25">
      <c r="A25" s="61"/>
      <c r="B25" s="58"/>
      <c r="C25" s="40"/>
      <c r="D25" s="61"/>
      <c r="E25" s="52"/>
      <c r="F25" s="26"/>
      <c r="G25" s="225"/>
      <c r="H25" s="217"/>
    </row>
    <row r="26" spans="1:8" x14ac:dyDescent="0.25">
      <c r="A26" s="57">
        <v>5</v>
      </c>
      <c r="B26" s="58" t="s">
        <v>24</v>
      </c>
      <c r="C26" s="59" t="s">
        <v>25</v>
      </c>
      <c r="D26" s="77">
        <v>195</v>
      </c>
      <c r="E26" s="78">
        <v>175</v>
      </c>
      <c r="F26" s="26"/>
      <c r="G26" s="218"/>
      <c r="H26" s="218"/>
    </row>
    <row r="27" spans="1:8" x14ac:dyDescent="0.25">
      <c r="A27" s="61"/>
      <c r="B27" s="58" t="s">
        <v>26</v>
      </c>
      <c r="C27" s="40"/>
      <c r="D27" s="84"/>
      <c r="E27" s="34"/>
      <c r="F27" s="26"/>
      <c r="G27" s="227"/>
      <c r="H27" s="218"/>
    </row>
    <row r="28" spans="1:8" x14ac:dyDescent="0.25">
      <c r="A28" s="61"/>
      <c r="B28" s="58" t="s">
        <v>27</v>
      </c>
      <c r="C28" s="40"/>
      <c r="D28" s="84"/>
      <c r="E28" s="34"/>
      <c r="F28" s="26"/>
      <c r="G28" s="227"/>
      <c r="H28" s="218"/>
    </row>
    <row r="29" spans="1:8" x14ac:dyDescent="0.25">
      <c r="A29" s="61"/>
      <c r="B29" s="58" t="s">
        <v>28</v>
      </c>
      <c r="C29" s="40"/>
      <c r="D29" s="84"/>
      <c r="E29" s="34"/>
      <c r="F29" s="26"/>
      <c r="G29" s="227"/>
      <c r="H29" s="218"/>
    </row>
    <row r="30" spans="1:8" x14ac:dyDescent="0.25">
      <c r="A30" s="57">
        <v>6</v>
      </c>
      <c r="B30" s="58" t="s">
        <v>29</v>
      </c>
      <c r="C30" s="59" t="s">
        <v>30</v>
      </c>
      <c r="D30" s="77">
        <v>190</v>
      </c>
      <c r="E30" s="78">
        <v>175</v>
      </c>
      <c r="F30" s="26"/>
      <c r="G30" s="218"/>
      <c r="H30" s="218"/>
    </row>
    <row r="31" spans="1:8" x14ac:dyDescent="0.25">
      <c r="A31" s="57" t="s">
        <v>28</v>
      </c>
      <c r="B31" s="58" t="s">
        <v>27</v>
      </c>
      <c r="C31" s="59" t="s">
        <v>28</v>
      </c>
      <c r="D31" s="84"/>
      <c r="E31" s="34"/>
      <c r="F31" s="26"/>
      <c r="G31" s="228"/>
      <c r="H31" s="220"/>
    </row>
    <row r="32" spans="1:8" x14ac:dyDescent="0.25">
      <c r="A32" s="55"/>
      <c r="B32" s="210"/>
      <c r="C32" s="210"/>
      <c r="D32" s="61"/>
      <c r="E32" s="56"/>
      <c r="F32" s="26"/>
      <c r="G32" s="223"/>
      <c r="H32" s="223"/>
    </row>
    <row r="33" spans="1:8" x14ac:dyDescent="0.25">
      <c r="A33" s="57">
        <v>7</v>
      </c>
      <c r="B33" s="58" t="s">
        <v>31</v>
      </c>
      <c r="C33" s="59" t="s">
        <v>32</v>
      </c>
      <c r="D33" s="77">
        <v>190</v>
      </c>
      <c r="E33" s="78">
        <v>175</v>
      </c>
      <c r="F33" s="26"/>
      <c r="G33" s="218"/>
      <c r="H33" s="218"/>
    </row>
    <row r="34" spans="1:8" x14ac:dyDescent="0.25">
      <c r="A34" s="61"/>
      <c r="B34" s="58" t="s">
        <v>33</v>
      </c>
      <c r="C34" s="40"/>
      <c r="D34" s="61"/>
      <c r="E34" s="52"/>
      <c r="F34" s="26"/>
      <c r="G34" s="225"/>
      <c r="H34" s="217"/>
    </row>
    <row r="35" spans="1:8" x14ac:dyDescent="0.25">
      <c r="A35" s="61"/>
      <c r="B35" s="58" t="s">
        <v>27</v>
      </c>
      <c r="C35" s="40"/>
      <c r="D35" s="85" t="s">
        <v>202</v>
      </c>
      <c r="E35" s="71"/>
      <c r="F35" s="26"/>
      <c r="G35" s="221"/>
      <c r="H35" s="221"/>
    </row>
    <row r="36" spans="1:8" x14ac:dyDescent="0.25">
      <c r="A36" s="61"/>
      <c r="B36" s="58"/>
      <c r="C36" s="40"/>
      <c r="D36" s="85"/>
      <c r="E36" s="71"/>
      <c r="F36" s="26"/>
      <c r="G36" s="221"/>
      <c r="H36" s="221"/>
    </row>
    <row r="37" spans="1:8" x14ac:dyDescent="0.25">
      <c r="A37" s="61">
        <v>8</v>
      </c>
      <c r="B37" s="58" t="s">
        <v>34</v>
      </c>
      <c r="C37" s="40" t="s">
        <v>35</v>
      </c>
      <c r="D37" s="86">
        <v>2950</v>
      </c>
      <c r="E37" s="87">
        <v>1350</v>
      </c>
      <c r="F37" s="26"/>
      <c r="G37" s="218"/>
      <c r="H37" s="218"/>
    </row>
    <row r="38" spans="1:8" x14ac:dyDescent="0.25">
      <c r="A38" s="61"/>
      <c r="B38" s="58" t="s">
        <v>36</v>
      </c>
      <c r="C38" s="40"/>
      <c r="D38" s="85"/>
      <c r="E38" s="71"/>
      <c r="F38" s="26"/>
      <c r="G38" s="221"/>
      <c r="H38" s="221"/>
    </row>
    <row r="39" spans="1:8" x14ac:dyDescent="0.25">
      <c r="A39" s="61"/>
      <c r="B39" s="58" t="s">
        <v>37</v>
      </c>
      <c r="C39" s="40"/>
      <c r="D39" s="85"/>
      <c r="E39" s="71"/>
      <c r="F39" s="26"/>
      <c r="G39" s="221"/>
      <c r="H39" s="221"/>
    </row>
    <row r="40" spans="1:8" x14ac:dyDescent="0.25">
      <c r="A40" s="61"/>
      <c r="B40" s="58"/>
      <c r="C40" s="40"/>
      <c r="D40" s="85"/>
      <c r="E40" s="71"/>
      <c r="F40" s="26"/>
      <c r="G40" s="221"/>
      <c r="H40" s="221"/>
    </row>
    <row r="41" spans="1:8" x14ac:dyDescent="0.25">
      <c r="A41" s="61">
        <v>9</v>
      </c>
      <c r="B41" s="58" t="s">
        <v>38</v>
      </c>
      <c r="C41" s="40" t="s">
        <v>39</v>
      </c>
      <c r="D41" s="88" t="s">
        <v>201</v>
      </c>
      <c r="E41" s="89" t="s">
        <v>201</v>
      </c>
      <c r="F41" s="26"/>
      <c r="G41" s="221"/>
      <c r="H41" s="221"/>
    </row>
    <row r="42" spans="1:8" x14ac:dyDescent="0.25">
      <c r="A42" s="61"/>
      <c r="B42" s="58" t="s">
        <v>40</v>
      </c>
      <c r="C42" s="40"/>
      <c r="D42" s="85"/>
      <c r="E42" s="71"/>
      <c r="F42" s="26"/>
      <c r="G42" s="221"/>
      <c r="H42" s="221"/>
    </row>
    <row r="43" spans="1:8" x14ac:dyDescent="0.25">
      <c r="A43" s="61"/>
      <c r="B43" s="58" t="s">
        <v>19</v>
      </c>
      <c r="C43" s="40"/>
      <c r="D43" s="85"/>
      <c r="E43" s="71"/>
      <c r="F43" s="26"/>
      <c r="G43" s="221"/>
      <c r="H43" s="221"/>
    </row>
    <row r="44" spans="1:8" x14ac:dyDescent="0.25">
      <c r="A44" s="61"/>
      <c r="B44" s="58"/>
      <c r="C44" s="40"/>
      <c r="D44" s="85"/>
      <c r="E44" s="71"/>
      <c r="F44" s="26"/>
      <c r="G44" s="221"/>
      <c r="H44" s="221"/>
    </row>
    <row r="45" spans="1:8" x14ac:dyDescent="0.25">
      <c r="A45" s="61">
        <v>10</v>
      </c>
      <c r="B45" s="70" t="s">
        <v>41</v>
      </c>
      <c r="C45" s="27" t="s">
        <v>42</v>
      </c>
      <c r="D45" s="86">
        <v>600</v>
      </c>
      <c r="E45" s="87">
        <v>240</v>
      </c>
      <c r="F45" s="26"/>
      <c r="G45" s="218"/>
      <c r="H45" s="218"/>
    </row>
    <row r="46" spans="1:8" x14ac:dyDescent="0.25">
      <c r="A46" s="61"/>
      <c r="B46" s="70" t="s">
        <v>43</v>
      </c>
      <c r="C46" s="27"/>
      <c r="D46" s="85"/>
      <c r="E46" s="71"/>
      <c r="F46" s="26"/>
      <c r="G46" s="222"/>
      <c r="H46" s="222"/>
    </row>
    <row r="47" spans="1:8" x14ac:dyDescent="0.25">
      <c r="A47" s="61"/>
      <c r="B47" s="70" t="s">
        <v>19</v>
      </c>
      <c r="C47" s="27"/>
      <c r="D47" s="85"/>
      <c r="E47" s="71"/>
      <c r="F47" s="26"/>
      <c r="G47" s="222"/>
      <c r="H47" s="222"/>
    </row>
    <row r="48" spans="1:8" x14ac:dyDescent="0.25">
      <c r="A48" s="61"/>
      <c r="B48" s="58"/>
      <c r="C48" s="40"/>
      <c r="D48" s="85"/>
      <c r="E48" s="71"/>
      <c r="F48" s="26"/>
      <c r="G48" s="222"/>
      <c r="H48" s="222"/>
    </row>
    <row r="49" spans="1:8" x14ac:dyDescent="0.25">
      <c r="A49" s="61"/>
      <c r="B49" s="39" t="s">
        <v>44</v>
      </c>
      <c r="C49" s="40"/>
      <c r="D49" s="90">
        <v>7770</v>
      </c>
      <c r="E49" s="34">
        <v>4515</v>
      </c>
      <c r="F49" s="26"/>
      <c r="G49" s="220"/>
      <c r="H49" s="220"/>
    </row>
    <row r="50" spans="1:8" ht="15.75" thickBot="1" x14ac:dyDescent="0.3">
      <c r="A50" s="72"/>
      <c r="B50" s="42" t="s">
        <v>45</v>
      </c>
      <c r="C50" s="43"/>
      <c r="D50" s="91">
        <v>12285</v>
      </c>
      <c r="E50" s="73"/>
      <c r="F50" s="29"/>
      <c r="G50" s="229"/>
      <c r="H50" s="157"/>
    </row>
    <row r="51" spans="1:8" ht="15.75" thickBot="1" x14ac:dyDescent="0.3">
      <c r="A51" s="152"/>
      <c r="B51" s="23"/>
      <c r="C51" s="4"/>
    </row>
    <row r="52" spans="1:8" ht="15.75" thickBot="1" x14ac:dyDescent="0.3">
      <c r="A52" s="49" t="s">
        <v>46</v>
      </c>
      <c r="B52" s="48"/>
      <c r="C52" s="47"/>
      <c r="D52" s="371" t="s">
        <v>304</v>
      </c>
      <c r="E52" s="372"/>
      <c r="F52" s="230"/>
      <c r="G52" s="230"/>
      <c r="H52" s="230"/>
    </row>
    <row r="53" spans="1:8" ht="15.75" thickBot="1" x14ac:dyDescent="0.3">
      <c r="A53" s="45" t="s">
        <v>1</v>
      </c>
      <c r="B53" s="46"/>
      <c r="C53" s="40"/>
      <c r="D53" s="350" t="s">
        <v>199</v>
      </c>
      <c r="E53" s="351"/>
      <c r="F53" s="26"/>
      <c r="G53" s="364"/>
      <c r="H53" s="364"/>
    </row>
    <row r="54" spans="1:8" x14ac:dyDescent="0.25">
      <c r="A54" s="45" t="s">
        <v>2</v>
      </c>
      <c r="B54" s="46"/>
      <c r="C54" s="40"/>
      <c r="D54" s="29"/>
      <c r="E54" s="28"/>
      <c r="F54" s="26"/>
      <c r="G54" s="176"/>
      <c r="H54" s="176"/>
    </row>
    <row r="55" spans="1:8" x14ac:dyDescent="0.25">
      <c r="A55" s="53" t="s">
        <v>3</v>
      </c>
      <c r="B55" s="32" t="s">
        <v>4</v>
      </c>
      <c r="C55" s="32" t="s">
        <v>4</v>
      </c>
      <c r="D55" s="74" t="s">
        <v>78</v>
      </c>
      <c r="E55" s="54" t="s">
        <v>200</v>
      </c>
      <c r="F55" s="26"/>
      <c r="G55" s="224"/>
      <c r="H55" s="224"/>
    </row>
    <row r="56" spans="1:8" x14ac:dyDescent="0.25">
      <c r="A56" s="55" t="s">
        <v>5</v>
      </c>
      <c r="B56" s="210" t="s">
        <v>6</v>
      </c>
      <c r="C56" s="210" t="s">
        <v>7</v>
      </c>
      <c r="D56" s="61"/>
      <c r="E56" s="56"/>
      <c r="F56" s="26"/>
      <c r="G56" s="223"/>
      <c r="H56" s="223"/>
    </row>
    <row r="57" spans="1:8" x14ac:dyDescent="0.25">
      <c r="A57" s="55"/>
      <c r="B57" s="210"/>
      <c r="C57" s="210"/>
      <c r="D57" s="61"/>
      <c r="E57" s="52"/>
      <c r="F57" s="26"/>
      <c r="G57" s="223"/>
      <c r="H57" s="157"/>
    </row>
    <row r="58" spans="1:8" x14ac:dyDescent="0.25">
      <c r="A58" s="57">
        <v>1</v>
      </c>
      <c r="B58" s="58" t="s">
        <v>47</v>
      </c>
      <c r="C58" s="59" t="s">
        <v>48</v>
      </c>
      <c r="D58" s="77">
        <v>220</v>
      </c>
      <c r="E58" s="78">
        <v>195</v>
      </c>
      <c r="F58" s="26"/>
      <c r="G58" s="218"/>
      <c r="H58" s="218"/>
    </row>
    <row r="59" spans="1:8" x14ac:dyDescent="0.25">
      <c r="A59" s="61"/>
      <c r="B59" s="58" t="s">
        <v>49</v>
      </c>
      <c r="C59" s="40"/>
      <c r="D59" s="79"/>
      <c r="E59" s="34"/>
      <c r="F59" s="26"/>
      <c r="G59" s="218"/>
      <c r="H59" s="218"/>
    </row>
    <row r="60" spans="1:8" x14ac:dyDescent="0.25">
      <c r="A60" s="61"/>
      <c r="B60" s="58" t="s">
        <v>50</v>
      </c>
      <c r="C60" s="40"/>
      <c r="D60" s="79"/>
      <c r="E60" s="34"/>
      <c r="F60" s="26"/>
      <c r="G60" s="218"/>
      <c r="H60" s="218"/>
    </row>
    <row r="61" spans="1:8" x14ac:dyDescent="0.25">
      <c r="A61" s="61"/>
      <c r="B61" s="58"/>
      <c r="C61" s="59" t="s">
        <v>28</v>
      </c>
      <c r="D61" s="79" t="s">
        <v>28</v>
      </c>
      <c r="E61" s="34"/>
      <c r="F61" s="26"/>
      <c r="G61" s="218"/>
      <c r="H61" s="218"/>
    </row>
    <row r="62" spans="1:8" x14ac:dyDescent="0.25">
      <c r="A62" s="57">
        <v>2</v>
      </c>
      <c r="B62" s="58" t="s">
        <v>51</v>
      </c>
      <c r="C62" s="59" t="s">
        <v>52</v>
      </c>
      <c r="D62" s="77">
        <v>700</v>
      </c>
      <c r="E62" s="78">
        <v>550</v>
      </c>
      <c r="F62" s="26"/>
      <c r="G62" s="218"/>
      <c r="H62" s="218"/>
    </row>
    <row r="63" spans="1:8" x14ac:dyDescent="0.25">
      <c r="A63" s="61"/>
      <c r="B63" s="58" t="s">
        <v>53</v>
      </c>
      <c r="C63" s="40"/>
      <c r="D63" s="61"/>
      <c r="E63" s="52"/>
      <c r="F63" s="26"/>
      <c r="G63" s="223"/>
      <c r="H63" s="157"/>
    </row>
    <row r="64" spans="1:8" x14ac:dyDescent="0.25">
      <c r="A64" s="61"/>
      <c r="B64" s="58" t="s">
        <v>54</v>
      </c>
      <c r="C64" s="40"/>
      <c r="D64" s="61"/>
      <c r="E64" s="52"/>
      <c r="F64" s="26"/>
      <c r="G64" s="223"/>
      <c r="H64" s="157"/>
    </row>
    <row r="65" spans="1:8" x14ac:dyDescent="0.25">
      <c r="A65" s="61"/>
      <c r="B65" s="58" t="s">
        <v>50</v>
      </c>
      <c r="C65" s="40"/>
      <c r="D65" s="61"/>
      <c r="E65" s="52"/>
      <c r="F65" s="26"/>
      <c r="G65" s="223"/>
      <c r="H65" s="157"/>
    </row>
    <row r="66" spans="1:8" x14ac:dyDescent="0.25">
      <c r="A66" s="61"/>
      <c r="B66" s="58"/>
      <c r="C66" s="40"/>
      <c r="D66" s="61"/>
      <c r="E66" s="52"/>
      <c r="F66" s="26"/>
      <c r="G66" s="223"/>
      <c r="H66" s="157"/>
    </row>
    <row r="67" spans="1:8" x14ac:dyDescent="0.25">
      <c r="A67" s="61"/>
      <c r="B67" s="46" t="s">
        <v>55</v>
      </c>
      <c r="C67" s="40"/>
      <c r="D67" s="90">
        <v>920</v>
      </c>
      <c r="E67" s="34">
        <v>745</v>
      </c>
      <c r="F67" s="26"/>
      <c r="G67" s="220"/>
      <c r="H67" s="220"/>
    </row>
    <row r="68" spans="1:8" ht="15.75" thickBot="1" x14ac:dyDescent="0.3">
      <c r="A68" s="72"/>
      <c r="B68" s="132" t="s">
        <v>56</v>
      </c>
      <c r="C68" s="43"/>
      <c r="D68" s="102">
        <v>1665</v>
      </c>
      <c r="E68" s="103"/>
      <c r="F68" s="29"/>
      <c r="G68" s="229"/>
      <c r="H68" s="222"/>
    </row>
    <row r="69" spans="1:8" ht="15.75" thickBot="1" x14ac:dyDescent="0.3">
      <c r="A69" s="152"/>
      <c r="B69" s="23"/>
      <c r="C69" s="5"/>
      <c r="D69" s="152"/>
      <c r="E69" s="16"/>
      <c r="G69" s="152"/>
      <c r="H69" s="16"/>
    </row>
    <row r="70" spans="1:8" ht="15.75" thickBot="1" x14ac:dyDescent="0.3">
      <c r="A70" s="49" t="s">
        <v>57</v>
      </c>
      <c r="B70" s="48"/>
      <c r="C70" s="47"/>
      <c r="D70" s="368" t="s">
        <v>304</v>
      </c>
      <c r="E70" s="369"/>
      <c r="F70" s="234"/>
      <c r="G70" s="234"/>
      <c r="H70" s="234"/>
    </row>
    <row r="71" spans="1:8" ht="15.75" thickBot="1" x14ac:dyDescent="0.3">
      <c r="A71" s="45" t="s">
        <v>58</v>
      </c>
      <c r="B71" s="46"/>
      <c r="C71" s="40"/>
      <c r="D71" s="350" t="s">
        <v>199</v>
      </c>
      <c r="E71" s="351"/>
      <c r="F71" s="26"/>
      <c r="G71" s="364"/>
      <c r="H71" s="364"/>
    </row>
    <row r="72" spans="1:8" x14ac:dyDescent="0.25">
      <c r="A72" s="45" t="s">
        <v>2</v>
      </c>
      <c r="B72" s="46"/>
      <c r="C72" s="40"/>
      <c r="D72" s="79"/>
      <c r="E72" s="104"/>
      <c r="F72" s="26"/>
      <c r="G72" s="220"/>
      <c r="H72" s="220"/>
    </row>
    <row r="73" spans="1:8" x14ac:dyDescent="0.25">
      <c r="A73" s="53" t="s">
        <v>3</v>
      </c>
      <c r="B73" s="32" t="s">
        <v>4</v>
      </c>
      <c r="C73" s="32" t="s">
        <v>4</v>
      </c>
      <c r="D73" s="61"/>
      <c r="E73" s="105"/>
      <c r="F73" s="26"/>
      <c r="G73" s="223"/>
      <c r="H73" s="231"/>
    </row>
    <row r="74" spans="1:8" x14ac:dyDescent="0.25">
      <c r="A74" s="55" t="s">
        <v>5</v>
      </c>
      <c r="B74" s="210" t="s">
        <v>6</v>
      </c>
      <c r="C74" s="210" t="s">
        <v>7</v>
      </c>
      <c r="D74" s="106" t="s">
        <v>78</v>
      </c>
      <c r="E74" s="37" t="s">
        <v>200</v>
      </c>
      <c r="F74" s="26"/>
      <c r="G74" s="232"/>
      <c r="H74" s="232"/>
    </row>
    <row r="75" spans="1:8" x14ac:dyDescent="0.25">
      <c r="A75" s="57">
        <v>1</v>
      </c>
      <c r="B75" s="133" t="s">
        <v>59</v>
      </c>
      <c r="C75" s="134" t="s">
        <v>60</v>
      </c>
      <c r="D75" s="107">
        <v>2200</v>
      </c>
      <c r="E75" s="78">
        <v>2000</v>
      </c>
      <c r="F75" s="26"/>
      <c r="G75" s="216" t="s">
        <v>296</v>
      </c>
      <c r="H75" s="218"/>
    </row>
    <row r="76" spans="1:8" x14ac:dyDescent="0.25">
      <c r="A76" s="61"/>
      <c r="B76" s="33" t="s">
        <v>61</v>
      </c>
      <c r="C76" s="40"/>
      <c r="D76" s="107">
        <v>2200</v>
      </c>
      <c r="E76" s="78">
        <v>2000</v>
      </c>
      <c r="F76" s="26"/>
      <c r="G76" s="216" t="s">
        <v>297</v>
      </c>
      <c r="H76" s="218"/>
    </row>
    <row r="77" spans="1:8" x14ac:dyDescent="0.25">
      <c r="A77" s="61"/>
      <c r="B77" s="133" t="s">
        <v>62</v>
      </c>
      <c r="C77" s="40"/>
      <c r="D77" s="77">
        <v>3000</v>
      </c>
      <c r="E77" s="78">
        <v>2000</v>
      </c>
      <c r="F77" s="26"/>
      <c r="G77" s="216" t="s">
        <v>298</v>
      </c>
      <c r="H77" s="218"/>
    </row>
    <row r="78" spans="1:8" x14ac:dyDescent="0.25">
      <c r="A78" s="61"/>
      <c r="B78" s="133" t="s">
        <v>63</v>
      </c>
      <c r="C78" s="40"/>
      <c r="D78" s="77">
        <v>3800</v>
      </c>
      <c r="E78" s="78">
        <v>2000</v>
      </c>
      <c r="F78" s="26"/>
      <c r="G78" s="216" t="s">
        <v>299</v>
      </c>
      <c r="H78" s="218"/>
    </row>
    <row r="79" spans="1:8" x14ac:dyDescent="0.25">
      <c r="A79" s="61"/>
      <c r="B79" s="133"/>
      <c r="C79" s="40"/>
      <c r="D79" s="77">
        <v>7000</v>
      </c>
      <c r="E79" s="78">
        <v>2000</v>
      </c>
      <c r="F79" s="26"/>
      <c r="G79" s="216" t="s">
        <v>300</v>
      </c>
      <c r="H79" s="218"/>
    </row>
    <row r="80" spans="1:8" x14ac:dyDescent="0.25">
      <c r="A80" s="61"/>
      <c r="B80" s="33"/>
      <c r="C80" s="40"/>
      <c r="D80" s="79"/>
      <c r="E80" s="104"/>
      <c r="F80" s="26"/>
      <c r="H80" s="218"/>
    </row>
    <row r="81" spans="1:8" x14ac:dyDescent="0.25">
      <c r="A81" s="135" t="s">
        <v>64</v>
      </c>
      <c r="B81" s="133" t="s">
        <v>65</v>
      </c>
      <c r="C81" s="134" t="s">
        <v>60</v>
      </c>
      <c r="D81" s="107">
        <v>2200</v>
      </c>
      <c r="E81" s="108">
        <v>2000</v>
      </c>
      <c r="F81" s="26"/>
      <c r="G81" s="216" t="s">
        <v>296</v>
      </c>
      <c r="H81" s="233"/>
    </row>
    <row r="82" spans="1:8" x14ac:dyDescent="0.25">
      <c r="A82" s="61"/>
      <c r="B82" s="33" t="s">
        <v>61</v>
      </c>
      <c r="C82" s="40"/>
      <c r="D82" s="107">
        <v>2200</v>
      </c>
      <c r="E82" s="108">
        <v>2000</v>
      </c>
      <c r="F82" s="26"/>
      <c r="G82" s="216" t="s">
        <v>297</v>
      </c>
      <c r="H82" s="233"/>
    </row>
    <row r="83" spans="1:8" x14ac:dyDescent="0.25">
      <c r="A83" s="61"/>
      <c r="B83" s="133" t="s">
        <v>62</v>
      </c>
      <c r="C83" s="40"/>
      <c r="D83" s="77">
        <v>3200</v>
      </c>
      <c r="E83" s="108">
        <v>2000</v>
      </c>
      <c r="F83" s="26"/>
      <c r="G83" s="216" t="s">
        <v>298</v>
      </c>
      <c r="H83" s="233"/>
    </row>
    <row r="84" spans="1:8" x14ac:dyDescent="0.25">
      <c r="A84" s="61"/>
      <c r="B84" s="133" t="s">
        <v>63</v>
      </c>
      <c r="C84" s="40"/>
      <c r="D84" s="77">
        <v>3800</v>
      </c>
      <c r="E84" s="108">
        <v>2000</v>
      </c>
      <c r="F84" s="26"/>
      <c r="G84" s="216" t="s">
        <v>299</v>
      </c>
      <c r="H84" s="233"/>
    </row>
    <row r="85" spans="1:8" x14ac:dyDescent="0.25">
      <c r="A85" s="61"/>
      <c r="B85" s="133"/>
      <c r="C85" s="40"/>
      <c r="D85" s="77">
        <v>7000</v>
      </c>
      <c r="E85" s="108">
        <v>2000</v>
      </c>
      <c r="F85" s="26"/>
      <c r="G85" s="216" t="s">
        <v>300</v>
      </c>
      <c r="H85" s="233"/>
    </row>
    <row r="86" spans="1:8" x14ac:dyDescent="0.25">
      <c r="A86" s="61"/>
      <c r="B86" s="133"/>
      <c r="C86" s="40"/>
      <c r="D86" s="79"/>
      <c r="E86" s="104"/>
      <c r="F86" s="26"/>
      <c r="H86" s="218"/>
    </row>
    <row r="87" spans="1:8" x14ac:dyDescent="0.25">
      <c r="A87" s="61">
        <v>2</v>
      </c>
      <c r="B87" s="133" t="s">
        <v>66</v>
      </c>
      <c r="C87" s="40" t="s">
        <v>67</v>
      </c>
      <c r="D87" s="77">
        <v>300</v>
      </c>
      <c r="E87" s="78">
        <v>250</v>
      </c>
      <c r="F87" s="26"/>
      <c r="G87" s="216" t="s">
        <v>296</v>
      </c>
      <c r="H87" s="218"/>
    </row>
    <row r="88" spans="1:8" x14ac:dyDescent="0.25">
      <c r="A88" s="61"/>
      <c r="B88" s="133" t="s">
        <v>61</v>
      </c>
      <c r="C88" s="40"/>
      <c r="D88" s="107">
        <v>325</v>
      </c>
      <c r="E88" s="78">
        <v>250</v>
      </c>
      <c r="F88" s="26"/>
      <c r="G88" s="216" t="s">
        <v>297</v>
      </c>
      <c r="H88" s="218"/>
    </row>
    <row r="89" spans="1:8" x14ac:dyDescent="0.25">
      <c r="A89" s="61"/>
      <c r="B89" s="133" t="s">
        <v>68</v>
      </c>
      <c r="C89" s="40"/>
      <c r="D89" s="77">
        <v>350</v>
      </c>
      <c r="E89" s="78">
        <v>250</v>
      </c>
      <c r="F89" s="26"/>
      <c r="G89" s="216" t="s">
        <v>298</v>
      </c>
      <c r="H89" s="218"/>
    </row>
    <row r="90" spans="1:8" x14ac:dyDescent="0.25">
      <c r="A90" s="61"/>
      <c r="B90" s="133" t="s">
        <v>63</v>
      </c>
      <c r="C90" s="40"/>
      <c r="D90" s="77">
        <v>500</v>
      </c>
      <c r="E90" s="78">
        <v>250</v>
      </c>
      <c r="F90" s="26"/>
      <c r="G90" s="216" t="s">
        <v>299</v>
      </c>
      <c r="H90" s="218"/>
    </row>
    <row r="91" spans="1:8" x14ac:dyDescent="0.25">
      <c r="A91" s="61"/>
      <c r="B91" s="133"/>
      <c r="C91" s="40"/>
      <c r="D91" s="77">
        <v>700</v>
      </c>
      <c r="E91" s="78">
        <v>250</v>
      </c>
      <c r="F91" s="26"/>
      <c r="G91" s="216" t="s">
        <v>300</v>
      </c>
      <c r="H91" s="218"/>
    </row>
    <row r="92" spans="1:8" x14ac:dyDescent="0.25">
      <c r="A92" s="61"/>
      <c r="B92" s="133"/>
      <c r="C92" s="40"/>
      <c r="D92" s="109"/>
      <c r="E92" s="110"/>
      <c r="F92" s="26"/>
      <c r="H92" s="218"/>
    </row>
    <row r="93" spans="1:8" x14ac:dyDescent="0.25">
      <c r="A93" s="61">
        <v>3</v>
      </c>
      <c r="B93" s="133" t="s">
        <v>69</v>
      </c>
      <c r="C93" s="40"/>
      <c r="D93" s="77">
        <v>400</v>
      </c>
      <c r="E93" s="78">
        <v>350</v>
      </c>
      <c r="F93" s="26"/>
      <c r="G93" s="216" t="s">
        <v>296</v>
      </c>
      <c r="H93" s="218"/>
    </row>
    <row r="94" spans="1:8" x14ac:dyDescent="0.25">
      <c r="A94" s="61"/>
      <c r="B94" s="133" t="s">
        <v>61</v>
      </c>
      <c r="C94" s="40"/>
      <c r="D94" s="107">
        <v>450</v>
      </c>
      <c r="E94" s="78">
        <v>350</v>
      </c>
      <c r="F94" s="26"/>
      <c r="G94" s="216" t="s">
        <v>297</v>
      </c>
      <c r="H94" s="218"/>
    </row>
    <row r="95" spans="1:8" x14ac:dyDescent="0.25">
      <c r="A95" s="61"/>
      <c r="B95" s="133" t="s">
        <v>70</v>
      </c>
      <c r="C95" s="40"/>
      <c r="D95" s="77">
        <v>550</v>
      </c>
      <c r="E95" s="78">
        <v>350</v>
      </c>
      <c r="F95" s="26"/>
      <c r="G95" s="216" t="s">
        <v>298</v>
      </c>
      <c r="H95" s="218"/>
    </row>
    <row r="96" spans="1:8" x14ac:dyDescent="0.25">
      <c r="A96" s="61"/>
      <c r="B96" s="133" t="s">
        <v>63</v>
      </c>
      <c r="C96" s="40"/>
      <c r="D96" s="77">
        <v>650</v>
      </c>
      <c r="E96" s="78">
        <v>350</v>
      </c>
      <c r="F96" s="26"/>
      <c r="G96" s="216" t="s">
        <v>299</v>
      </c>
      <c r="H96" s="218"/>
    </row>
    <row r="97" spans="1:8" x14ac:dyDescent="0.25">
      <c r="A97" s="61"/>
      <c r="B97" s="133"/>
      <c r="C97" s="40"/>
      <c r="D97" s="77">
        <v>1000</v>
      </c>
      <c r="E97" s="78">
        <v>350</v>
      </c>
      <c r="F97" s="26"/>
      <c r="G97" s="216" t="s">
        <v>300</v>
      </c>
      <c r="H97" s="218"/>
    </row>
    <row r="98" spans="1:8" x14ac:dyDescent="0.25">
      <c r="A98" s="61"/>
      <c r="B98" s="133"/>
      <c r="C98" s="40"/>
      <c r="D98" s="90"/>
      <c r="E98" s="34"/>
      <c r="F98" s="26"/>
      <c r="H98" s="218"/>
    </row>
    <row r="99" spans="1:8" x14ac:dyDescent="0.25">
      <c r="A99" s="61">
        <v>4</v>
      </c>
      <c r="B99" s="133" t="s">
        <v>71</v>
      </c>
      <c r="C99" s="40"/>
      <c r="D99" s="77">
        <v>375</v>
      </c>
      <c r="E99" s="78">
        <v>200</v>
      </c>
      <c r="F99" s="26"/>
      <c r="G99" s="216" t="s">
        <v>296</v>
      </c>
      <c r="H99" s="218"/>
    </row>
    <row r="100" spans="1:8" x14ac:dyDescent="0.25">
      <c r="A100" s="61"/>
      <c r="B100" s="133" t="s">
        <v>72</v>
      </c>
      <c r="C100" s="40"/>
      <c r="D100" s="77">
        <v>400</v>
      </c>
      <c r="E100" s="78">
        <v>200</v>
      </c>
      <c r="F100" s="26"/>
      <c r="G100" s="216" t="s">
        <v>297</v>
      </c>
      <c r="H100" s="218"/>
    </row>
    <row r="101" spans="1:8" x14ac:dyDescent="0.25">
      <c r="A101" s="61"/>
      <c r="B101" s="133" t="s">
        <v>73</v>
      </c>
      <c r="C101" s="40"/>
      <c r="D101" s="77">
        <v>425</v>
      </c>
      <c r="E101" s="78">
        <v>200</v>
      </c>
      <c r="F101" s="26"/>
      <c r="G101" s="216" t="s">
        <v>298</v>
      </c>
      <c r="H101" s="218"/>
    </row>
    <row r="102" spans="1:8" x14ac:dyDescent="0.25">
      <c r="A102" s="61"/>
      <c r="B102" s="133" t="s">
        <v>63</v>
      </c>
      <c r="C102" s="40"/>
      <c r="D102" s="77">
        <v>475</v>
      </c>
      <c r="E102" s="78">
        <v>200</v>
      </c>
      <c r="F102" s="26"/>
      <c r="G102" s="216" t="s">
        <v>299</v>
      </c>
      <c r="H102" s="218"/>
    </row>
    <row r="103" spans="1:8" x14ac:dyDescent="0.25">
      <c r="A103" s="61"/>
      <c r="B103" s="133"/>
      <c r="C103" s="40"/>
      <c r="D103" s="77">
        <v>750</v>
      </c>
      <c r="E103" s="78">
        <v>200</v>
      </c>
      <c r="F103" s="26"/>
      <c r="G103" s="216" t="s">
        <v>300</v>
      </c>
      <c r="H103" s="218"/>
    </row>
    <row r="104" spans="1:8" x14ac:dyDescent="0.25">
      <c r="A104" s="61"/>
      <c r="B104" s="133"/>
      <c r="C104" s="40"/>
      <c r="D104" s="90"/>
      <c r="E104" s="34"/>
      <c r="F104" s="26"/>
      <c r="H104" s="220"/>
    </row>
    <row r="105" spans="1:8" x14ac:dyDescent="0.25">
      <c r="A105" s="61">
        <v>5</v>
      </c>
      <c r="B105" s="133" t="s">
        <v>74</v>
      </c>
      <c r="C105" s="40"/>
      <c r="D105" s="77">
        <v>150</v>
      </c>
      <c r="E105" s="78">
        <v>200</v>
      </c>
      <c r="F105" s="26"/>
      <c r="G105" s="216" t="s">
        <v>296</v>
      </c>
      <c r="H105" s="218"/>
    </row>
    <row r="106" spans="1:8" x14ac:dyDescent="0.25">
      <c r="A106" s="61"/>
      <c r="B106" s="133" t="s">
        <v>73</v>
      </c>
      <c r="C106" s="40"/>
      <c r="D106" s="77">
        <v>175</v>
      </c>
      <c r="E106" s="78">
        <v>200</v>
      </c>
      <c r="F106" s="26"/>
      <c r="G106" s="216" t="s">
        <v>297</v>
      </c>
      <c r="H106" s="218"/>
    </row>
    <row r="107" spans="1:8" x14ac:dyDescent="0.25">
      <c r="A107" s="61"/>
      <c r="B107" s="133" t="s">
        <v>63</v>
      </c>
      <c r="C107" s="40"/>
      <c r="D107" s="77">
        <v>225</v>
      </c>
      <c r="E107" s="78">
        <v>200</v>
      </c>
      <c r="F107" s="26"/>
      <c r="G107" s="216" t="s">
        <v>298</v>
      </c>
      <c r="H107" s="218"/>
    </row>
    <row r="108" spans="1:8" x14ac:dyDescent="0.25">
      <c r="A108" s="61"/>
      <c r="B108" s="133"/>
      <c r="C108" s="40"/>
      <c r="D108" s="77">
        <v>275</v>
      </c>
      <c r="E108" s="78">
        <v>200</v>
      </c>
      <c r="F108" s="26"/>
      <c r="G108" s="216" t="s">
        <v>299</v>
      </c>
      <c r="H108" s="218"/>
    </row>
    <row r="109" spans="1:8" x14ac:dyDescent="0.25">
      <c r="A109" s="61"/>
      <c r="B109" s="133"/>
      <c r="C109" s="40"/>
      <c r="D109" s="77">
        <v>550</v>
      </c>
      <c r="E109" s="78">
        <v>200</v>
      </c>
      <c r="F109" s="26"/>
      <c r="G109" s="216" t="s">
        <v>300</v>
      </c>
      <c r="H109" s="218"/>
    </row>
    <row r="110" spans="1:8" x14ac:dyDescent="0.25">
      <c r="A110" s="61"/>
      <c r="B110" s="133"/>
      <c r="C110" s="40"/>
      <c r="D110" s="90"/>
      <c r="E110" s="34"/>
      <c r="F110" s="26"/>
      <c r="G110" s="220"/>
      <c r="H110" s="220"/>
    </row>
    <row r="111" spans="1:8" x14ac:dyDescent="0.25">
      <c r="A111" s="61"/>
      <c r="B111" s="46" t="s">
        <v>75</v>
      </c>
      <c r="C111" s="40"/>
      <c r="D111" s="111">
        <v>45625</v>
      </c>
      <c r="E111" s="112">
        <v>25000</v>
      </c>
      <c r="F111" s="26"/>
      <c r="G111" s="179"/>
      <c r="H111" s="179"/>
    </row>
    <row r="112" spans="1:8" ht="15.75" thickBot="1" x14ac:dyDescent="0.3">
      <c r="A112" s="72"/>
      <c r="B112" s="42" t="s">
        <v>76</v>
      </c>
      <c r="C112" s="43"/>
      <c r="D112" s="102">
        <v>70625</v>
      </c>
      <c r="E112" s="113"/>
      <c r="F112" s="29"/>
      <c r="G112" s="229"/>
      <c r="H112" s="179"/>
    </row>
    <row r="113" spans="1:8" ht="15.75" thickBot="1" x14ac:dyDescent="0.3">
      <c r="A113" s="152"/>
      <c r="B113" s="152"/>
      <c r="C113" s="5"/>
      <c r="D113" s="152"/>
      <c r="E113" s="152"/>
    </row>
    <row r="114" spans="1:8" ht="15.75" thickBot="1" x14ac:dyDescent="0.3">
      <c r="A114" s="49" t="s">
        <v>77</v>
      </c>
      <c r="B114" s="48"/>
      <c r="C114" s="47"/>
      <c r="D114" s="368" t="s">
        <v>211</v>
      </c>
      <c r="E114" s="376"/>
      <c r="F114" s="376"/>
      <c r="G114" s="376"/>
      <c r="H114" s="369"/>
    </row>
    <row r="115" spans="1:8" ht="15.75" thickBot="1" x14ac:dyDescent="0.3">
      <c r="A115" s="45" t="s">
        <v>1</v>
      </c>
      <c r="B115" s="46"/>
      <c r="C115" s="40"/>
      <c r="D115" s="350" t="s">
        <v>199</v>
      </c>
      <c r="E115" s="351"/>
      <c r="F115" s="26"/>
      <c r="G115" s="352" t="s">
        <v>204</v>
      </c>
      <c r="H115" s="353"/>
    </row>
    <row r="116" spans="1:8" x14ac:dyDescent="0.25">
      <c r="A116" s="45" t="s">
        <v>78</v>
      </c>
      <c r="B116" s="46"/>
      <c r="C116" s="40"/>
      <c r="D116" s="79"/>
      <c r="E116" s="104"/>
      <c r="F116" s="26"/>
      <c r="G116" s="29"/>
      <c r="H116" s="28"/>
    </row>
    <row r="117" spans="1:8" x14ac:dyDescent="0.25">
      <c r="A117" s="61"/>
      <c r="B117" s="33"/>
      <c r="C117" s="40"/>
      <c r="D117" s="79"/>
      <c r="E117" s="104"/>
      <c r="F117" s="26"/>
      <c r="G117" s="29"/>
      <c r="H117" s="28"/>
    </row>
    <row r="118" spans="1:8" x14ac:dyDescent="0.25">
      <c r="A118" s="53" t="s">
        <v>3</v>
      </c>
      <c r="B118" s="32" t="s">
        <v>4</v>
      </c>
      <c r="C118" s="32" t="s">
        <v>4</v>
      </c>
      <c r="D118" s="61"/>
      <c r="E118" s="34"/>
      <c r="F118" s="26"/>
      <c r="G118" s="29"/>
      <c r="H118" s="28"/>
    </row>
    <row r="119" spans="1:8" x14ac:dyDescent="0.25">
      <c r="A119" s="55" t="s">
        <v>5</v>
      </c>
      <c r="B119" s="210" t="s">
        <v>6</v>
      </c>
      <c r="C119" s="210" t="s">
        <v>7</v>
      </c>
      <c r="D119" s="106" t="s">
        <v>78</v>
      </c>
      <c r="E119" s="37" t="s">
        <v>200</v>
      </c>
      <c r="F119" s="26"/>
      <c r="G119" s="106" t="s">
        <v>78</v>
      </c>
      <c r="H119" s="37" t="s">
        <v>200</v>
      </c>
    </row>
    <row r="120" spans="1:8" x14ac:dyDescent="0.25">
      <c r="A120" s="57">
        <v>1</v>
      </c>
      <c r="B120" s="133" t="s">
        <v>79</v>
      </c>
      <c r="C120" s="59" t="s">
        <v>80</v>
      </c>
      <c r="D120" s="77">
        <v>2350</v>
      </c>
      <c r="E120" s="78">
        <v>1250</v>
      </c>
      <c r="F120" s="26"/>
      <c r="G120" s="77">
        <v>2449</v>
      </c>
      <c r="H120" s="78">
        <v>1942</v>
      </c>
    </row>
    <row r="121" spans="1:8" x14ac:dyDescent="0.25">
      <c r="A121" s="61"/>
      <c r="B121" s="133" t="s">
        <v>81</v>
      </c>
      <c r="C121" s="40"/>
      <c r="D121" s="79"/>
      <c r="E121" s="34"/>
      <c r="F121" s="26"/>
      <c r="G121" s="79"/>
      <c r="H121" s="34"/>
    </row>
    <row r="122" spans="1:8" x14ac:dyDescent="0.25">
      <c r="A122" s="61"/>
      <c r="B122" s="133" t="s">
        <v>82</v>
      </c>
      <c r="C122" s="40"/>
      <c r="D122" s="79"/>
      <c r="E122" s="34"/>
      <c r="F122" s="26"/>
      <c r="G122" s="79"/>
      <c r="H122" s="34"/>
    </row>
    <row r="123" spans="1:8" x14ac:dyDescent="0.25">
      <c r="A123" s="61"/>
      <c r="B123" s="58"/>
      <c r="C123" s="40"/>
      <c r="D123" s="79"/>
      <c r="E123" s="34"/>
      <c r="F123" s="26"/>
      <c r="G123" s="79"/>
      <c r="H123" s="34"/>
    </row>
    <row r="124" spans="1:8" x14ac:dyDescent="0.25">
      <c r="A124" s="57">
        <v>2</v>
      </c>
      <c r="B124" s="58" t="s">
        <v>83</v>
      </c>
      <c r="C124" s="59" t="s">
        <v>84</v>
      </c>
      <c r="D124" s="77">
        <v>725</v>
      </c>
      <c r="E124" s="78">
        <v>500</v>
      </c>
      <c r="F124" s="26"/>
      <c r="G124" s="77">
        <v>435</v>
      </c>
      <c r="H124" s="78">
        <v>329</v>
      </c>
    </row>
    <row r="125" spans="1:8" x14ac:dyDescent="0.25">
      <c r="A125" s="61"/>
      <c r="B125" s="58" t="s">
        <v>85</v>
      </c>
      <c r="C125" s="40"/>
      <c r="D125" s="61"/>
      <c r="E125" s="34"/>
      <c r="F125" s="26"/>
      <c r="G125" s="61"/>
      <c r="H125" s="34"/>
    </row>
    <row r="126" spans="1:8" x14ac:dyDescent="0.25">
      <c r="A126" s="61"/>
      <c r="B126" s="58" t="s">
        <v>86</v>
      </c>
      <c r="C126" s="40"/>
      <c r="D126" s="121" t="s">
        <v>28</v>
      </c>
      <c r="E126" s="34"/>
      <c r="F126" s="26"/>
      <c r="G126" s="121" t="s">
        <v>28</v>
      </c>
      <c r="H126" s="34"/>
    </row>
    <row r="127" spans="1:8" x14ac:dyDescent="0.25">
      <c r="A127" s="61"/>
      <c r="B127" s="58"/>
      <c r="C127" s="40"/>
      <c r="D127" s="79"/>
      <c r="E127" s="34"/>
      <c r="F127" s="26"/>
      <c r="G127" s="79"/>
      <c r="H127" s="34"/>
    </row>
    <row r="128" spans="1:8" x14ac:dyDescent="0.25">
      <c r="A128" s="57">
        <v>3</v>
      </c>
      <c r="B128" s="58" t="s">
        <v>87</v>
      </c>
      <c r="C128" s="59" t="s">
        <v>88</v>
      </c>
      <c r="D128" s="77">
        <v>850</v>
      </c>
      <c r="E128" s="78">
        <v>500</v>
      </c>
      <c r="F128" s="26"/>
      <c r="G128" s="77">
        <v>643</v>
      </c>
      <c r="H128" s="78">
        <v>486</v>
      </c>
    </row>
    <row r="129" spans="1:8" x14ac:dyDescent="0.25">
      <c r="A129" s="61"/>
      <c r="B129" s="58" t="s">
        <v>89</v>
      </c>
      <c r="C129" s="40"/>
      <c r="D129" s="79"/>
      <c r="E129" s="34"/>
      <c r="F129" s="26"/>
      <c r="G129" s="79"/>
      <c r="H129" s="34"/>
    </row>
    <row r="130" spans="1:8" x14ac:dyDescent="0.25">
      <c r="A130" s="61"/>
      <c r="B130" s="58" t="s">
        <v>90</v>
      </c>
      <c r="C130" s="40"/>
      <c r="D130" s="79"/>
      <c r="E130" s="104"/>
      <c r="F130" s="26"/>
      <c r="G130" s="79"/>
      <c r="H130" s="104"/>
    </row>
    <row r="131" spans="1:8" x14ac:dyDescent="0.25">
      <c r="A131" s="61"/>
      <c r="B131" s="58"/>
      <c r="C131" s="40"/>
      <c r="D131" s="79"/>
      <c r="E131" s="104"/>
      <c r="F131" s="26"/>
      <c r="G131" s="79"/>
      <c r="H131" s="104"/>
    </row>
    <row r="132" spans="1:8" x14ac:dyDescent="0.25">
      <c r="A132" s="61"/>
      <c r="B132" s="39" t="s">
        <v>91</v>
      </c>
      <c r="C132" s="40"/>
      <c r="D132" s="90">
        <v>3925</v>
      </c>
      <c r="E132" s="34">
        <v>2250</v>
      </c>
      <c r="F132" s="26"/>
      <c r="G132" s="90">
        <v>3527</v>
      </c>
      <c r="H132" s="34">
        <v>2757</v>
      </c>
    </row>
    <row r="133" spans="1:8" ht="15.75" thickBot="1" x14ac:dyDescent="0.3">
      <c r="A133" s="72"/>
      <c r="B133" s="42" t="s">
        <v>92</v>
      </c>
      <c r="C133" s="43"/>
      <c r="D133" s="122">
        <v>6175</v>
      </c>
      <c r="E133" s="44"/>
      <c r="F133" s="155"/>
      <c r="G133" s="122">
        <v>6284</v>
      </c>
      <c r="H133" s="44"/>
    </row>
    <row r="134" spans="1:8" x14ac:dyDescent="0.25">
      <c r="E134" s="148"/>
      <c r="H134" s="148"/>
    </row>
    <row r="135" spans="1:8" ht="15.75" thickBot="1" x14ac:dyDescent="0.3">
      <c r="E135" s="148"/>
      <c r="H135" s="148"/>
    </row>
    <row r="136" spans="1:8" ht="15.75" thickBot="1" x14ac:dyDescent="0.3">
      <c r="A136" s="10" t="s">
        <v>93</v>
      </c>
      <c r="B136" s="9"/>
      <c r="C136" s="11"/>
      <c r="D136" s="371" t="s">
        <v>211</v>
      </c>
      <c r="E136" s="373"/>
      <c r="F136" s="373"/>
      <c r="G136" s="373"/>
      <c r="H136" s="372"/>
    </row>
    <row r="137" spans="1:8" ht="15.75" thickBot="1" x14ac:dyDescent="0.3">
      <c r="A137" s="18" t="s">
        <v>94</v>
      </c>
      <c r="B137" s="26"/>
      <c r="C137" s="27"/>
      <c r="D137" s="350" t="s">
        <v>199</v>
      </c>
      <c r="E137" s="351"/>
      <c r="F137" s="26"/>
      <c r="G137" s="374" t="s">
        <v>204</v>
      </c>
      <c r="H137" s="375"/>
    </row>
    <row r="138" spans="1:8" x14ac:dyDescent="0.25">
      <c r="A138" s="18" t="s">
        <v>78</v>
      </c>
      <c r="B138" s="26"/>
      <c r="C138" s="27"/>
      <c r="D138" s="29"/>
      <c r="E138" s="28"/>
      <c r="F138" s="26"/>
      <c r="G138" s="18"/>
      <c r="H138" s="124"/>
    </row>
    <row r="139" spans="1:8" x14ac:dyDescent="0.25">
      <c r="A139" s="29"/>
      <c r="B139" s="26"/>
      <c r="C139" s="27"/>
      <c r="D139" s="29"/>
      <c r="E139" s="30"/>
      <c r="F139" s="26"/>
      <c r="G139" s="18"/>
      <c r="H139" s="154"/>
    </row>
    <row r="140" spans="1:8" x14ac:dyDescent="0.25">
      <c r="A140" s="31" t="s">
        <v>95</v>
      </c>
      <c r="B140" s="32" t="s">
        <v>4</v>
      </c>
      <c r="C140" s="32" t="s">
        <v>4</v>
      </c>
      <c r="D140" s="61"/>
      <c r="E140" s="34"/>
      <c r="F140" s="26"/>
      <c r="G140" s="172"/>
      <c r="H140" s="71"/>
    </row>
    <row r="141" spans="1:8" x14ac:dyDescent="0.25">
      <c r="A141" s="35" t="s">
        <v>5</v>
      </c>
      <c r="B141" s="210" t="s">
        <v>6</v>
      </c>
      <c r="C141" s="210" t="s">
        <v>7</v>
      </c>
      <c r="D141" s="106" t="s">
        <v>78</v>
      </c>
      <c r="E141" s="37" t="s">
        <v>200</v>
      </c>
      <c r="F141" s="26"/>
      <c r="G141" s="106" t="s">
        <v>78</v>
      </c>
      <c r="H141" s="37" t="s">
        <v>200</v>
      </c>
    </row>
    <row r="142" spans="1:8" x14ac:dyDescent="0.25">
      <c r="A142" s="29">
        <v>1</v>
      </c>
      <c r="B142" s="26" t="s">
        <v>96</v>
      </c>
      <c r="C142" s="27" t="s">
        <v>97</v>
      </c>
      <c r="D142" s="123">
        <v>265</v>
      </c>
      <c r="E142" s="38">
        <v>235</v>
      </c>
      <c r="F142" s="26"/>
      <c r="G142" s="206">
        <v>265</v>
      </c>
      <c r="H142" s="207">
        <v>235</v>
      </c>
    </row>
    <row r="143" spans="1:8" x14ac:dyDescent="0.25">
      <c r="A143" s="29"/>
      <c r="B143" s="26" t="s">
        <v>98</v>
      </c>
      <c r="C143" s="27"/>
      <c r="D143" s="29"/>
      <c r="E143" s="28"/>
      <c r="F143" s="26"/>
      <c r="G143" s="208"/>
      <c r="H143" s="209"/>
    </row>
    <row r="144" spans="1:8" x14ac:dyDescent="0.25">
      <c r="A144" s="29"/>
      <c r="B144" s="26" t="s">
        <v>63</v>
      </c>
      <c r="C144" s="27"/>
      <c r="D144" s="29"/>
      <c r="E144" s="28"/>
      <c r="F144" s="26"/>
      <c r="G144" s="208"/>
      <c r="H144" s="209"/>
    </row>
    <row r="145" spans="1:8" x14ac:dyDescent="0.25">
      <c r="A145" s="29"/>
      <c r="B145" s="58"/>
      <c r="C145" s="27"/>
      <c r="D145" s="29"/>
      <c r="E145" s="28"/>
      <c r="F145" s="26"/>
      <c r="G145" s="208"/>
      <c r="H145" s="209"/>
    </row>
    <row r="146" spans="1:8" x14ac:dyDescent="0.25">
      <c r="A146" s="29">
        <v>2</v>
      </c>
      <c r="B146" s="58" t="s">
        <v>285</v>
      </c>
      <c r="C146" s="27"/>
      <c r="D146" s="123">
        <v>650</v>
      </c>
      <c r="E146" s="38">
        <v>475</v>
      </c>
      <c r="F146" s="26"/>
      <c r="G146" s="206">
        <v>315</v>
      </c>
      <c r="H146" s="207">
        <v>219</v>
      </c>
    </row>
    <row r="147" spans="1:8" x14ac:dyDescent="0.25">
      <c r="A147" s="29"/>
      <c r="B147" s="58" t="s">
        <v>286</v>
      </c>
      <c r="C147" s="27"/>
      <c r="D147" s="29"/>
      <c r="E147" s="28"/>
      <c r="F147" s="26"/>
      <c r="G147" s="18"/>
      <c r="H147" s="124"/>
    </row>
    <row r="148" spans="1:8" x14ac:dyDescent="0.25">
      <c r="A148" s="29"/>
      <c r="B148" s="70" t="s">
        <v>287</v>
      </c>
      <c r="C148" s="27"/>
      <c r="D148" s="29"/>
      <c r="E148" s="28"/>
      <c r="F148" s="26"/>
      <c r="G148" s="18"/>
      <c r="H148" s="124"/>
    </row>
    <row r="149" spans="1:8" x14ac:dyDescent="0.25">
      <c r="A149" s="29"/>
      <c r="B149" s="26"/>
      <c r="C149" s="27"/>
      <c r="D149" s="29"/>
      <c r="E149" s="30"/>
      <c r="F149" s="26"/>
      <c r="G149" s="18"/>
      <c r="H149" s="154"/>
    </row>
    <row r="150" spans="1:8" x14ac:dyDescent="0.25">
      <c r="A150" s="29"/>
      <c r="B150" s="39" t="s">
        <v>55</v>
      </c>
      <c r="C150" s="40"/>
      <c r="D150" s="90">
        <f>SUM(D142:D146)</f>
        <v>915</v>
      </c>
      <c r="E150" s="34">
        <f>SUM(E142:E146)</f>
        <v>710</v>
      </c>
      <c r="F150" s="26"/>
      <c r="G150" s="90">
        <f>SUM(G142:G146)</f>
        <v>580</v>
      </c>
      <c r="H150" s="34">
        <f>SUM(H142:H146)</f>
        <v>454</v>
      </c>
    </row>
    <row r="151" spans="1:8" ht="15.75" thickBot="1" x14ac:dyDescent="0.3">
      <c r="A151" s="41"/>
      <c r="B151" s="42" t="s">
        <v>56</v>
      </c>
      <c r="C151" s="43"/>
      <c r="D151" s="122">
        <f>SUM(D150:E150)</f>
        <v>1625</v>
      </c>
      <c r="E151" s="44"/>
      <c r="F151" s="155"/>
      <c r="G151" s="122">
        <f>SUM(G150:H150)</f>
        <v>1034</v>
      </c>
      <c r="H151" s="125"/>
    </row>
    <row r="152" spans="1:8" ht="15.75" thickBot="1" x14ac:dyDescent="0.3">
      <c r="E152" s="148"/>
    </row>
    <row r="153" spans="1:8" ht="15.75" thickBot="1" x14ac:dyDescent="0.3">
      <c r="A153" s="10" t="s">
        <v>99</v>
      </c>
      <c r="B153" s="9"/>
      <c r="C153" s="11"/>
      <c r="D153" s="371" t="s">
        <v>304</v>
      </c>
      <c r="E153" s="372"/>
      <c r="F153" s="230"/>
      <c r="G153" s="230"/>
      <c r="H153" s="230"/>
    </row>
    <row r="154" spans="1:8" ht="15.75" thickBot="1" x14ac:dyDescent="0.3">
      <c r="A154" s="18" t="s">
        <v>100</v>
      </c>
      <c r="B154" s="26"/>
      <c r="C154" s="27"/>
      <c r="D154" s="350" t="s">
        <v>199</v>
      </c>
      <c r="E154" s="351"/>
      <c r="F154" s="26"/>
      <c r="G154" s="364"/>
      <c r="H154" s="364"/>
    </row>
    <row r="155" spans="1:8" x14ac:dyDescent="0.25">
      <c r="A155" s="18" t="s">
        <v>78</v>
      </c>
      <c r="B155" s="26"/>
      <c r="C155" s="27"/>
      <c r="D155" s="29"/>
      <c r="E155" s="28"/>
      <c r="F155" s="26"/>
      <c r="G155" s="176"/>
      <c r="H155" s="176"/>
    </row>
    <row r="156" spans="1:8" x14ac:dyDescent="0.25">
      <c r="A156" s="29"/>
      <c r="B156" s="26"/>
      <c r="C156" s="27"/>
      <c r="D156" s="29"/>
      <c r="E156" s="30"/>
      <c r="F156" s="26"/>
      <c r="G156" s="176"/>
      <c r="H156" s="176"/>
    </row>
    <row r="157" spans="1:8" x14ac:dyDescent="0.25">
      <c r="A157" s="31" t="s">
        <v>95</v>
      </c>
      <c r="B157" s="32" t="s">
        <v>4</v>
      </c>
      <c r="C157" s="32" t="s">
        <v>101</v>
      </c>
      <c r="D157" s="61"/>
      <c r="E157" s="34"/>
      <c r="F157" s="26"/>
      <c r="G157" s="176"/>
      <c r="H157" s="176"/>
    </row>
    <row r="158" spans="1:8" x14ac:dyDescent="0.25">
      <c r="A158" s="35" t="s">
        <v>5</v>
      </c>
      <c r="B158" s="210" t="s">
        <v>6</v>
      </c>
      <c r="C158" s="210" t="s">
        <v>102</v>
      </c>
      <c r="D158" s="106" t="s">
        <v>78</v>
      </c>
      <c r="E158" s="37" t="s">
        <v>200</v>
      </c>
      <c r="F158" s="26"/>
      <c r="G158" s="232"/>
      <c r="H158" s="232"/>
    </row>
    <row r="159" spans="1:8" x14ac:dyDescent="0.25">
      <c r="A159" s="29">
        <v>1</v>
      </c>
      <c r="B159" s="136" t="s">
        <v>103</v>
      </c>
      <c r="C159" s="137">
        <v>13000</v>
      </c>
      <c r="D159" s="123">
        <v>750</v>
      </c>
      <c r="E159" s="38">
        <v>650</v>
      </c>
      <c r="F159" s="26"/>
      <c r="G159" s="235"/>
      <c r="H159" s="235"/>
    </row>
    <row r="160" spans="1:8" x14ac:dyDescent="0.25">
      <c r="A160" s="29"/>
      <c r="B160" s="136" t="s">
        <v>104</v>
      </c>
      <c r="C160" s="27"/>
      <c r="D160" s="29"/>
      <c r="E160" s="28"/>
      <c r="F160" s="26"/>
      <c r="G160" s="235"/>
      <c r="H160" s="235"/>
    </row>
    <row r="161" spans="1:8" x14ac:dyDescent="0.25">
      <c r="A161" s="29"/>
      <c r="B161" s="136" t="s">
        <v>105</v>
      </c>
      <c r="C161" s="27"/>
      <c r="D161" s="29"/>
      <c r="E161" s="28"/>
      <c r="F161" s="26"/>
      <c r="G161" s="235"/>
      <c r="H161" s="235"/>
    </row>
    <row r="162" spans="1:8" x14ac:dyDescent="0.25">
      <c r="A162" s="29"/>
      <c r="B162" s="26"/>
      <c r="C162" s="27"/>
      <c r="D162" s="29"/>
      <c r="E162" s="28"/>
      <c r="F162" s="26"/>
      <c r="G162" s="235"/>
      <c r="H162" s="235"/>
    </row>
    <row r="163" spans="1:8" x14ac:dyDescent="0.25">
      <c r="A163" s="29">
        <v>2</v>
      </c>
      <c r="B163" s="136" t="s">
        <v>106</v>
      </c>
      <c r="C163" s="137">
        <v>7500</v>
      </c>
      <c r="D163" s="123">
        <v>400</v>
      </c>
      <c r="E163" s="38">
        <v>400</v>
      </c>
      <c r="F163" s="26"/>
      <c r="G163" s="235"/>
      <c r="H163" s="235"/>
    </row>
    <row r="164" spans="1:8" x14ac:dyDescent="0.25">
      <c r="A164" s="29"/>
      <c r="B164" s="136" t="s">
        <v>107</v>
      </c>
      <c r="C164" s="27"/>
      <c r="D164" s="29"/>
      <c r="E164" s="28"/>
      <c r="F164" s="26"/>
      <c r="G164" s="235"/>
      <c r="H164" s="235"/>
    </row>
    <row r="165" spans="1:8" x14ac:dyDescent="0.25">
      <c r="A165" s="29"/>
      <c r="B165" s="136" t="s">
        <v>108</v>
      </c>
      <c r="C165" s="27"/>
      <c r="D165" s="29"/>
      <c r="E165" s="28"/>
      <c r="F165" s="26"/>
      <c r="G165" s="235"/>
      <c r="H165" s="235"/>
    </row>
    <row r="166" spans="1:8" x14ac:dyDescent="0.25">
      <c r="A166" s="29"/>
      <c r="B166" s="136" t="s">
        <v>109</v>
      </c>
      <c r="C166" s="27"/>
      <c r="D166" s="29"/>
      <c r="E166" s="28"/>
      <c r="F166" s="26"/>
      <c r="G166" s="235"/>
      <c r="H166" s="235"/>
    </row>
    <row r="167" spans="1:8" x14ac:dyDescent="0.25">
      <c r="A167" s="29"/>
      <c r="B167" s="26"/>
      <c r="C167" s="27"/>
      <c r="D167" s="29"/>
      <c r="E167" s="28"/>
      <c r="F167" s="26"/>
      <c r="G167" s="235"/>
      <c r="H167" s="235"/>
    </row>
    <row r="168" spans="1:8" x14ac:dyDescent="0.25">
      <c r="A168" s="29">
        <v>3</v>
      </c>
      <c r="B168" s="136" t="s">
        <v>110</v>
      </c>
      <c r="C168" s="137">
        <v>34000</v>
      </c>
      <c r="D168" s="123">
        <v>1550</v>
      </c>
      <c r="E168" s="126" t="s">
        <v>201</v>
      </c>
      <c r="F168" s="26"/>
      <c r="G168" s="235"/>
      <c r="H168" s="236"/>
    </row>
    <row r="169" spans="1:8" x14ac:dyDescent="0.25">
      <c r="A169" s="29"/>
      <c r="B169" s="136" t="s">
        <v>111</v>
      </c>
      <c r="C169" s="27"/>
      <c r="D169" s="29"/>
      <c r="E169" s="28"/>
      <c r="F169" s="26"/>
      <c r="G169" s="235"/>
      <c r="H169" s="235"/>
    </row>
    <row r="170" spans="1:8" x14ac:dyDescent="0.25">
      <c r="A170" s="29"/>
      <c r="B170" s="136" t="s">
        <v>112</v>
      </c>
      <c r="C170" s="27"/>
      <c r="D170" s="29"/>
      <c r="E170" s="28"/>
      <c r="F170" s="26"/>
      <c r="G170" s="235"/>
      <c r="H170" s="235"/>
    </row>
    <row r="171" spans="1:8" x14ac:dyDescent="0.25">
      <c r="A171" s="29"/>
      <c r="B171" s="26"/>
      <c r="C171" s="27"/>
      <c r="D171" s="29"/>
      <c r="E171" s="28"/>
      <c r="F171" s="26"/>
      <c r="G171" s="235"/>
      <c r="H171" s="235"/>
    </row>
    <row r="172" spans="1:8" x14ac:dyDescent="0.25">
      <c r="A172" s="29">
        <v>4</v>
      </c>
      <c r="B172" s="136" t="s">
        <v>113</v>
      </c>
      <c r="C172" s="137">
        <v>11000</v>
      </c>
      <c r="D172" s="123">
        <v>1200</v>
      </c>
      <c r="E172" s="38">
        <v>725</v>
      </c>
      <c r="F172" s="26"/>
      <c r="G172" s="235"/>
      <c r="H172" s="235"/>
    </row>
    <row r="173" spans="1:8" x14ac:dyDescent="0.25">
      <c r="A173" s="29"/>
      <c r="B173" s="136" t="s">
        <v>114</v>
      </c>
      <c r="C173" s="27"/>
      <c r="D173" s="29"/>
      <c r="E173" s="28"/>
      <c r="F173" s="26"/>
      <c r="G173" s="235"/>
      <c r="H173" s="235"/>
    </row>
    <row r="174" spans="1:8" x14ac:dyDescent="0.25">
      <c r="A174" s="29"/>
      <c r="B174" s="136" t="s">
        <v>115</v>
      </c>
      <c r="C174" s="27"/>
      <c r="D174" s="29"/>
      <c r="E174" s="28"/>
      <c r="F174" s="26"/>
      <c r="G174" s="235"/>
      <c r="H174" s="235"/>
    </row>
    <row r="175" spans="1:8" x14ac:dyDescent="0.25">
      <c r="A175" s="29"/>
      <c r="B175" s="26"/>
      <c r="C175" s="27"/>
      <c r="D175" s="29"/>
      <c r="E175" s="28"/>
      <c r="F175" s="26"/>
      <c r="G175" s="235"/>
      <c r="H175" s="235"/>
    </row>
    <row r="176" spans="1:8" x14ac:dyDescent="0.25">
      <c r="A176" s="29">
        <v>5</v>
      </c>
      <c r="B176" s="136" t="s">
        <v>116</v>
      </c>
      <c r="C176" s="137">
        <v>34000</v>
      </c>
      <c r="D176" s="123">
        <v>1500</v>
      </c>
      <c r="E176" s="126" t="s">
        <v>201</v>
      </c>
      <c r="F176" s="26"/>
      <c r="G176" s="235"/>
      <c r="H176" s="236"/>
    </row>
    <row r="177" spans="1:8" x14ac:dyDescent="0.25">
      <c r="A177" s="29"/>
      <c r="B177" s="136" t="s">
        <v>117</v>
      </c>
      <c r="C177" s="27"/>
      <c r="D177" s="29"/>
      <c r="E177" s="28"/>
      <c r="F177" s="26"/>
      <c r="G177" s="176"/>
      <c r="H177" s="176"/>
    </row>
    <row r="178" spans="1:8" x14ac:dyDescent="0.25">
      <c r="A178" s="29"/>
      <c r="B178" s="26" t="s">
        <v>112</v>
      </c>
      <c r="C178" s="27"/>
      <c r="D178" s="29"/>
      <c r="E178" s="28"/>
      <c r="F178" s="26"/>
      <c r="G178" s="176"/>
      <c r="H178" s="176"/>
    </row>
    <row r="179" spans="1:8" x14ac:dyDescent="0.25">
      <c r="A179" s="29"/>
      <c r="B179" s="26"/>
      <c r="C179" s="27"/>
      <c r="D179" s="29"/>
      <c r="E179" s="30"/>
      <c r="F179" s="26"/>
      <c r="G179" s="176"/>
      <c r="H179" s="237"/>
    </row>
    <row r="180" spans="1:8" x14ac:dyDescent="0.25">
      <c r="A180" s="29"/>
      <c r="B180" s="39" t="s">
        <v>118</v>
      </c>
      <c r="C180" s="40"/>
      <c r="D180" s="90">
        <v>5400</v>
      </c>
      <c r="E180" s="34">
        <v>1775</v>
      </c>
      <c r="F180" s="26"/>
      <c r="G180" s="220"/>
      <c r="H180" s="220"/>
    </row>
    <row r="181" spans="1:8" ht="15.75" thickBot="1" x14ac:dyDescent="0.3">
      <c r="A181" s="41"/>
      <c r="B181" s="42" t="s">
        <v>119</v>
      </c>
      <c r="C181" s="43"/>
      <c r="D181" s="122">
        <v>7175</v>
      </c>
      <c r="E181" s="44"/>
      <c r="F181" s="29"/>
      <c r="G181" s="222"/>
      <c r="H181" s="220"/>
    </row>
    <row r="182" spans="1:8" x14ac:dyDescent="0.25">
      <c r="H182" s="148"/>
    </row>
    <row r="184" spans="1:8" x14ac:dyDescent="0.25">
      <c r="C184" s="169"/>
    </row>
  </sheetData>
  <mergeCells count="21">
    <mergeCell ref="A1:H1"/>
    <mergeCell ref="A2:H2"/>
    <mergeCell ref="A3:H3"/>
    <mergeCell ref="D70:E70"/>
    <mergeCell ref="D6:E6"/>
    <mergeCell ref="G6:H6"/>
    <mergeCell ref="D53:E53"/>
    <mergeCell ref="G53:H53"/>
    <mergeCell ref="D5:E5"/>
    <mergeCell ref="D52:E52"/>
    <mergeCell ref="D71:E71"/>
    <mergeCell ref="G71:H71"/>
    <mergeCell ref="D114:H114"/>
    <mergeCell ref="D115:E115"/>
    <mergeCell ref="G115:H115"/>
    <mergeCell ref="D136:H136"/>
    <mergeCell ref="D137:E137"/>
    <mergeCell ref="G137:H137"/>
    <mergeCell ref="D154:E154"/>
    <mergeCell ref="G154:H154"/>
    <mergeCell ref="D153:E153"/>
  </mergeCell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68"/>
  <sheetViews>
    <sheetView workbookViewId="0">
      <selection activeCell="A3" sqref="A1:E3"/>
    </sheetView>
  </sheetViews>
  <sheetFormatPr defaultRowHeight="15" x14ac:dyDescent="0.25"/>
  <cols>
    <col min="1" max="1" width="9.140625" style="169"/>
    <col min="2" max="2" width="23.42578125" style="169" customWidth="1"/>
    <col min="3" max="3" width="33.28515625" style="169" customWidth="1"/>
    <col min="4" max="4" width="20.85546875" style="169" customWidth="1"/>
    <col min="5" max="5" width="30.5703125" style="169" customWidth="1"/>
    <col min="6" max="6" width="2.5703125" style="169" customWidth="1"/>
    <col min="7" max="7" width="36.140625" style="169" customWidth="1"/>
    <col min="8" max="16384" width="9.140625" style="169"/>
  </cols>
  <sheetData>
    <row r="1" spans="1:5" ht="15.75" x14ac:dyDescent="0.25">
      <c r="A1" s="338" t="s">
        <v>209</v>
      </c>
      <c r="B1" s="338"/>
      <c r="C1" s="338"/>
      <c r="D1" s="338"/>
      <c r="E1" s="338"/>
    </row>
    <row r="2" spans="1:5" ht="15.75" x14ac:dyDescent="0.25">
      <c r="A2" s="338" t="s">
        <v>210</v>
      </c>
      <c r="B2" s="338"/>
      <c r="C2" s="338"/>
      <c r="D2" s="338"/>
      <c r="E2" s="338"/>
    </row>
    <row r="3" spans="1:5" ht="15.75" x14ac:dyDescent="0.25">
      <c r="A3" s="385" t="s">
        <v>283</v>
      </c>
      <c r="B3" s="385"/>
      <c r="C3" s="385"/>
      <c r="D3" s="385"/>
      <c r="E3" s="385"/>
    </row>
    <row r="4" spans="1:5" ht="16.5" thickBot="1" x14ac:dyDescent="0.3">
      <c r="A4" s="175"/>
    </row>
    <row r="5" spans="1:5" ht="16.5" thickBot="1" x14ac:dyDescent="0.3">
      <c r="A5" s="175"/>
      <c r="B5" s="383" t="s">
        <v>120</v>
      </c>
      <c r="C5" s="384"/>
      <c r="D5" s="199"/>
    </row>
    <row r="6" spans="1:5" ht="16.5" thickBot="1" x14ac:dyDescent="0.3">
      <c r="A6" s="175"/>
      <c r="B6" s="138" t="s">
        <v>204</v>
      </c>
      <c r="C6" s="197" t="s">
        <v>199</v>
      </c>
      <c r="D6" s="26"/>
    </row>
    <row r="7" spans="1:5" ht="16.5" thickBot="1" x14ac:dyDescent="0.3">
      <c r="A7" s="175"/>
      <c r="B7" s="140">
        <v>30</v>
      </c>
      <c r="C7" s="198">
        <v>50</v>
      </c>
      <c r="D7" s="26"/>
    </row>
    <row r="8" spans="1:5" ht="16.5" thickBot="1" x14ac:dyDescent="0.3">
      <c r="A8" s="204"/>
      <c r="B8" s="203"/>
      <c r="C8" s="201"/>
      <c r="D8" s="201"/>
    </row>
    <row r="9" spans="1:5" x14ac:dyDescent="0.25">
      <c r="B9" s="377" t="s">
        <v>257</v>
      </c>
      <c r="C9" s="378"/>
      <c r="D9" s="378"/>
      <c r="E9" s="379"/>
    </row>
    <row r="10" spans="1:5" ht="15.75" thickBot="1" x14ac:dyDescent="0.3">
      <c r="B10" s="182" t="s">
        <v>212</v>
      </c>
      <c r="C10" s="178"/>
      <c r="D10" s="179"/>
      <c r="E10" s="52"/>
    </row>
    <row r="11" spans="1:5" ht="26.25" x14ac:dyDescent="0.25">
      <c r="B11" s="183" t="s">
        <v>213</v>
      </c>
      <c r="C11" s="173"/>
      <c r="D11" s="174" t="s">
        <v>214</v>
      </c>
      <c r="E11" s="184" t="s">
        <v>215</v>
      </c>
    </row>
    <row r="12" spans="1:5" x14ac:dyDescent="0.25">
      <c r="B12" s="185" t="s">
        <v>258</v>
      </c>
      <c r="C12" s="180"/>
      <c r="D12" s="181">
        <v>150</v>
      </c>
      <c r="E12" s="186">
        <v>250</v>
      </c>
    </row>
    <row r="13" spans="1:5" x14ac:dyDescent="0.25">
      <c r="B13" s="185" t="s">
        <v>259</v>
      </c>
      <c r="C13" s="180"/>
      <c r="D13" s="181">
        <v>150</v>
      </c>
      <c r="E13" s="186">
        <v>200</v>
      </c>
    </row>
    <row r="14" spans="1:5" x14ac:dyDescent="0.25">
      <c r="B14" s="185" t="s">
        <v>260</v>
      </c>
      <c r="C14" s="180"/>
      <c r="D14" s="181">
        <v>80</v>
      </c>
      <c r="E14" s="186">
        <v>100</v>
      </c>
    </row>
    <row r="15" spans="1:5" x14ac:dyDescent="0.25">
      <c r="B15" s="185" t="s">
        <v>261</v>
      </c>
      <c r="C15" s="180"/>
      <c r="D15" s="181">
        <v>200</v>
      </c>
      <c r="E15" s="186">
        <v>250</v>
      </c>
    </row>
    <row r="16" spans="1:5" x14ac:dyDescent="0.25">
      <c r="B16" s="185" t="s">
        <v>262</v>
      </c>
      <c r="C16" s="180"/>
      <c r="D16" s="181">
        <v>100</v>
      </c>
      <c r="E16" s="186">
        <v>150</v>
      </c>
    </row>
    <row r="17" spans="2:7" x14ac:dyDescent="0.25">
      <c r="B17" s="185" t="s">
        <v>263</v>
      </c>
      <c r="C17" s="180"/>
      <c r="D17" s="181">
        <v>50</v>
      </c>
      <c r="E17" s="186">
        <v>100</v>
      </c>
    </row>
    <row r="18" spans="2:7" x14ac:dyDescent="0.25">
      <c r="B18" s="185" t="s">
        <v>264</v>
      </c>
      <c r="C18" s="180"/>
      <c r="D18" s="181">
        <v>50</v>
      </c>
      <c r="E18" s="186">
        <v>120</v>
      </c>
    </row>
    <row r="19" spans="2:7" x14ac:dyDescent="0.25">
      <c r="B19" s="185" t="s">
        <v>265</v>
      </c>
      <c r="C19" s="180"/>
      <c r="D19" s="181">
        <v>50</v>
      </c>
      <c r="E19" s="186">
        <v>95</v>
      </c>
    </row>
    <row r="20" spans="2:7" ht="15.75" thickBot="1" x14ac:dyDescent="0.3">
      <c r="B20" s="187" t="s">
        <v>266</v>
      </c>
      <c r="C20" s="188"/>
      <c r="D20" s="189">
        <v>50</v>
      </c>
      <c r="E20" s="190">
        <v>65</v>
      </c>
    </row>
    <row r="21" spans="2:7" ht="15.75" thickBot="1" x14ac:dyDescent="0.3"/>
    <row r="22" spans="2:7" x14ac:dyDescent="0.25">
      <c r="B22" s="380" t="s">
        <v>267</v>
      </c>
      <c r="C22" s="381"/>
      <c r="D22" s="381"/>
      <c r="E22" s="382"/>
    </row>
    <row r="23" spans="2:7" ht="15.75" thickBot="1" x14ac:dyDescent="0.3">
      <c r="B23" s="182" t="s">
        <v>212</v>
      </c>
      <c r="C23" s="178"/>
      <c r="D23" s="179"/>
      <c r="E23" s="52"/>
    </row>
    <row r="24" spans="2:7" ht="26.25" x14ac:dyDescent="0.25">
      <c r="B24" s="183" t="s">
        <v>213</v>
      </c>
      <c r="C24" s="173"/>
      <c r="D24" s="174" t="s">
        <v>214</v>
      </c>
      <c r="E24" s="184" t="s">
        <v>215</v>
      </c>
    </row>
    <row r="25" spans="2:7" x14ac:dyDescent="0.25">
      <c r="B25" s="185" t="s">
        <v>268</v>
      </c>
      <c r="C25" s="180"/>
      <c r="D25" s="181">
        <v>450</v>
      </c>
      <c r="E25" s="186">
        <v>210</v>
      </c>
    </row>
    <row r="26" spans="2:7" x14ac:dyDescent="0.25">
      <c r="B26" s="185" t="s">
        <v>269</v>
      </c>
      <c r="C26" s="180"/>
      <c r="D26" s="181">
        <v>400</v>
      </c>
      <c r="E26" s="186">
        <v>125</v>
      </c>
    </row>
    <row r="27" spans="2:7" x14ac:dyDescent="0.25">
      <c r="B27" s="185" t="s">
        <v>270</v>
      </c>
      <c r="C27" s="180"/>
      <c r="D27" s="181">
        <v>50</v>
      </c>
      <c r="E27" s="186">
        <v>125</v>
      </c>
    </row>
    <row r="28" spans="2:7" x14ac:dyDescent="0.25">
      <c r="B28" s="185" t="s">
        <v>271</v>
      </c>
      <c r="C28" s="180"/>
      <c r="D28" s="181">
        <v>50</v>
      </c>
      <c r="E28" s="186">
        <v>140</v>
      </c>
    </row>
    <row r="29" spans="2:7" x14ac:dyDescent="0.25">
      <c r="B29" s="185" t="s">
        <v>272</v>
      </c>
      <c r="C29" s="180"/>
      <c r="D29" s="181">
        <v>100</v>
      </c>
      <c r="E29" s="186">
        <v>90</v>
      </c>
    </row>
    <row r="30" spans="2:7" x14ac:dyDescent="0.25">
      <c r="B30" s="185" t="s">
        <v>273</v>
      </c>
      <c r="C30" s="180"/>
      <c r="D30" s="181">
        <v>100</v>
      </c>
      <c r="E30" s="186">
        <v>85</v>
      </c>
    </row>
    <row r="31" spans="2:7" x14ac:dyDescent="0.25">
      <c r="B31" s="185" t="s">
        <v>274</v>
      </c>
      <c r="C31" s="180"/>
      <c r="D31" s="181">
        <v>50</v>
      </c>
      <c r="E31" s="186">
        <v>150</v>
      </c>
      <c r="F31" s="176"/>
      <c r="G31" s="176"/>
    </row>
    <row r="32" spans="2:7" x14ac:dyDescent="0.25">
      <c r="B32" s="185" t="s">
        <v>275</v>
      </c>
      <c r="C32" s="180"/>
      <c r="D32" s="181">
        <v>50</v>
      </c>
      <c r="E32" s="186">
        <v>95</v>
      </c>
      <c r="F32" s="176"/>
      <c r="G32" s="176"/>
    </row>
    <row r="33" spans="2:7" x14ac:dyDescent="0.25">
      <c r="B33" s="185" t="s">
        <v>276</v>
      </c>
      <c r="C33" s="180"/>
      <c r="D33" s="181">
        <v>100</v>
      </c>
      <c r="E33" s="186">
        <v>100</v>
      </c>
      <c r="F33" s="176"/>
      <c r="G33" s="176"/>
    </row>
    <row r="34" spans="2:7" x14ac:dyDescent="0.25">
      <c r="B34" s="185" t="s">
        <v>277</v>
      </c>
      <c r="C34" s="180"/>
      <c r="D34" s="181">
        <v>100</v>
      </c>
      <c r="E34" s="186">
        <v>90</v>
      </c>
    </row>
    <row r="35" spans="2:7" x14ac:dyDescent="0.25">
      <c r="B35" s="185" t="s">
        <v>278</v>
      </c>
      <c r="C35" s="180"/>
      <c r="D35" s="181">
        <v>50</v>
      </c>
      <c r="E35" s="186">
        <v>125</v>
      </c>
    </row>
    <row r="36" spans="2:7" x14ac:dyDescent="0.25">
      <c r="B36" s="185" t="s">
        <v>279</v>
      </c>
      <c r="C36" s="180"/>
      <c r="D36" s="181">
        <v>50</v>
      </c>
      <c r="E36" s="186">
        <v>40</v>
      </c>
    </row>
    <row r="37" spans="2:7" x14ac:dyDescent="0.25">
      <c r="B37" s="185" t="s">
        <v>280</v>
      </c>
      <c r="C37" s="180"/>
      <c r="D37" s="181">
        <v>500</v>
      </c>
      <c r="E37" s="186">
        <v>235</v>
      </c>
    </row>
    <row r="38" spans="2:7" x14ac:dyDescent="0.25">
      <c r="B38" s="185" t="s">
        <v>235</v>
      </c>
      <c r="C38" s="180"/>
      <c r="D38" s="181">
        <v>50</v>
      </c>
      <c r="E38" s="186">
        <v>55</v>
      </c>
    </row>
    <row r="39" spans="2:7" x14ac:dyDescent="0.25">
      <c r="B39" s="185" t="s">
        <v>281</v>
      </c>
      <c r="C39" s="180"/>
      <c r="D39" s="181">
        <v>100</v>
      </c>
      <c r="E39" s="186">
        <v>165</v>
      </c>
    </row>
    <row r="40" spans="2:7" ht="15.75" thickBot="1" x14ac:dyDescent="0.3">
      <c r="B40" s="187" t="s">
        <v>282</v>
      </c>
      <c r="C40" s="188"/>
      <c r="D40" s="189">
        <v>550</v>
      </c>
      <c r="E40" s="190">
        <v>200</v>
      </c>
    </row>
    <row r="42" spans="2:7" x14ac:dyDescent="0.25">
      <c r="E42" s="199"/>
    </row>
    <row r="43" spans="2:7" x14ac:dyDescent="0.25">
      <c r="E43" s="195"/>
    </row>
    <row r="44" spans="2:7" x14ac:dyDescent="0.25">
      <c r="E44" s="196"/>
    </row>
    <row r="66" spans="6:8" x14ac:dyDescent="0.25">
      <c r="F66" s="199"/>
      <c r="G66" s="199"/>
      <c r="H66" s="199"/>
    </row>
    <row r="67" spans="6:8" x14ac:dyDescent="0.25">
      <c r="H67" s="195"/>
    </row>
    <row r="68" spans="6:8" x14ac:dyDescent="0.25">
      <c r="H68" s="200"/>
    </row>
  </sheetData>
  <mergeCells count="6">
    <mergeCell ref="B9:E9"/>
    <mergeCell ref="B22:E22"/>
    <mergeCell ref="B5:C5"/>
    <mergeCell ref="A1:E1"/>
    <mergeCell ref="A2:E2"/>
    <mergeCell ref="A3:E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23"/>
  <sheetViews>
    <sheetView workbookViewId="0">
      <selection sqref="A1:H3"/>
    </sheetView>
  </sheetViews>
  <sheetFormatPr defaultRowHeight="15" x14ac:dyDescent="0.25"/>
  <cols>
    <col min="2" max="2" width="31.7109375" customWidth="1"/>
    <col min="3" max="3" width="11.28515625" style="22" customWidth="1"/>
    <col min="4" max="5" width="17.7109375" customWidth="1"/>
    <col min="6" max="6" width="3.7109375" customWidth="1"/>
    <col min="7" max="8" width="17.7109375" customWidth="1"/>
  </cols>
  <sheetData>
    <row r="1" spans="1:8" ht="15.75" x14ac:dyDescent="0.25">
      <c r="A1" s="338" t="s">
        <v>209</v>
      </c>
      <c r="B1" s="338"/>
      <c r="C1" s="338"/>
      <c r="D1" s="338"/>
      <c r="E1" s="338"/>
      <c r="F1" s="338"/>
      <c r="G1" s="338"/>
      <c r="H1" s="338"/>
    </row>
    <row r="2" spans="1:8" s="147" customFormat="1" ht="15.75" x14ac:dyDescent="0.25">
      <c r="A2" s="338" t="s">
        <v>210</v>
      </c>
      <c r="B2" s="338"/>
      <c r="C2" s="338"/>
      <c r="D2" s="338"/>
      <c r="E2" s="338"/>
      <c r="F2" s="338"/>
      <c r="G2" s="338"/>
      <c r="H2" s="338"/>
    </row>
    <row r="3" spans="1:8" ht="15.75" x14ac:dyDescent="0.25">
      <c r="A3" s="338" t="s">
        <v>121</v>
      </c>
      <c r="B3" s="338"/>
      <c r="C3" s="338"/>
      <c r="D3" s="338"/>
      <c r="E3" s="338"/>
      <c r="F3" s="338"/>
      <c r="G3" s="338"/>
      <c r="H3" s="338"/>
    </row>
    <row r="4" spans="1:8" ht="15.75" thickBot="1" x14ac:dyDescent="0.3"/>
    <row r="5" spans="1:8" ht="15.75" thickBot="1" x14ac:dyDescent="0.3">
      <c r="A5" s="49" t="s">
        <v>0</v>
      </c>
      <c r="B5" s="48"/>
      <c r="C5" s="11"/>
      <c r="D5" s="371" t="s">
        <v>211</v>
      </c>
      <c r="E5" s="373"/>
      <c r="F5" s="373"/>
      <c r="G5" s="373"/>
      <c r="H5" s="372"/>
    </row>
    <row r="6" spans="1:8" ht="15.75" thickBot="1" x14ac:dyDescent="0.3">
      <c r="A6" s="45" t="s">
        <v>1</v>
      </c>
      <c r="B6" s="46"/>
      <c r="C6" s="27"/>
      <c r="D6" s="350" t="s">
        <v>199</v>
      </c>
      <c r="E6" s="351"/>
      <c r="F6" s="26"/>
      <c r="G6" s="386" t="s">
        <v>203</v>
      </c>
      <c r="H6" s="387"/>
    </row>
    <row r="7" spans="1:8" x14ac:dyDescent="0.25">
      <c r="A7" s="45" t="s">
        <v>121</v>
      </c>
      <c r="B7" s="46"/>
      <c r="C7" s="27"/>
      <c r="D7" s="29"/>
      <c r="E7" s="28"/>
      <c r="F7" s="26"/>
      <c r="G7" s="29"/>
      <c r="H7" s="28"/>
    </row>
    <row r="8" spans="1:8" x14ac:dyDescent="0.25">
      <c r="A8" s="354" t="s">
        <v>122</v>
      </c>
      <c r="B8" s="355" t="s">
        <v>123</v>
      </c>
      <c r="C8" s="356" t="s">
        <v>124</v>
      </c>
      <c r="D8" s="357" t="s">
        <v>205</v>
      </c>
      <c r="E8" s="54" t="s">
        <v>206</v>
      </c>
      <c r="F8" s="26"/>
      <c r="G8" s="357" t="s">
        <v>205</v>
      </c>
      <c r="H8" s="54" t="s">
        <v>206</v>
      </c>
    </row>
    <row r="9" spans="1:8" ht="77.25" customHeight="1" x14ac:dyDescent="0.25">
      <c r="A9" s="354"/>
      <c r="B9" s="355"/>
      <c r="C9" s="356"/>
      <c r="D9" s="357"/>
      <c r="E9" s="156" t="s">
        <v>207</v>
      </c>
      <c r="F9" s="26"/>
      <c r="G9" s="357"/>
      <c r="H9" s="156" t="s">
        <v>207</v>
      </c>
    </row>
    <row r="10" spans="1:8" x14ac:dyDescent="0.25">
      <c r="A10" s="57">
        <v>1</v>
      </c>
      <c r="B10" s="58" t="s">
        <v>8</v>
      </c>
      <c r="C10" s="59" t="s">
        <v>9</v>
      </c>
      <c r="D10" s="75">
        <v>250</v>
      </c>
      <c r="E10" s="76">
        <v>255</v>
      </c>
      <c r="F10" s="26"/>
      <c r="G10" s="75">
        <v>558</v>
      </c>
      <c r="H10" s="76">
        <v>300</v>
      </c>
    </row>
    <row r="11" spans="1:8" x14ac:dyDescent="0.25">
      <c r="A11" s="61"/>
      <c r="B11" s="58" t="s">
        <v>10</v>
      </c>
      <c r="C11" s="40"/>
      <c r="D11" s="61"/>
      <c r="E11" s="52"/>
      <c r="F11" s="26"/>
      <c r="G11" s="61"/>
      <c r="H11" s="52"/>
    </row>
    <row r="12" spans="1:8" x14ac:dyDescent="0.25">
      <c r="A12" s="61"/>
      <c r="B12" s="58" t="s">
        <v>11</v>
      </c>
      <c r="C12" s="40"/>
      <c r="D12" s="61"/>
      <c r="E12" s="52"/>
      <c r="F12" s="26"/>
      <c r="G12" s="61"/>
      <c r="H12" s="52"/>
    </row>
    <row r="13" spans="1:8" x14ac:dyDescent="0.25">
      <c r="A13" s="61"/>
      <c r="B13" s="58"/>
      <c r="C13" s="40"/>
      <c r="D13" s="61"/>
      <c r="E13" s="52"/>
      <c r="F13" s="26"/>
      <c r="G13" s="61"/>
      <c r="H13" s="52"/>
    </row>
    <row r="14" spans="1:8" x14ac:dyDescent="0.25">
      <c r="A14" s="57">
        <v>2</v>
      </c>
      <c r="B14" s="58" t="s">
        <v>12</v>
      </c>
      <c r="C14" s="59" t="s">
        <v>13</v>
      </c>
      <c r="D14" s="77">
        <v>650</v>
      </c>
      <c r="E14" s="78">
        <v>450</v>
      </c>
      <c r="F14" s="26"/>
      <c r="G14" s="77">
        <v>550</v>
      </c>
      <c r="H14" s="78">
        <v>205</v>
      </c>
    </row>
    <row r="15" spans="1:8" x14ac:dyDescent="0.25">
      <c r="A15" s="61"/>
      <c r="B15" s="58" t="s">
        <v>14</v>
      </c>
      <c r="C15" s="40"/>
      <c r="D15" s="79"/>
      <c r="E15" s="34"/>
      <c r="F15" s="26"/>
      <c r="G15" s="79"/>
      <c r="H15" s="34"/>
    </row>
    <row r="16" spans="1:8" x14ac:dyDescent="0.25">
      <c r="A16" s="61"/>
      <c r="B16" s="58" t="s">
        <v>15</v>
      </c>
      <c r="C16" s="40"/>
      <c r="D16" s="79"/>
      <c r="E16" s="34"/>
      <c r="F16" s="26"/>
      <c r="G16" s="79"/>
      <c r="H16" s="34"/>
    </row>
    <row r="17" spans="1:8" x14ac:dyDescent="0.25">
      <c r="A17" s="61"/>
      <c r="B17" s="58"/>
      <c r="C17" s="40"/>
      <c r="D17" s="79"/>
      <c r="E17" s="34"/>
      <c r="F17" s="26"/>
      <c r="G17" s="79"/>
      <c r="H17" s="34"/>
    </row>
    <row r="18" spans="1:8" x14ac:dyDescent="0.25">
      <c r="A18" s="61">
        <v>3</v>
      </c>
      <c r="B18" s="58" t="s">
        <v>16</v>
      </c>
      <c r="C18" s="40" t="s">
        <v>17</v>
      </c>
      <c r="D18" s="77">
        <v>500</v>
      </c>
      <c r="E18" s="78">
        <v>400</v>
      </c>
      <c r="F18" s="26"/>
      <c r="G18" s="77">
        <v>2100</v>
      </c>
      <c r="H18" s="78">
        <v>900</v>
      </c>
    </row>
    <row r="19" spans="1:8" x14ac:dyDescent="0.25">
      <c r="A19" s="61"/>
      <c r="B19" s="58" t="s">
        <v>18</v>
      </c>
      <c r="C19" s="40"/>
      <c r="D19" s="79"/>
      <c r="E19" s="34"/>
      <c r="F19" s="26"/>
      <c r="G19" s="79"/>
      <c r="H19" s="34"/>
    </row>
    <row r="20" spans="1:8" x14ac:dyDescent="0.25">
      <c r="A20" s="61"/>
      <c r="B20" s="58" t="s">
        <v>19</v>
      </c>
      <c r="C20" s="40"/>
      <c r="D20" s="79"/>
      <c r="E20" s="34"/>
      <c r="F20" s="26"/>
      <c r="G20" s="79"/>
      <c r="H20" s="34"/>
    </row>
    <row r="21" spans="1:8" x14ac:dyDescent="0.25">
      <c r="A21" s="61"/>
      <c r="B21" s="58"/>
      <c r="C21" s="40"/>
      <c r="D21" s="79"/>
      <c r="E21" s="52"/>
      <c r="F21" s="26"/>
      <c r="G21" s="79"/>
      <c r="H21" s="52"/>
    </row>
    <row r="22" spans="1:8" x14ac:dyDescent="0.25">
      <c r="A22" s="57">
        <v>4</v>
      </c>
      <c r="B22" s="58" t="s">
        <v>125</v>
      </c>
      <c r="C22" s="59" t="s">
        <v>21</v>
      </c>
      <c r="D22" s="75">
        <v>100</v>
      </c>
      <c r="E22" s="76">
        <v>130</v>
      </c>
      <c r="F22" s="26"/>
      <c r="G22" s="75">
        <v>212</v>
      </c>
      <c r="H22" s="76">
        <v>100</v>
      </c>
    </row>
    <row r="23" spans="1:8" x14ac:dyDescent="0.25">
      <c r="A23" s="61"/>
      <c r="B23" s="58" t="s">
        <v>22</v>
      </c>
      <c r="C23" s="40"/>
      <c r="D23" s="82" t="s">
        <v>28</v>
      </c>
      <c r="E23" s="83"/>
      <c r="F23" s="26"/>
      <c r="G23" s="82" t="s">
        <v>28</v>
      </c>
      <c r="H23" s="83"/>
    </row>
    <row r="24" spans="1:8" x14ac:dyDescent="0.25">
      <c r="A24" s="61"/>
      <c r="B24" s="58" t="s">
        <v>23</v>
      </c>
      <c r="C24" s="40"/>
      <c r="D24" s="82"/>
      <c r="E24" s="83"/>
      <c r="F24" s="26"/>
      <c r="G24" s="82"/>
      <c r="H24" s="83"/>
    </row>
    <row r="25" spans="1:8" x14ac:dyDescent="0.25">
      <c r="A25" s="61"/>
      <c r="B25" s="58"/>
      <c r="C25" s="40"/>
      <c r="D25" s="61"/>
      <c r="E25" s="52"/>
      <c r="F25" s="26"/>
      <c r="G25" s="61"/>
      <c r="H25" s="52"/>
    </row>
    <row r="26" spans="1:8" x14ac:dyDescent="0.25">
      <c r="A26" s="57">
        <v>5</v>
      </c>
      <c r="B26" s="58" t="s">
        <v>24</v>
      </c>
      <c r="C26" s="59" t="s">
        <v>25</v>
      </c>
      <c r="D26" s="77">
        <v>50</v>
      </c>
      <c r="E26" s="78">
        <v>50</v>
      </c>
      <c r="F26" s="26"/>
      <c r="G26" s="77">
        <v>100</v>
      </c>
      <c r="H26" s="78">
        <v>100</v>
      </c>
    </row>
    <row r="27" spans="1:8" x14ac:dyDescent="0.25">
      <c r="A27" s="61"/>
      <c r="B27" s="58" t="s">
        <v>26</v>
      </c>
      <c r="C27" s="40"/>
      <c r="D27" s="84"/>
      <c r="E27" s="34"/>
      <c r="F27" s="26"/>
      <c r="G27" s="84"/>
      <c r="H27" s="34"/>
    </row>
    <row r="28" spans="1:8" x14ac:dyDescent="0.25">
      <c r="A28" s="61"/>
      <c r="B28" s="58" t="s">
        <v>27</v>
      </c>
      <c r="C28" s="40"/>
      <c r="D28" s="84"/>
      <c r="E28" s="34"/>
      <c r="F28" s="26"/>
      <c r="G28" s="84"/>
      <c r="H28" s="34"/>
    </row>
    <row r="29" spans="1:8" x14ac:dyDescent="0.25">
      <c r="A29" s="55"/>
      <c r="B29" s="36"/>
      <c r="C29" s="36"/>
      <c r="D29" s="106"/>
      <c r="E29" s="156"/>
      <c r="F29" s="26"/>
      <c r="G29" s="106"/>
      <c r="H29" s="156"/>
    </row>
    <row r="30" spans="1:8" x14ac:dyDescent="0.25">
      <c r="A30" s="57">
        <v>6</v>
      </c>
      <c r="B30" s="58" t="s">
        <v>29</v>
      </c>
      <c r="C30" s="59" t="s">
        <v>30</v>
      </c>
      <c r="D30" s="77">
        <v>75</v>
      </c>
      <c r="E30" s="78">
        <v>90</v>
      </c>
      <c r="F30" s="26"/>
      <c r="G30" s="77">
        <v>100</v>
      </c>
      <c r="H30" s="78">
        <v>100</v>
      </c>
    </row>
    <row r="31" spans="1:8" x14ac:dyDescent="0.25">
      <c r="A31" s="57" t="s">
        <v>28</v>
      </c>
      <c r="B31" s="58" t="s">
        <v>27</v>
      </c>
      <c r="C31" s="59" t="s">
        <v>28</v>
      </c>
      <c r="D31" s="84"/>
      <c r="E31" s="34"/>
      <c r="F31" s="26"/>
      <c r="G31" s="84"/>
      <c r="H31" s="34"/>
    </row>
    <row r="32" spans="1:8" x14ac:dyDescent="0.25">
      <c r="A32" s="61"/>
      <c r="B32" s="58"/>
      <c r="C32" s="40"/>
      <c r="D32" s="84"/>
      <c r="E32" s="34"/>
      <c r="F32" s="26"/>
      <c r="G32" s="84"/>
      <c r="H32" s="34"/>
    </row>
    <row r="33" spans="1:8" x14ac:dyDescent="0.25">
      <c r="A33" s="57">
        <v>7</v>
      </c>
      <c r="B33" s="58" t="s">
        <v>31</v>
      </c>
      <c r="C33" s="59" t="s">
        <v>32</v>
      </c>
      <c r="D33" s="77">
        <v>75</v>
      </c>
      <c r="E33" s="78">
        <v>90</v>
      </c>
      <c r="F33" s="26"/>
      <c r="G33" s="77">
        <v>100</v>
      </c>
      <c r="H33" s="78">
        <v>100</v>
      </c>
    </row>
    <row r="34" spans="1:8" x14ac:dyDescent="0.25">
      <c r="A34" s="61"/>
      <c r="B34" s="58" t="s">
        <v>26</v>
      </c>
      <c r="C34" s="40"/>
      <c r="D34" s="61"/>
      <c r="E34" s="52"/>
      <c r="F34" s="26"/>
      <c r="G34" s="61"/>
      <c r="H34" s="52"/>
    </row>
    <row r="35" spans="1:8" x14ac:dyDescent="0.25">
      <c r="A35" s="61"/>
      <c r="B35" s="58" t="s">
        <v>27</v>
      </c>
      <c r="C35" s="40"/>
      <c r="D35" s="85" t="s">
        <v>202</v>
      </c>
      <c r="E35" s="71"/>
      <c r="F35" s="26"/>
      <c r="G35" s="85" t="s">
        <v>202</v>
      </c>
      <c r="H35" s="71"/>
    </row>
    <row r="36" spans="1:8" x14ac:dyDescent="0.25">
      <c r="A36" s="61"/>
      <c r="B36" s="58"/>
      <c r="C36" s="40"/>
      <c r="D36" s="85"/>
      <c r="E36" s="71"/>
      <c r="F36" s="26"/>
      <c r="G36" s="85"/>
      <c r="H36" s="71"/>
    </row>
    <row r="37" spans="1:8" x14ac:dyDescent="0.25">
      <c r="A37" s="61">
        <v>8</v>
      </c>
      <c r="B37" s="58" t="s">
        <v>34</v>
      </c>
      <c r="C37" s="40" t="s">
        <v>35</v>
      </c>
      <c r="D37" s="86">
        <v>875</v>
      </c>
      <c r="E37" s="87">
        <v>250</v>
      </c>
      <c r="F37" s="26"/>
      <c r="G37" s="77">
        <v>300</v>
      </c>
      <c r="H37" s="78">
        <v>100</v>
      </c>
    </row>
    <row r="38" spans="1:8" x14ac:dyDescent="0.25">
      <c r="A38" s="61"/>
      <c r="B38" s="58" t="s">
        <v>36</v>
      </c>
      <c r="C38" s="40"/>
      <c r="D38" s="85"/>
      <c r="E38" s="71"/>
      <c r="F38" s="26"/>
      <c r="G38" s="79"/>
      <c r="H38" s="34"/>
    </row>
    <row r="39" spans="1:8" x14ac:dyDescent="0.25">
      <c r="A39" s="61"/>
      <c r="B39" s="58" t="s">
        <v>126</v>
      </c>
      <c r="C39" s="40"/>
      <c r="D39" s="85"/>
      <c r="E39" s="71"/>
      <c r="F39" s="26"/>
      <c r="G39" s="79"/>
      <c r="H39" s="34"/>
    </row>
    <row r="40" spans="1:8" x14ac:dyDescent="0.25">
      <c r="A40" s="61"/>
      <c r="B40" s="58"/>
      <c r="C40" s="40"/>
      <c r="D40" s="85"/>
      <c r="E40" s="71"/>
      <c r="F40" s="26"/>
      <c r="G40" s="79"/>
      <c r="H40" s="34"/>
    </row>
    <row r="41" spans="1:8" x14ac:dyDescent="0.25">
      <c r="A41" s="61">
        <v>9</v>
      </c>
      <c r="B41" s="58" t="s">
        <v>38</v>
      </c>
      <c r="C41" s="40" t="s">
        <v>39</v>
      </c>
      <c r="D41" s="86">
        <v>275</v>
      </c>
      <c r="E41" s="87">
        <v>145</v>
      </c>
      <c r="F41" s="26"/>
      <c r="G41" s="77">
        <v>458</v>
      </c>
      <c r="H41" s="78">
        <v>142</v>
      </c>
    </row>
    <row r="42" spans="1:8" x14ac:dyDescent="0.25">
      <c r="A42" s="61"/>
      <c r="B42" s="58" t="s">
        <v>40</v>
      </c>
      <c r="C42" s="40"/>
      <c r="D42" s="85"/>
      <c r="E42" s="71"/>
      <c r="F42" s="26"/>
      <c r="G42" s="85"/>
      <c r="H42" s="71"/>
    </row>
    <row r="43" spans="1:8" x14ac:dyDescent="0.25">
      <c r="A43" s="61"/>
      <c r="B43" s="58" t="s">
        <v>19</v>
      </c>
      <c r="C43" s="40"/>
      <c r="D43" s="85"/>
      <c r="E43" s="71"/>
      <c r="F43" s="26"/>
      <c r="G43" s="85"/>
      <c r="H43" s="71"/>
    </row>
    <row r="44" spans="1:8" x14ac:dyDescent="0.25">
      <c r="A44" s="61"/>
      <c r="B44" s="58"/>
      <c r="C44" s="40"/>
      <c r="D44" s="85"/>
      <c r="E44" s="71"/>
      <c r="F44" s="26"/>
      <c r="G44" s="85"/>
      <c r="H44" s="71"/>
    </row>
    <row r="45" spans="1:8" x14ac:dyDescent="0.25">
      <c r="A45" s="61">
        <v>10</v>
      </c>
      <c r="B45" s="33" t="s">
        <v>41</v>
      </c>
      <c r="C45" s="27" t="s">
        <v>42</v>
      </c>
      <c r="D45" s="86">
        <v>250</v>
      </c>
      <c r="E45" s="87">
        <v>120</v>
      </c>
      <c r="F45" s="26"/>
      <c r="G45" s="77">
        <v>450</v>
      </c>
      <c r="H45" s="78">
        <v>140</v>
      </c>
    </row>
    <row r="46" spans="1:8" x14ac:dyDescent="0.25">
      <c r="A46" s="61"/>
      <c r="B46" s="33" t="s">
        <v>43</v>
      </c>
      <c r="C46" s="27"/>
      <c r="D46" s="85"/>
      <c r="E46" s="71"/>
      <c r="F46" s="26"/>
      <c r="G46" s="85"/>
      <c r="H46" s="71"/>
    </row>
    <row r="47" spans="1:8" ht="15" customHeight="1" x14ac:dyDescent="0.25">
      <c r="A47" s="61"/>
      <c r="B47" s="33" t="s">
        <v>19</v>
      </c>
      <c r="C47" s="27"/>
      <c r="D47" s="85"/>
      <c r="E47" s="71"/>
      <c r="F47" s="26"/>
      <c r="G47" s="85"/>
      <c r="H47" s="71"/>
    </row>
    <row r="48" spans="1:8" ht="15" customHeight="1" x14ac:dyDescent="0.25">
      <c r="A48" s="61"/>
      <c r="B48" s="58"/>
      <c r="C48" s="40"/>
      <c r="D48" s="85"/>
      <c r="E48" s="71"/>
      <c r="F48" s="26"/>
      <c r="G48" s="85"/>
      <c r="H48" s="71"/>
    </row>
    <row r="49" spans="1:8" x14ac:dyDescent="0.25">
      <c r="A49" s="61"/>
      <c r="B49" s="39" t="s">
        <v>44</v>
      </c>
      <c r="C49" s="40"/>
      <c r="D49" s="90">
        <v>3100</v>
      </c>
      <c r="E49" s="34">
        <v>1980</v>
      </c>
      <c r="F49" s="26"/>
      <c r="G49" s="90">
        <v>4928</v>
      </c>
      <c r="H49" s="34">
        <v>2187</v>
      </c>
    </row>
    <row r="50" spans="1:8" ht="15.75" thickBot="1" x14ac:dyDescent="0.3">
      <c r="A50" s="72"/>
      <c r="B50" s="42" t="s">
        <v>45</v>
      </c>
      <c r="C50" s="43"/>
      <c r="D50" s="91">
        <v>5080</v>
      </c>
      <c r="E50" s="73"/>
      <c r="F50" s="155"/>
      <c r="G50" s="91">
        <v>7115</v>
      </c>
      <c r="H50" s="73"/>
    </row>
    <row r="51" spans="1:8" s="147" customFormat="1" ht="15.75" thickBot="1" x14ac:dyDescent="0.3">
      <c r="A51" s="33"/>
      <c r="B51" s="39"/>
      <c r="C51" s="40"/>
      <c r="D51" s="158"/>
      <c r="E51" s="157"/>
      <c r="F51" s="26"/>
      <c r="G51" s="158"/>
      <c r="H51" s="157"/>
    </row>
    <row r="52" spans="1:8" ht="15.75" thickBot="1" x14ac:dyDescent="0.3">
      <c r="A52" s="49" t="s">
        <v>46</v>
      </c>
      <c r="B52" s="48"/>
      <c r="C52" s="11"/>
      <c r="D52" s="368" t="s">
        <v>211</v>
      </c>
      <c r="E52" s="376"/>
      <c r="F52" s="376"/>
      <c r="G52" s="376"/>
      <c r="H52" s="369"/>
    </row>
    <row r="53" spans="1:8" ht="15.75" thickBot="1" x14ac:dyDescent="0.3">
      <c r="A53" s="45" t="s">
        <v>1</v>
      </c>
      <c r="B53" s="46"/>
      <c r="C53" s="27"/>
      <c r="D53" s="350" t="s">
        <v>199</v>
      </c>
      <c r="E53" s="351"/>
      <c r="F53" s="26"/>
      <c r="G53" s="386" t="s">
        <v>203</v>
      </c>
      <c r="H53" s="387"/>
    </row>
    <row r="54" spans="1:8" x14ac:dyDescent="0.25">
      <c r="A54" s="45" t="s">
        <v>121</v>
      </c>
      <c r="B54" s="46"/>
      <c r="C54" s="32"/>
      <c r="D54" s="74"/>
      <c r="E54" s="37"/>
      <c r="F54" s="26"/>
      <c r="G54" s="74"/>
      <c r="H54" s="37"/>
    </row>
    <row r="55" spans="1:8" x14ac:dyDescent="0.25">
      <c r="A55" s="354" t="s">
        <v>122</v>
      </c>
      <c r="B55" s="355" t="s">
        <v>123</v>
      </c>
      <c r="C55" s="356" t="s">
        <v>124</v>
      </c>
      <c r="D55" s="357" t="s">
        <v>205</v>
      </c>
      <c r="E55" s="54" t="s">
        <v>206</v>
      </c>
      <c r="F55" s="26"/>
      <c r="G55" s="357" t="s">
        <v>205</v>
      </c>
      <c r="H55" s="54" t="s">
        <v>206</v>
      </c>
    </row>
    <row r="56" spans="1:8" ht="39" x14ac:dyDescent="0.25">
      <c r="A56" s="354"/>
      <c r="B56" s="355"/>
      <c r="C56" s="356"/>
      <c r="D56" s="357"/>
      <c r="E56" s="156" t="s">
        <v>207</v>
      </c>
      <c r="F56" s="26"/>
      <c r="G56" s="357"/>
      <c r="H56" s="156" t="s">
        <v>207</v>
      </c>
    </row>
    <row r="57" spans="1:8" x14ac:dyDescent="0.25">
      <c r="A57" s="57">
        <v>1</v>
      </c>
      <c r="B57" s="58" t="s">
        <v>47</v>
      </c>
      <c r="C57" s="59" t="s">
        <v>127</v>
      </c>
      <c r="D57" s="77">
        <v>85</v>
      </c>
      <c r="E57" s="78">
        <v>70</v>
      </c>
      <c r="F57" s="26"/>
      <c r="G57" s="77">
        <v>100</v>
      </c>
      <c r="H57" s="78">
        <v>100</v>
      </c>
    </row>
    <row r="58" spans="1:8" x14ac:dyDescent="0.25">
      <c r="A58" s="61"/>
      <c r="B58" s="58" t="s">
        <v>49</v>
      </c>
      <c r="C58" s="40"/>
      <c r="D58" s="79"/>
      <c r="E58" s="104"/>
      <c r="F58" s="26"/>
      <c r="G58" s="79"/>
      <c r="H58" s="104"/>
    </row>
    <row r="59" spans="1:8" x14ac:dyDescent="0.25">
      <c r="A59" s="61"/>
      <c r="B59" s="58" t="s">
        <v>50</v>
      </c>
      <c r="C59" s="40"/>
      <c r="D59" s="79"/>
      <c r="E59" s="104"/>
      <c r="F59" s="26"/>
      <c r="G59" s="79"/>
      <c r="H59" s="104"/>
    </row>
    <row r="60" spans="1:8" ht="15" customHeight="1" x14ac:dyDescent="0.25">
      <c r="A60" s="61"/>
      <c r="B60" s="58"/>
      <c r="C60" s="40"/>
      <c r="D60" s="79"/>
      <c r="E60" s="104"/>
      <c r="F60" s="26"/>
      <c r="G60" s="79"/>
      <c r="H60" s="104"/>
    </row>
    <row r="61" spans="1:8" x14ac:dyDescent="0.25">
      <c r="A61" s="57">
        <v>2</v>
      </c>
      <c r="B61" s="58" t="s">
        <v>51</v>
      </c>
      <c r="C61" s="59" t="s">
        <v>52</v>
      </c>
      <c r="D61" s="77">
        <v>150</v>
      </c>
      <c r="E61" s="78">
        <v>95</v>
      </c>
      <c r="F61" s="26"/>
      <c r="G61" s="77">
        <v>222</v>
      </c>
      <c r="H61" s="78">
        <v>100</v>
      </c>
    </row>
    <row r="62" spans="1:8" x14ac:dyDescent="0.25">
      <c r="A62" s="61"/>
      <c r="B62" s="58" t="s">
        <v>128</v>
      </c>
      <c r="C62" s="40"/>
      <c r="D62" s="79"/>
      <c r="E62" s="104"/>
      <c r="F62" s="26"/>
      <c r="G62" s="79"/>
      <c r="H62" s="104"/>
    </row>
    <row r="63" spans="1:8" x14ac:dyDescent="0.25">
      <c r="A63" s="61"/>
      <c r="B63" s="58" t="s">
        <v>54</v>
      </c>
      <c r="C63" s="40"/>
      <c r="D63" s="61"/>
      <c r="E63" s="159" t="s">
        <v>28</v>
      </c>
      <c r="F63" s="26"/>
      <c r="G63" s="61"/>
      <c r="H63" s="159" t="s">
        <v>28</v>
      </c>
    </row>
    <row r="64" spans="1:8" x14ac:dyDescent="0.25">
      <c r="A64" s="61"/>
      <c r="B64" s="58" t="s">
        <v>50</v>
      </c>
      <c r="C64" s="40"/>
      <c r="D64" s="61"/>
      <c r="E64" s="56"/>
      <c r="F64" s="26"/>
      <c r="G64" s="61"/>
      <c r="H64" s="56"/>
    </row>
    <row r="65" spans="1:8" x14ac:dyDescent="0.25">
      <c r="A65" s="61"/>
      <c r="B65" s="58"/>
      <c r="C65" s="40"/>
      <c r="D65" s="61"/>
      <c r="E65" s="56"/>
      <c r="F65" s="26"/>
      <c r="G65" s="61"/>
      <c r="H65" s="56"/>
    </row>
    <row r="66" spans="1:8" x14ac:dyDescent="0.25">
      <c r="A66" s="61">
        <v>3</v>
      </c>
      <c r="B66" s="58" t="s">
        <v>129</v>
      </c>
      <c r="C66" s="40" t="s">
        <v>130</v>
      </c>
      <c r="D66" s="166">
        <v>165</v>
      </c>
      <c r="E66" s="160">
        <v>100</v>
      </c>
      <c r="F66" s="26"/>
      <c r="G66" s="166">
        <v>820</v>
      </c>
      <c r="H66" s="160">
        <v>577</v>
      </c>
    </row>
    <row r="67" spans="1:8" x14ac:dyDescent="0.25">
      <c r="A67" s="61"/>
      <c r="B67" s="58" t="s">
        <v>131</v>
      </c>
      <c r="C67" s="40"/>
      <c r="D67" s="61"/>
      <c r="E67" s="56"/>
      <c r="F67" s="26"/>
      <c r="G67" s="61"/>
      <c r="H67" s="56"/>
    </row>
    <row r="68" spans="1:8" x14ac:dyDescent="0.25">
      <c r="A68" s="61"/>
      <c r="B68" s="58" t="s">
        <v>132</v>
      </c>
      <c r="C68" s="40"/>
      <c r="D68" s="61"/>
      <c r="E68" s="56"/>
      <c r="F68" s="26"/>
      <c r="G68" s="61"/>
      <c r="H68" s="56"/>
    </row>
    <row r="69" spans="1:8" x14ac:dyDescent="0.25">
      <c r="A69" s="61"/>
      <c r="B69" s="58" t="s">
        <v>63</v>
      </c>
      <c r="C69" s="40"/>
      <c r="D69" s="61"/>
      <c r="E69" s="56"/>
      <c r="F69" s="26"/>
      <c r="G69" s="61"/>
      <c r="H69" s="56"/>
    </row>
    <row r="70" spans="1:8" x14ac:dyDescent="0.25">
      <c r="A70" s="61"/>
      <c r="B70" s="58"/>
      <c r="C70" s="40"/>
      <c r="D70" s="61"/>
      <c r="E70" s="56"/>
      <c r="F70" s="26"/>
      <c r="G70" s="61"/>
      <c r="H70" s="56"/>
    </row>
    <row r="71" spans="1:8" x14ac:dyDescent="0.25">
      <c r="A71" s="61">
        <v>4</v>
      </c>
      <c r="B71" s="58" t="s">
        <v>133</v>
      </c>
      <c r="C71" s="40" t="s">
        <v>134</v>
      </c>
      <c r="D71" s="166">
        <v>85</v>
      </c>
      <c r="E71" s="160">
        <v>80</v>
      </c>
      <c r="F71" s="26"/>
      <c r="G71" s="166">
        <v>105</v>
      </c>
      <c r="H71" s="160">
        <v>100</v>
      </c>
    </row>
    <row r="72" spans="1:8" x14ac:dyDescent="0.25">
      <c r="A72" s="61"/>
      <c r="B72" s="58" t="s">
        <v>135</v>
      </c>
      <c r="C72" s="40"/>
      <c r="D72" s="61"/>
      <c r="E72" s="56"/>
      <c r="F72" s="26"/>
      <c r="G72" s="61"/>
      <c r="H72" s="56"/>
    </row>
    <row r="73" spans="1:8" x14ac:dyDescent="0.25">
      <c r="A73" s="61"/>
      <c r="B73" s="58" t="s">
        <v>63</v>
      </c>
      <c r="C73" s="40"/>
      <c r="D73" s="61"/>
      <c r="E73" s="56"/>
      <c r="F73" s="26"/>
      <c r="G73" s="61"/>
      <c r="H73" s="56"/>
    </row>
    <row r="74" spans="1:8" x14ac:dyDescent="0.25">
      <c r="A74" s="61"/>
      <c r="B74" s="58"/>
      <c r="C74" s="40"/>
      <c r="D74" s="61"/>
      <c r="E74" s="56"/>
      <c r="F74" s="26"/>
      <c r="G74" s="61"/>
      <c r="H74" s="56"/>
    </row>
    <row r="75" spans="1:8" x14ac:dyDescent="0.25">
      <c r="A75" s="61">
        <v>5</v>
      </c>
      <c r="B75" s="58" t="s">
        <v>136</v>
      </c>
      <c r="C75" s="40" t="s">
        <v>137</v>
      </c>
      <c r="D75" s="166">
        <v>125</v>
      </c>
      <c r="E75" s="160">
        <v>85</v>
      </c>
      <c r="F75" s="26"/>
      <c r="G75" s="166">
        <v>205</v>
      </c>
      <c r="H75" s="160">
        <v>100</v>
      </c>
    </row>
    <row r="76" spans="1:8" x14ac:dyDescent="0.25">
      <c r="A76" s="61"/>
      <c r="B76" s="58" t="s">
        <v>138</v>
      </c>
      <c r="C76" s="40"/>
      <c r="D76" s="61"/>
      <c r="E76" s="56"/>
      <c r="F76" s="26"/>
      <c r="G76" s="61"/>
      <c r="H76" s="56"/>
    </row>
    <row r="77" spans="1:8" x14ac:dyDescent="0.25">
      <c r="A77" s="61"/>
      <c r="B77" s="58" t="s">
        <v>139</v>
      </c>
      <c r="C77" s="40"/>
      <c r="D77" s="61"/>
      <c r="E77" s="56"/>
      <c r="F77" s="26"/>
      <c r="G77" s="61"/>
      <c r="H77" s="56"/>
    </row>
    <row r="78" spans="1:8" x14ac:dyDescent="0.25">
      <c r="A78" s="61"/>
      <c r="B78" s="58" t="s">
        <v>63</v>
      </c>
      <c r="C78" s="40"/>
      <c r="D78" s="61"/>
      <c r="E78" s="56"/>
      <c r="F78" s="26"/>
      <c r="G78" s="61"/>
      <c r="H78" s="56"/>
    </row>
    <row r="79" spans="1:8" x14ac:dyDescent="0.25">
      <c r="A79" s="61"/>
      <c r="B79" s="58"/>
      <c r="C79" s="40"/>
      <c r="D79" s="61"/>
      <c r="E79" s="56"/>
      <c r="F79" s="26"/>
      <c r="G79" s="61"/>
      <c r="H79" s="56"/>
    </row>
    <row r="80" spans="1:8" x14ac:dyDescent="0.25">
      <c r="A80" s="61">
        <v>6</v>
      </c>
      <c r="B80" s="58" t="s">
        <v>140</v>
      </c>
      <c r="C80" s="40" t="s">
        <v>141</v>
      </c>
      <c r="D80" s="166">
        <v>265</v>
      </c>
      <c r="E80" s="160">
        <v>120</v>
      </c>
      <c r="F80" s="26"/>
      <c r="G80" s="166">
        <v>581</v>
      </c>
      <c r="H80" s="160">
        <v>400</v>
      </c>
    </row>
    <row r="81" spans="1:8" x14ac:dyDescent="0.25">
      <c r="A81" s="61"/>
      <c r="B81" s="58" t="s">
        <v>142</v>
      </c>
      <c r="C81" s="40"/>
      <c r="D81" s="61"/>
      <c r="E81" s="56"/>
      <c r="F81" s="26"/>
      <c r="G81" s="61"/>
      <c r="H81" s="56"/>
    </row>
    <row r="82" spans="1:8" x14ac:dyDescent="0.25">
      <c r="A82" s="61"/>
      <c r="B82" s="58" t="s">
        <v>63</v>
      </c>
      <c r="C82" s="40"/>
      <c r="D82" s="61"/>
      <c r="E82" s="56"/>
      <c r="F82" s="26"/>
      <c r="G82" s="61"/>
      <c r="H82" s="56"/>
    </row>
    <row r="83" spans="1:8" x14ac:dyDescent="0.25">
      <c r="A83" s="61"/>
      <c r="B83" s="58"/>
      <c r="C83" s="40"/>
      <c r="D83" s="61"/>
      <c r="E83" s="56"/>
      <c r="F83" s="26"/>
      <c r="G83" s="61"/>
      <c r="H83" s="56"/>
    </row>
    <row r="84" spans="1:8" x14ac:dyDescent="0.25">
      <c r="A84" s="61">
        <v>7</v>
      </c>
      <c r="B84" s="58" t="s">
        <v>143</v>
      </c>
      <c r="C84" s="40" t="s">
        <v>144</v>
      </c>
      <c r="D84" s="166">
        <v>120</v>
      </c>
      <c r="E84" s="160">
        <v>85</v>
      </c>
      <c r="F84" s="26"/>
      <c r="G84" s="166">
        <v>209.5</v>
      </c>
      <c r="H84" s="160">
        <v>100</v>
      </c>
    </row>
    <row r="85" spans="1:8" x14ac:dyDescent="0.25">
      <c r="A85" s="61"/>
      <c r="B85" s="58" t="s">
        <v>145</v>
      </c>
      <c r="C85" s="40"/>
      <c r="D85" s="61"/>
      <c r="E85" s="56"/>
      <c r="F85" s="26"/>
      <c r="G85" s="61"/>
      <c r="H85" s="56"/>
    </row>
    <row r="86" spans="1:8" x14ac:dyDescent="0.25">
      <c r="A86" s="61"/>
      <c r="B86" s="58" t="s">
        <v>63</v>
      </c>
      <c r="C86" s="40"/>
      <c r="D86" s="61"/>
      <c r="E86" s="56"/>
      <c r="F86" s="26"/>
      <c r="G86" s="61"/>
      <c r="H86" s="56"/>
    </row>
    <row r="87" spans="1:8" x14ac:dyDescent="0.25">
      <c r="A87" s="61"/>
      <c r="B87" s="58"/>
      <c r="C87" s="40"/>
      <c r="D87" s="61"/>
      <c r="E87" s="56"/>
      <c r="F87" s="26"/>
      <c r="G87" s="61"/>
      <c r="H87" s="56"/>
    </row>
    <row r="88" spans="1:8" x14ac:dyDescent="0.25">
      <c r="A88" s="61"/>
      <c r="B88" s="46" t="s">
        <v>146</v>
      </c>
      <c r="C88" s="40"/>
      <c r="D88" s="111">
        <v>995</v>
      </c>
      <c r="E88" s="112">
        <v>635</v>
      </c>
      <c r="F88" s="26"/>
      <c r="G88" s="111">
        <v>2242.5</v>
      </c>
      <c r="H88" s="112">
        <v>1477</v>
      </c>
    </row>
    <row r="89" spans="1:8" ht="15.75" thickBot="1" x14ac:dyDescent="0.3">
      <c r="A89" s="72"/>
      <c r="B89" s="42" t="s">
        <v>147</v>
      </c>
      <c r="C89" s="43"/>
      <c r="D89" s="102">
        <v>1630</v>
      </c>
      <c r="E89" s="113"/>
      <c r="F89" s="155"/>
      <c r="G89" s="102">
        <v>3719.5</v>
      </c>
      <c r="H89" s="113"/>
    </row>
    <row r="90" spans="1:8" ht="15.75" thickBot="1" x14ac:dyDescent="0.3">
      <c r="A90" s="8"/>
      <c r="B90" s="8"/>
      <c r="C90" s="5"/>
      <c r="D90" s="144"/>
      <c r="E90" s="144"/>
      <c r="G90" s="146"/>
      <c r="H90" s="146"/>
    </row>
    <row r="91" spans="1:8" ht="15.75" thickBot="1" x14ac:dyDescent="0.3">
      <c r="A91" s="49" t="s">
        <v>148</v>
      </c>
      <c r="B91" s="48"/>
      <c r="C91" s="47"/>
      <c r="D91" s="347" t="s">
        <v>211</v>
      </c>
      <c r="E91" s="348"/>
      <c r="F91" s="348"/>
      <c r="G91" s="348"/>
      <c r="H91" s="349"/>
    </row>
    <row r="92" spans="1:8" ht="15.75" thickBot="1" x14ac:dyDescent="0.3">
      <c r="A92" s="45" t="s">
        <v>1</v>
      </c>
      <c r="B92" s="46"/>
      <c r="C92" s="40"/>
      <c r="D92" s="350" t="s">
        <v>199</v>
      </c>
      <c r="E92" s="351"/>
      <c r="F92" s="26"/>
      <c r="G92" s="386" t="s">
        <v>203</v>
      </c>
      <c r="H92" s="387"/>
    </row>
    <row r="93" spans="1:8" x14ac:dyDescent="0.25">
      <c r="A93" s="45" t="s">
        <v>149</v>
      </c>
      <c r="B93" s="46"/>
      <c r="C93" s="40"/>
      <c r="D93" s="61"/>
      <c r="E93" s="56"/>
      <c r="F93" s="26"/>
      <c r="G93" s="61"/>
      <c r="H93" s="56"/>
    </row>
    <row r="94" spans="1:8" x14ac:dyDescent="0.25">
      <c r="A94" s="354" t="s">
        <v>122</v>
      </c>
      <c r="B94" s="355" t="s">
        <v>123</v>
      </c>
      <c r="C94" s="356" t="s">
        <v>124</v>
      </c>
      <c r="D94" s="357" t="s">
        <v>205</v>
      </c>
      <c r="E94" s="54" t="s">
        <v>206</v>
      </c>
      <c r="F94" s="26"/>
      <c r="G94" s="357" t="s">
        <v>205</v>
      </c>
      <c r="H94" s="54" t="s">
        <v>206</v>
      </c>
    </row>
    <row r="95" spans="1:8" ht="39" x14ac:dyDescent="0.25">
      <c r="A95" s="354"/>
      <c r="B95" s="355"/>
      <c r="C95" s="356"/>
      <c r="D95" s="357"/>
      <c r="E95" s="156" t="s">
        <v>207</v>
      </c>
      <c r="F95" s="26"/>
      <c r="G95" s="357"/>
      <c r="H95" s="156" t="s">
        <v>207</v>
      </c>
    </row>
    <row r="96" spans="1:8" x14ac:dyDescent="0.25">
      <c r="A96" s="57">
        <v>1</v>
      </c>
      <c r="B96" s="58" t="s">
        <v>150</v>
      </c>
      <c r="C96" s="161" t="s">
        <v>151</v>
      </c>
      <c r="D96" s="77">
        <v>850</v>
      </c>
      <c r="E96" s="78">
        <v>500</v>
      </c>
      <c r="F96" s="26"/>
      <c r="G96" s="77">
        <v>750</v>
      </c>
      <c r="H96" s="78">
        <v>400</v>
      </c>
    </row>
    <row r="97" spans="1:8" x14ac:dyDescent="0.25">
      <c r="A97" s="61"/>
      <c r="B97" s="58" t="s">
        <v>152</v>
      </c>
      <c r="C97" s="59"/>
      <c r="D97" s="79"/>
      <c r="E97" s="104"/>
      <c r="F97" s="26"/>
      <c r="G97" s="79"/>
      <c r="H97" s="104"/>
    </row>
    <row r="98" spans="1:8" x14ac:dyDescent="0.25">
      <c r="A98" s="61"/>
      <c r="B98" s="58" t="s">
        <v>63</v>
      </c>
      <c r="C98" s="59"/>
      <c r="D98" s="79"/>
      <c r="E98" s="104"/>
      <c r="F98" s="26"/>
      <c r="G98" s="79"/>
      <c r="H98" s="104"/>
    </row>
    <row r="99" spans="1:8" ht="15" customHeight="1" x14ac:dyDescent="0.25">
      <c r="A99" s="61"/>
      <c r="B99" s="58"/>
      <c r="C99" s="59"/>
      <c r="D99" s="90"/>
      <c r="E99" s="104"/>
      <c r="F99" s="26"/>
      <c r="G99" s="90"/>
      <c r="H99" s="104"/>
    </row>
    <row r="100" spans="1:8" x14ac:dyDescent="0.25">
      <c r="A100" s="57">
        <v>2</v>
      </c>
      <c r="B100" s="58" t="s">
        <v>153</v>
      </c>
      <c r="C100" s="161" t="s">
        <v>154</v>
      </c>
      <c r="D100" s="77">
        <v>650</v>
      </c>
      <c r="E100" s="78">
        <v>285</v>
      </c>
      <c r="F100" s="26"/>
      <c r="G100" s="77">
        <v>251</v>
      </c>
      <c r="H100" s="78">
        <v>123</v>
      </c>
    </row>
    <row r="101" spans="1:8" x14ac:dyDescent="0.25">
      <c r="A101" s="61"/>
      <c r="B101" s="58" t="s">
        <v>155</v>
      </c>
      <c r="C101" s="59"/>
      <c r="D101" s="79"/>
      <c r="E101" s="104"/>
      <c r="F101" s="26"/>
      <c r="G101" s="79"/>
      <c r="H101" s="104"/>
    </row>
    <row r="102" spans="1:8" x14ac:dyDescent="0.25">
      <c r="A102" s="61"/>
      <c r="B102" s="58" t="s">
        <v>63</v>
      </c>
      <c r="C102" s="59"/>
      <c r="D102" s="79"/>
      <c r="E102" s="104"/>
      <c r="F102" s="26"/>
      <c r="G102" s="79"/>
      <c r="H102" s="104"/>
    </row>
    <row r="103" spans="1:8" x14ac:dyDescent="0.25">
      <c r="A103" s="61"/>
      <c r="B103" s="58"/>
      <c r="C103" s="59"/>
      <c r="D103" s="79"/>
      <c r="E103" s="104"/>
      <c r="F103" s="26"/>
      <c r="G103" s="79"/>
      <c r="H103" s="104"/>
    </row>
    <row r="104" spans="1:8" x14ac:dyDescent="0.25">
      <c r="A104" s="57">
        <v>3</v>
      </c>
      <c r="B104" s="58" t="s">
        <v>156</v>
      </c>
      <c r="C104" s="161" t="s">
        <v>157</v>
      </c>
      <c r="D104" s="77">
        <v>400</v>
      </c>
      <c r="E104" s="78">
        <v>225</v>
      </c>
      <c r="F104" s="26"/>
      <c r="G104" s="77">
        <v>341</v>
      </c>
      <c r="H104" s="78">
        <v>175</v>
      </c>
    </row>
    <row r="105" spans="1:8" x14ac:dyDescent="0.25">
      <c r="A105" s="61"/>
      <c r="B105" s="58" t="s">
        <v>158</v>
      </c>
      <c r="C105" s="59"/>
      <c r="D105" s="79"/>
      <c r="E105" s="104"/>
      <c r="F105" s="26"/>
      <c r="G105" s="79"/>
      <c r="H105" s="104"/>
    </row>
    <row r="106" spans="1:8" x14ac:dyDescent="0.25">
      <c r="A106" s="61"/>
      <c r="B106" s="58" t="s">
        <v>63</v>
      </c>
      <c r="C106" s="59"/>
      <c r="D106" s="79"/>
      <c r="E106" s="104"/>
      <c r="F106" s="26"/>
      <c r="G106" s="79"/>
      <c r="H106" s="104"/>
    </row>
    <row r="107" spans="1:8" x14ac:dyDescent="0.25">
      <c r="A107" s="61"/>
      <c r="B107" s="58"/>
      <c r="C107" s="59"/>
      <c r="D107" s="79"/>
      <c r="E107" s="104"/>
      <c r="F107" s="26"/>
      <c r="G107" s="79"/>
      <c r="H107" s="104"/>
    </row>
    <row r="108" spans="1:8" x14ac:dyDescent="0.25">
      <c r="A108" s="57">
        <v>4</v>
      </c>
      <c r="B108" s="58" t="s">
        <v>159</v>
      </c>
      <c r="C108" s="161" t="s">
        <v>160</v>
      </c>
      <c r="D108" s="77">
        <v>300</v>
      </c>
      <c r="E108" s="78">
        <v>200</v>
      </c>
      <c r="F108" s="26"/>
      <c r="G108" s="77">
        <v>165</v>
      </c>
      <c r="H108" s="78">
        <v>100</v>
      </c>
    </row>
    <row r="109" spans="1:8" x14ac:dyDescent="0.25">
      <c r="A109" s="61"/>
      <c r="B109" s="58" t="s">
        <v>161</v>
      </c>
      <c r="C109" s="59"/>
      <c r="D109" s="79"/>
      <c r="E109" s="104"/>
      <c r="F109" s="26"/>
      <c r="G109" s="79"/>
      <c r="H109" s="104"/>
    </row>
    <row r="110" spans="1:8" x14ac:dyDescent="0.25">
      <c r="A110" s="61"/>
      <c r="B110" s="58" t="s">
        <v>63</v>
      </c>
      <c r="C110" s="59"/>
      <c r="D110" s="79"/>
      <c r="E110" s="104"/>
      <c r="F110" s="26"/>
      <c r="G110" s="79"/>
      <c r="H110" s="104"/>
    </row>
    <row r="111" spans="1:8" x14ac:dyDescent="0.25">
      <c r="A111" s="61"/>
      <c r="B111" s="33"/>
      <c r="C111" s="59"/>
      <c r="D111" s="79"/>
      <c r="E111" s="104"/>
      <c r="F111" s="26"/>
      <c r="G111" s="79"/>
      <c r="H111" s="104"/>
    </row>
    <row r="112" spans="1:8" x14ac:dyDescent="0.25">
      <c r="A112" s="57">
        <v>5</v>
      </c>
      <c r="B112" s="58" t="s">
        <v>162</v>
      </c>
      <c r="C112" s="161" t="s">
        <v>163</v>
      </c>
      <c r="D112" s="77">
        <v>350</v>
      </c>
      <c r="E112" s="78">
        <v>220</v>
      </c>
      <c r="F112" s="26"/>
      <c r="G112" s="77">
        <v>135</v>
      </c>
      <c r="H112" s="78">
        <v>100</v>
      </c>
    </row>
    <row r="113" spans="1:8" x14ac:dyDescent="0.25">
      <c r="A113" s="61"/>
      <c r="B113" s="58" t="s">
        <v>164</v>
      </c>
      <c r="C113" s="59"/>
      <c r="D113" s="79"/>
      <c r="E113" s="104"/>
      <c r="F113" s="26"/>
      <c r="G113" s="79"/>
      <c r="H113" s="104"/>
    </row>
    <row r="114" spans="1:8" x14ac:dyDescent="0.25">
      <c r="A114" s="61"/>
      <c r="B114" s="58" t="s">
        <v>63</v>
      </c>
      <c r="C114" s="59"/>
      <c r="D114" s="79"/>
      <c r="E114" s="104"/>
      <c r="F114" s="26"/>
      <c r="G114" s="79"/>
      <c r="H114" s="104"/>
    </row>
    <row r="115" spans="1:8" x14ac:dyDescent="0.25">
      <c r="A115" s="61"/>
      <c r="B115" s="58"/>
      <c r="C115" s="59"/>
      <c r="D115" s="79"/>
      <c r="E115" s="104"/>
      <c r="F115" s="26"/>
      <c r="G115" s="79"/>
      <c r="H115" s="104"/>
    </row>
    <row r="116" spans="1:8" x14ac:dyDescent="0.25">
      <c r="A116" s="57">
        <v>6</v>
      </c>
      <c r="B116" s="58" t="s">
        <v>165</v>
      </c>
      <c r="C116" s="161" t="s">
        <v>166</v>
      </c>
      <c r="D116" s="77">
        <v>275</v>
      </c>
      <c r="E116" s="78">
        <v>200</v>
      </c>
      <c r="F116" s="26"/>
      <c r="G116" s="77">
        <v>214</v>
      </c>
      <c r="H116" s="78">
        <v>102</v>
      </c>
    </row>
    <row r="117" spans="1:8" x14ac:dyDescent="0.25">
      <c r="A117" s="61"/>
      <c r="B117" s="58" t="s">
        <v>167</v>
      </c>
      <c r="C117" s="59"/>
      <c r="D117" s="79"/>
      <c r="E117" s="104"/>
      <c r="F117" s="26"/>
      <c r="G117" s="79"/>
      <c r="H117" s="104"/>
    </row>
    <row r="118" spans="1:8" x14ac:dyDescent="0.25">
      <c r="A118" s="61"/>
      <c r="B118" s="58" t="s">
        <v>63</v>
      </c>
      <c r="C118" s="40"/>
      <c r="D118" s="79"/>
      <c r="E118" s="104"/>
      <c r="F118" s="26"/>
      <c r="G118" s="79"/>
      <c r="H118" s="104"/>
    </row>
    <row r="119" spans="1:8" x14ac:dyDescent="0.25">
      <c r="A119" s="61"/>
      <c r="B119" s="58"/>
      <c r="C119" s="40"/>
      <c r="D119" s="79"/>
      <c r="E119" s="104"/>
      <c r="F119" s="26"/>
      <c r="G119" s="79"/>
      <c r="H119" s="104"/>
    </row>
    <row r="120" spans="1:8" x14ac:dyDescent="0.25">
      <c r="A120" s="57">
        <v>7</v>
      </c>
      <c r="B120" s="58" t="s">
        <v>168</v>
      </c>
      <c r="C120" s="59" t="s">
        <v>169</v>
      </c>
      <c r="D120" s="77">
        <v>300</v>
      </c>
      <c r="E120" s="78">
        <v>250</v>
      </c>
      <c r="F120" s="26"/>
      <c r="G120" s="77">
        <v>134.75</v>
      </c>
      <c r="H120" s="78">
        <v>100</v>
      </c>
    </row>
    <row r="121" spans="1:8" x14ac:dyDescent="0.25">
      <c r="A121" s="61"/>
      <c r="B121" s="58" t="s">
        <v>170</v>
      </c>
      <c r="C121" s="40"/>
      <c r="D121" s="79"/>
      <c r="E121" s="104"/>
      <c r="F121" s="26"/>
      <c r="G121" s="79"/>
      <c r="H121" s="104"/>
    </row>
    <row r="122" spans="1:8" x14ac:dyDescent="0.25">
      <c r="A122" s="61"/>
      <c r="B122" s="58" t="s">
        <v>63</v>
      </c>
      <c r="C122" s="40"/>
      <c r="D122" s="79"/>
      <c r="E122" s="104"/>
      <c r="F122" s="26"/>
      <c r="G122" s="79"/>
      <c r="H122" s="104"/>
    </row>
    <row r="123" spans="1:8" x14ac:dyDescent="0.25">
      <c r="A123" s="61"/>
      <c r="B123" s="58"/>
      <c r="C123" s="40"/>
      <c r="D123" s="79"/>
      <c r="E123" s="104"/>
      <c r="F123" s="26"/>
      <c r="G123" s="79"/>
      <c r="H123" s="104"/>
    </row>
    <row r="124" spans="1:8" x14ac:dyDescent="0.25">
      <c r="A124" s="57">
        <v>8</v>
      </c>
      <c r="B124" s="58" t="s">
        <v>171</v>
      </c>
      <c r="C124" s="161" t="s">
        <v>172</v>
      </c>
      <c r="D124" s="77">
        <v>450</v>
      </c>
      <c r="E124" s="78">
        <v>255</v>
      </c>
      <c r="F124" s="26"/>
      <c r="G124" s="77">
        <v>348</v>
      </c>
      <c r="H124" s="78">
        <v>116</v>
      </c>
    </row>
    <row r="125" spans="1:8" x14ac:dyDescent="0.25">
      <c r="A125" s="61"/>
      <c r="B125" s="58" t="s">
        <v>173</v>
      </c>
      <c r="C125" s="59"/>
      <c r="D125" s="79"/>
      <c r="E125" s="104"/>
      <c r="F125" s="26"/>
      <c r="G125" s="79"/>
      <c r="H125" s="104"/>
    </row>
    <row r="126" spans="1:8" x14ac:dyDescent="0.25">
      <c r="A126" s="61"/>
      <c r="B126" s="58" t="s">
        <v>174</v>
      </c>
      <c r="C126" s="59"/>
      <c r="D126" s="79"/>
      <c r="E126" s="104"/>
      <c r="F126" s="26"/>
      <c r="G126" s="79"/>
      <c r="H126" s="104"/>
    </row>
    <row r="127" spans="1:8" x14ac:dyDescent="0.25">
      <c r="A127" s="61"/>
      <c r="B127" s="58"/>
      <c r="C127" s="40"/>
      <c r="D127" s="79"/>
      <c r="E127" s="104"/>
      <c r="F127" s="26"/>
      <c r="G127" s="79"/>
      <c r="H127" s="104"/>
    </row>
    <row r="128" spans="1:8" x14ac:dyDescent="0.25">
      <c r="A128" s="57">
        <v>9</v>
      </c>
      <c r="B128" s="58" t="s">
        <v>175</v>
      </c>
      <c r="C128" s="59" t="s">
        <v>176</v>
      </c>
      <c r="D128" s="77">
        <v>500</v>
      </c>
      <c r="E128" s="78">
        <v>350</v>
      </c>
      <c r="F128" s="26"/>
      <c r="G128" s="77">
        <v>332</v>
      </c>
      <c r="H128" s="78">
        <v>110</v>
      </c>
    </row>
    <row r="129" spans="1:8" x14ac:dyDescent="0.25">
      <c r="A129" s="61"/>
      <c r="B129" s="58" t="s">
        <v>177</v>
      </c>
      <c r="C129" s="40"/>
      <c r="D129" s="79"/>
      <c r="E129" s="104"/>
      <c r="F129" s="26"/>
      <c r="G129" s="79"/>
      <c r="H129" s="104"/>
    </row>
    <row r="130" spans="1:8" x14ac:dyDescent="0.25">
      <c r="A130" s="61"/>
      <c r="B130" s="58" t="s">
        <v>174</v>
      </c>
      <c r="C130" s="40"/>
      <c r="D130" s="79"/>
      <c r="E130" s="104"/>
      <c r="F130" s="26"/>
      <c r="G130" s="79"/>
      <c r="H130" s="104"/>
    </row>
    <row r="131" spans="1:8" x14ac:dyDescent="0.25">
      <c r="A131" s="61"/>
      <c r="B131" s="58"/>
      <c r="C131" s="40"/>
      <c r="D131" s="79"/>
      <c r="E131" s="104"/>
      <c r="F131" s="26"/>
      <c r="G131" s="79"/>
      <c r="H131" s="104"/>
    </row>
    <row r="132" spans="1:8" x14ac:dyDescent="0.25">
      <c r="A132" s="57">
        <v>10</v>
      </c>
      <c r="B132" s="58" t="s">
        <v>178</v>
      </c>
      <c r="C132" s="59" t="s">
        <v>179</v>
      </c>
      <c r="D132" s="77">
        <v>650</v>
      </c>
      <c r="E132" s="78">
        <v>425</v>
      </c>
      <c r="F132" s="26"/>
      <c r="G132" s="77">
        <v>246</v>
      </c>
      <c r="H132" s="78">
        <v>100</v>
      </c>
    </row>
    <row r="133" spans="1:8" x14ac:dyDescent="0.25">
      <c r="A133" s="61"/>
      <c r="B133" s="58" t="s">
        <v>180</v>
      </c>
      <c r="C133" s="40"/>
      <c r="D133" s="79"/>
      <c r="E133" s="104"/>
      <c r="F133" s="26"/>
      <c r="G133" s="79"/>
      <c r="H133" s="104"/>
    </row>
    <row r="134" spans="1:8" x14ac:dyDescent="0.25">
      <c r="A134" s="61"/>
      <c r="B134" s="58" t="s">
        <v>63</v>
      </c>
      <c r="C134" s="40"/>
      <c r="D134" s="79"/>
      <c r="E134" s="104"/>
      <c r="F134" s="26"/>
      <c r="G134" s="79"/>
      <c r="H134" s="104"/>
    </row>
    <row r="135" spans="1:8" x14ac:dyDescent="0.25">
      <c r="A135" s="61"/>
      <c r="B135" s="58"/>
      <c r="C135" s="40"/>
      <c r="D135" s="79"/>
      <c r="E135" s="104"/>
      <c r="F135" s="26"/>
      <c r="G135" s="79"/>
      <c r="H135" s="104"/>
    </row>
    <row r="136" spans="1:8" x14ac:dyDescent="0.25">
      <c r="A136" s="57">
        <v>11</v>
      </c>
      <c r="B136" s="58" t="s">
        <v>181</v>
      </c>
      <c r="C136" s="40" t="s">
        <v>182</v>
      </c>
      <c r="D136" s="77">
        <v>550</v>
      </c>
      <c r="E136" s="78">
        <v>300</v>
      </c>
      <c r="F136" s="26"/>
      <c r="G136" s="77">
        <v>481.25</v>
      </c>
      <c r="H136" s="78">
        <v>163</v>
      </c>
    </row>
    <row r="137" spans="1:8" x14ac:dyDescent="0.25">
      <c r="A137" s="61"/>
      <c r="B137" s="58" t="s">
        <v>183</v>
      </c>
      <c r="C137" s="59"/>
      <c r="D137" s="29"/>
      <c r="E137" s="28"/>
      <c r="F137" s="26"/>
      <c r="G137" s="29"/>
      <c r="H137" s="28"/>
    </row>
    <row r="138" spans="1:8" x14ac:dyDescent="0.25">
      <c r="A138" s="61"/>
      <c r="B138" s="58" t="s">
        <v>63</v>
      </c>
      <c r="C138" s="40"/>
      <c r="D138" s="79"/>
      <c r="E138" s="104"/>
      <c r="F138" s="26"/>
      <c r="G138" s="79"/>
      <c r="H138" s="104"/>
    </row>
    <row r="139" spans="1:8" ht="15" customHeight="1" x14ac:dyDescent="0.25">
      <c r="A139" s="61"/>
      <c r="B139" s="58"/>
      <c r="C139" s="40"/>
      <c r="D139" s="79"/>
      <c r="E139" s="104"/>
      <c r="F139" s="26"/>
      <c r="G139" s="79"/>
      <c r="H139" s="104"/>
    </row>
    <row r="140" spans="1:8" x14ac:dyDescent="0.25">
      <c r="A140" s="61"/>
      <c r="B140" s="46" t="s">
        <v>184</v>
      </c>
      <c r="C140" s="40"/>
      <c r="D140" s="90">
        <v>5275</v>
      </c>
      <c r="E140" s="34">
        <v>3210</v>
      </c>
      <c r="F140" s="26"/>
      <c r="G140" s="90">
        <v>3398</v>
      </c>
      <c r="H140" s="34">
        <v>1589</v>
      </c>
    </row>
    <row r="141" spans="1:8" ht="15.75" thickBot="1" x14ac:dyDescent="0.3">
      <c r="A141" s="72"/>
      <c r="B141" s="132" t="s">
        <v>185</v>
      </c>
      <c r="C141" s="43"/>
      <c r="D141" s="167">
        <v>8485</v>
      </c>
      <c r="E141" s="44"/>
      <c r="F141" s="155"/>
      <c r="G141" s="167">
        <v>4987</v>
      </c>
      <c r="H141" s="44"/>
    </row>
    <row r="142" spans="1:8" s="147" customFormat="1" ht="15.75" thickBot="1" x14ac:dyDescent="0.3">
      <c r="A142" s="152"/>
      <c r="B142" s="150"/>
      <c r="C142" s="5"/>
      <c r="D142" s="149"/>
      <c r="E142" s="153"/>
      <c r="G142" s="149"/>
      <c r="H142" s="153"/>
    </row>
    <row r="143" spans="1:8" ht="15.75" thickBot="1" x14ac:dyDescent="0.3">
      <c r="A143" s="49" t="s">
        <v>57</v>
      </c>
      <c r="B143" s="48"/>
      <c r="C143" s="47"/>
      <c r="D143" s="347" t="s">
        <v>211</v>
      </c>
      <c r="E143" s="348"/>
      <c r="F143" s="348"/>
      <c r="G143" s="348"/>
      <c r="H143" s="349"/>
    </row>
    <row r="144" spans="1:8" ht="15.75" thickBot="1" x14ac:dyDescent="0.3">
      <c r="A144" s="45" t="s">
        <v>58</v>
      </c>
      <c r="B144" s="46"/>
      <c r="C144" s="40"/>
      <c r="D144" s="350" t="s">
        <v>199</v>
      </c>
      <c r="E144" s="351"/>
      <c r="F144" s="26"/>
      <c r="G144" s="386" t="s">
        <v>203</v>
      </c>
      <c r="H144" s="387"/>
    </row>
    <row r="145" spans="1:8" ht="15" customHeight="1" x14ac:dyDescent="0.25">
      <c r="A145" s="45" t="s">
        <v>149</v>
      </c>
      <c r="B145" s="46"/>
      <c r="C145" s="40"/>
      <c r="D145" s="61"/>
      <c r="E145" s="56"/>
      <c r="F145" s="26"/>
      <c r="G145" s="61"/>
      <c r="H145" s="56"/>
    </row>
    <row r="146" spans="1:8" x14ac:dyDescent="0.25">
      <c r="A146" s="354" t="s">
        <v>122</v>
      </c>
      <c r="B146" s="355" t="s">
        <v>123</v>
      </c>
      <c r="C146" s="356" t="s">
        <v>124</v>
      </c>
      <c r="D146" s="357" t="s">
        <v>205</v>
      </c>
      <c r="E146" s="54" t="s">
        <v>206</v>
      </c>
      <c r="F146" s="26"/>
      <c r="G146" s="357" t="s">
        <v>205</v>
      </c>
      <c r="H146" s="54" t="s">
        <v>206</v>
      </c>
    </row>
    <row r="147" spans="1:8" ht="39" x14ac:dyDescent="0.25">
      <c r="A147" s="354"/>
      <c r="B147" s="355"/>
      <c r="C147" s="356"/>
      <c r="D147" s="357"/>
      <c r="E147" s="156" t="s">
        <v>207</v>
      </c>
      <c r="F147" s="26"/>
      <c r="G147" s="357"/>
      <c r="H147" s="156" t="s">
        <v>207</v>
      </c>
    </row>
    <row r="148" spans="1:8" x14ac:dyDescent="0.25">
      <c r="A148" s="57">
        <v>1</v>
      </c>
      <c r="B148" s="133" t="s">
        <v>59</v>
      </c>
      <c r="C148" s="59" t="s">
        <v>60</v>
      </c>
      <c r="D148" s="77">
        <v>850</v>
      </c>
      <c r="E148" s="78">
        <v>650</v>
      </c>
      <c r="F148" s="26"/>
      <c r="G148" s="77">
        <v>1850</v>
      </c>
      <c r="H148" s="78">
        <v>1250</v>
      </c>
    </row>
    <row r="149" spans="1:8" x14ac:dyDescent="0.25">
      <c r="A149" s="61"/>
      <c r="B149" s="33" t="s">
        <v>61</v>
      </c>
      <c r="C149" s="40"/>
      <c r="D149" s="79"/>
      <c r="E149" s="104"/>
      <c r="F149" s="26"/>
      <c r="G149" s="79"/>
      <c r="H149" s="104"/>
    </row>
    <row r="150" spans="1:8" x14ac:dyDescent="0.25">
      <c r="A150" s="61"/>
      <c r="B150" s="133" t="s">
        <v>62</v>
      </c>
      <c r="C150" s="40"/>
      <c r="D150" s="79"/>
      <c r="E150" s="104"/>
      <c r="F150" s="26"/>
      <c r="G150" s="79"/>
      <c r="H150" s="104"/>
    </row>
    <row r="151" spans="1:8" x14ac:dyDescent="0.25">
      <c r="A151" s="61"/>
      <c r="B151" s="133" t="s">
        <v>63</v>
      </c>
      <c r="C151" s="40"/>
      <c r="D151" s="79"/>
      <c r="E151" s="104"/>
      <c r="F151" s="26"/>
      <c r="G151" s="79"/>
      <c r="H151" s="104"/>
    </row>
    <row r="152" spans="1:8" x14ac:dyDescent="0.25">
      <c r="A152" s="61"/>
      <c r="B152" s="133"/>
      <c r="C152" s="40"/>
      <c r="D152" s="79"/>
      <c r="E152" s="104"/>
      <c r="F152" s="26"/>
      <c r="G152" s="79"/>
      <c r="H152" s="104"/>
    </row>
    <row r="153" spans="1:8" x14ac:dyDescent="0.25">
      <c r="A153" s="84" t="s">
        <v>64</v>
      </c>
      <c r="B153" s="133" t="s">
        <v>186</v>
      </c>
      <c r="C153" s="40" t="s">
        <v>60</v>
      </c>
      <c r="D153" s="77">
        <v>850</v>
      </c>
      <c r="E153" s="78">
        <v>650</v>
      </c>
      <c r="F153" s="26"/>
      <c r="G153" s="77">
        <v>250</v>
      </c>
      <c r="H153" s="78">
        <v>150</v>
      </c>
    </row>
    <row r="154" spans="1:8" x14ac:dyDescent="0.25">
      <c r="A154" s="61"/>
      <c r="B154" s="133" t="s">
        <v>187</v>
      </c>
      <c r="C154" s="40"/>
      <c r="D154" s="79"/>
      <c r="E154" s="104"/>
      <c r="F154" s="26"/>
      <c r="G154" s="79"/>
      <c r="H154" s="104"/>
    </row>
    <row r="155" spans="1:8" x14ac:dyDescent="0.25">
      <c r="A155" s="61"/>
      <c r="B155" s="133" t="s">
        <v>62</v>
      </c>
      <c r="C155" s="40"/>
      <c r="D155" s="79"/>
      <c r="E155" s="104"/>
      <c r="F155" s="26"/>
      <c r="G155" s="79"/>
      <c r="H155" s="104"/>
    </row>
    <row r="156" spans="1:8" x14ac:dyDescent="0.25">
      <c r="A156" s="61"/>
      <c r="B156" s="133" t="s">
        <v>63</v>
      </c>
      <c r="C156" s="40"/>
      <c r="D156" s="79"/>
      <c r="E156" s="104"/>
      <c r="F156" s="26"/>
      <c r="G156" s="79"/>
      <c r="H156" s="104"/>
    </row>
    <row r="157" spans="1:8" x14ac:dyDescent="0.25">
      <c r="A157" s="61"/>
      <c r="B157" s="133"/>
      <c r="C157" s="40"/>
      <c r="D157" s="79"/>
      <c r="E157" s="104"/>
      <c r="F157" s="26"/>
      <c r="G157" s="79"/>
      <c r="H157" s="104"/>
    </row>
    <row r="158" spans="1:8" x14ac:dyDescent="0.25">
      <c r="A158" s="61">
        <v>2</v>
      </c>
      <c r="B158" s="133" t="s">
        <v>66</v>
      </c>
      <c r="C158" s="40"/>
      <c r="D158" s="168" t="s">
        <v>201</v>
      </c>
      <c r="E158" s="162" t="s">
        <v>201</v>
      </c>
      <c r="F158" s="26"/>
      <c r="G158" s="168" t="s">
        <v>201</v>
      </c>
      <c r="H158" s="162" t="s">
        <v>201</v>
      </c>
    </row>
    <row r="159" spans="1:8" x14ac:dyDescent="0.25">
      <c r="A159" s="61"/>
      <c r="B159" s="133" t="s">
        <v>61</v>
      </c>
      <c r="C159" s="40"/>
      <c r="D159" s="79"/>
      <c r="E159" s="104"/>
      <c r="F159" s="26"/>
      <c r="G159" s="79"/>
      <c r="H159" s="104"/>
    </row>
    <row r="160" spans="1:8" x14ac:dyDescent="0.25">
      <c r="A160" s="61"/>
      <c r="B160" s="133" t="s">
        <v>188</v>
      </c>
      <c r="C160" s="40"/>
      <c r="D160" s="79"/>
      <c r="E160" s="104"/>
      <c r="F160" s="26"/>
      <c r="G160" s="79"/>
      <c r="H160" s="104"/>
    </row>
    <row r="161" spans="1:8" x14ac:dyDescent="0.25">
      <c r="A161" s="61"/>
      <c r="B161" s="133" t="s">
        <v>63</v>
      </c>
      <c r="C161" s="40"/>
      <c r="D161" s="79"/>
      <c r="E161" s="104"/>
      <c r="F161" s="26"/>
      <c r="G161" s="79"/>
      <c r="H161" s="104"/>
    </row>
    <row r="162" spans="1:8" x14ac:dyDescent="0.25">
      <c r="A162" s="61"/>
      <c r="B162" s="133"/>
      <c r="C162" s="40"/>
      <c r="D162" s="79"/>
      <c r="E162" s="104"/>
      <c r="F162" s="26"/>
      <c r="G162" s="79"/>
      <c r="H162" s="104"/>
    </row>
    <row r="163" spans="1:8" x14ac:dyDescent="0.25">
      <c r="A163" s="61">
        <v>3</v>
      </c>
      <c r="B163" s="133" t="s">
        <v>69</v>
      </c>
      <c r="C163" s="40"/>
      <c r="D163" s="77">
        <v>300</v>
      </c>
      <c r="E163" s="78">
        <v>200</v>
      </c>
      <c r="F163" s="26"/>
      <c r="G163" s="77">
        <v>153.75</v>
      </c>
      <c r="H163" s="78">
        <v>100</v>
      </c>
    </row>
    <row r="164" spans="1:8" x14ac:dyDescent="0.25">
      <c r="A164" s="61"/>
      <c r="B164" s="133" t="s">
        <v>73</v>
      </c>
      <c r="C164" s="40"/>
      <c r="D164" s="79"/>
      <c r="E164" s="104"/>
      <c r="F164" s="26"/>
      <c r="G164" s="79"/>
      <c r="H164" s="104"/>
    </row>
    <row r="165" spans="1:8" x14ac:dyDescent="0.25">
      <c r="A165" s="61"/>
      <c r="B165" s="133" t="s">
        <v>189</v>
      </c>
      <c r="C165" s="40"/>
      <c r="D165" s="79"/>
      <c r="E165" s="104"/>
      <c r="F165" s="26"/>
      <c r="G165" s="79"/>
      <c r="H165" s="104"/>
    </row>
    <row r="166" spans="1:8" x14ac:dyDescent="0.25">
      <c r="A166" s="61"/>
      <c r="B166" s="133" t="s">
        <v>63</v>
      </c>
      <c r="C166" s="40"/>
      <c r="D166" s="79"/>
      <c r="E166" s="104"/>
      <c r="F166" s="26"/>
      <c r="G166" s="79"/>
      <c r="H166" s="104"/>
    </row>
    <row r="167" spans="1:8" x14ac:dyDescent="0.25">
      <c r="A167" s="61"/>
      <c r="B167" s="133"/>
      <c r="C167" s="40"/>
      <c r="D167" s="79"/>
      <c r="E167" s="104"/>
      <c r="F167" s="26"/>
      <c r="G167" s="79"/>
      <c r="H167" s="104"/>
    </row>
    <row r="168" spans="1:8" x14ac:dyDescent="0.25">
      <c r="A168" s="61">
        <v>4</v>
      </c>
      <c r="B168" s="133" t="s">
        <v>71</v>
      </c>
      <c r="C168" s="40"/>
      <c r="D168" s="77">
        <v>300</v>
      </c>
      <c r="E168" s="78">
        <v>220</v>
      </c>
      <c r="F168" s="26"/>
      <c r="G168" s="77">
        <v>202.5</v>
      </c>
      <c r="H168" s="78">
        <v>100</v>
      </c>
    </row>
    <row r="169" spans="1:8" x14ac:dyDescent="0.25">
      <c r="A169" s="61"/>
      <c r="B169" s="133" t="s">
        <v>72</v>
      </c>
      <c r="C169" s="40"/>
      <c r="D169" s="79"/>
      <c r="E169" s="104"/>
      <c r="F169" s="26"/>
      <c r="G169" s="79"/>
      <c r="H169" s="104"/>
    </row>
    <row r="170" spans="1:8" x14ac:dyDescent="0.25">
      <c r="A170" s="61"/>
      <c r="B170" s="133" t="s">
        <v>73</v>
      </c>
      <c r="C170" s="40"/>
      <c r="D170" s="79"/>
      <c r="E170" s="104"/>
      <c r="F170" s="26"/>
      <c r="G170" s="79"/>
      <c r="H170" s="104"/>
    </row>
    <row r="171" spans="1:8" x14ac:dyDescent="0.25">
      <c r="A171" s="61"/>
      <c r="B171" s="133" t="s">
        <v>63</v>
      </c>
      <c r="C171" s="40"/>
      <c r="D171" s="79"/>
      <c r="E171" s="104"/>
      <c r="F171" s="26"/>
      <c r="G171" s="79"/>
      <c r="H171" s="104"/>
    </row>
    <row r="172" spans="1:8" x14ac:dyDescent="0.25">
      <c r="A172" s="61"/>
      <c r="B172" s="133"/>
      <c r="C172" s="40"/>
      <c r="D172" s="79"/>
      <c r="E172" s="104"/>
      <c r="F172" s="26"/>
      <c r="G172" s="79"/>
      <c r="H172" s="104"/>
    </row>
    <row r="173" spans="1:8" x14ac:dyDescent="0.25">
      <c r="A173" s="61">
        <v>5</v>
      </c>
      <c r="B173" s="133" t="s">
        <v>190</v>
      </c>
      <c r="C173" s="40"/>
      <c r="D173" s="77">
        <v>155</v>
      </c>
      <c r="E173" s="78">
        <v>150</v>
      </c>
      <c r="F173" s="26"/>
      <c r="G173" s="77">
        <v>133</v>
      </c>
      <c r="H173" s="78">
        <v>100</v>
      </c>
    </row>
    <row r="174" spans="1:8" x14ac:dyDescent="0.25">
      <c r="A174" s="61"/>
      <c r="B174" s="133" t="s">
        <v>73</v>
      </c>
      <c r="C174" s="40"/>
      <c r="D174" s="79"/>
      <c r="E174" s="104"/>
      <c r="F174" s="26"/>
      <c r="G174" s="79"/>
      <c r="H174" s="104"/>
    </row>
    <row r="175" spans="1:8" x14ac:dyDescent="0.25">
      <c r="A175" s="61"/>
      <c r="B175" s="133" t="s">
        <v>191</v>
      </c>
      <c r="C175" s="40"/>
      <c r="D175" s="79"/>
      <c r="E175" s="104"/>
      <c r="F175" s="26"/>
      <c r="G175" s="79"/>
      <c r="H175" s="104"/>
    </row>
    <row r="176" spans="1:8" x14ac:dyDescent="0.25">
      <c r="A176" s="61"/>
      <c r="B176" s="46" t="s">
        <v>192</v>
      </c>
      <c r="C176" s="40"/>
      <c r="D176" s="111">
        <v>2455</v>
      </c>
      <c r="E176" s="112">
        <v>1870</v>
      </c>
      <c r="F176" s="26"/>
      <c r="G176" s="111">
        <f>SUM(G148:G173)</f>
        <v>2589.25</v>
      </c>
      <c r="H176" s="112">
        <f>SUM(H148:H173)</f>
        <v>1700</v>
      </c>
    </row>
    <row r="177" spans="1:8" ht="15.75" thickBot="1" x14ac:dyDescent="0.3">
      <c r="A177" s="72"/>
      <c r="B177" s="42" t="s">
        <v>193</v>
      </c>
      <c r="C177" s="43"/>
      <c r="D177" s="102">
        <v>4325</v>
      </c>
      <c r="E177" s="163"/>
      <c r="F177" s="155"/>
      <c r="G177" s="102">
        <f>SUM(G176:H176)</f>
        <v>4289.25</v>
      </c>
      <c r="H177" s="163"/>
    </row>
    <row r="178" spans="1:8" ht="15.75" thickBot="1" x14ac:dyDescent="0.3">
      <c r="A178" s="8"/>
      <c r="B178" s="8"/>
      <c r="C178" s="5"/>
      <c r="D178" s="145"/>
      <c r="E178" s="145"/>
    </row>
    <row r="179" spans="1:8" ht="15.75" thickBot="1" x14ac:dyDescent="0.3">
      <c r="A179" s="49" t="s">
        <v>77</v>
      </c>
      <c r="B179" s="48"/>
      <c r="C179" s="47"/>
      <c r="D179" s="347" t="s">
        <v>211</v>
      </c>
      <c r="E179" s="348"/>
      <c r="F179" s="348"/>
      <c r="G179" s="348"/>
      <c r="H179" s="349"/>
    </row>
    <row r="180" spans="1:8" ht="15.75" thickBot="1" x14ac:dyDescent="0.3">
      <c r="A180" s="45" t="s">
        <v>1</v>
      </c>
      <c r="B180" s="46"/>
      <c r="C180" s="40"/>
      <c r="D180" s="350" t="s">
        <v>199</v>
      </c>
      <c r="E180" s="351"/>
      <c r="F180" s="26"/>
      <c r="G180" s="352" t="s">
        <v>204</v>
      </c>
      <c r="H180" s="353"/>
    </row>
    <row r="181" spans="1:8" x14ac:dyDescent="0.25">
      <c r="A181" s="45" t="s">
        <v>121</v>
      </c>
      <c r="B181" s="46"/>
      <c r="C181" s="40"/>
      <c r="D181" s="61"/>
      <c r="E181" s="56"/>
      <c r="F181" s="26"/>
      <c r="G181" s="29"/>
      <c r="H181" s="28"/>
    </row>
    <row r="182" spans="1:8" x14ac:dyDescent="0.25">
      <c r="A182" s="354" t="s">
        <v>122</v>
      </c>
      <c r="B182" s="355" t="s">
        <v>123</v>
      </c>
      <c r="C182" s="356" t="s">
        <v>124</v>
      </c>
      <c r="D182" s="357" t="s">
        <v>205</v>
      </c>
      <c r="E182" s="54" t="s">
        <v>206</v>
      </c>
      <c r="F182" s="26"/>
      <c r="G182" s="357" t="s">
        <v>205</v>
      </c>
      <c r="H182" s="54" t="s">
        <v>206</v>
      </c>
    </row>
    <row r="183" spans="1:8" ht="39" x14ac:dyDescent="0.25">
      <c r="A183" s="354"/>
      <c r="B183" s="355"/>
      <c r="C183" s="356"/>
      <c r="D183" s="357"/>
      <c r="E183" s="156" t="s">
        <v>207</v>
      </c>
      <c r="F183" s="26"/>
      <c r="G183" s="357"/>
      <c r="H183" s="156" t="s">
        <v>207</v>
      </c>
    </row>
    <row r="184" spans="1:8" x14ac:dyDescent="0.25">
      <c r="A184" s="57">
        <v>1</v>
      </c>
      <c r="B184" s="133" t="s">
        <v>79</v>
      </c>
      <c r="C184" s="59" t="s">
        <v>80</v>
      </c>
      <c r="D184" s="77">
        <v>450</v>
      </c>
      <c r="E184" s="78">
        <v>450</v>
      </c>
      <c r="F184" s="26"/>
      <c r="G184" s="77">
        <v>606</v>
      </c>
      <c r="H184" s="78">
        <v>390</v>
      </c>
    </row>
    <row r="185" spans="1:8" x14ac:dyDescent="0.25">
      <c r="A185" s="61"/>
      <c r="B185" s="133" t="s">
        <v>81</v>
      </c>
      <c r="C185" s="40"/>
      <c r="D185" s="79"/>
      <c r="E185" s="104"/>
      <c r="F185" s="26"/>
      <c r="G185" s="79"/>
      <c r="H185" s="104"/>
    </row>
    <row r="186" spans="1:8" x14ac:dyDescent="0.25">
      <c r="A186" s="61"/>
      <c r="B186" s="133" t="s">
        <v>82</v>
      </c>
      <c r="C186" s="40"/>
      <c r="D186" s="79"/>
      <c r="E186" s="104"/>
      <c r="F186" s="26"/>
      <c r="G186" s="79"/>
      <c r="H186" s="104"/>
    </row>
    <row r="187" spans="1:8" x14ac:dyDescent="0.25">
      <c r="A187" s="61"/>
      <c r="B187" s="58"/>
      <c r="C187" s="40"/>
      <c r="D187" s="79"/>
      <c r="E187" s="104"/>
      <c r="F187" s="26"/>
      <c r="G187" s="79"/>
      <c r="H187" s="104"/>
    </row>
    <row r="188" spans="1:8" x14ac:dyDescent="0.25">
      <c r="A188" s="57">
        <v>2</v>
      </c>
      <c r="B188" s="58" t="s">
        <v>83</v>
      </c>
      <c r="C188" s="59" t="s">
        <v>84</v>
      </c>
      <c r="D188" s="77">
        <v>350</v>
      </c>
      <c r="E188" s="78">
        <v>200</v>
      </c>
      <c r="F188" s="26"/>
      <c r="G188" s="77">
        <v>374</v>
      </c>
      <c r="H188" s="78">
        <v>249</v>
      </c>
    </row>
    <row r="189" spans="1:8" x14ac:dyDescent="0.25">
      <c r="A189" s="61"/>
      <c r="B189" s="58" t="s">
        <v>85</v>
      </c>
      <c r="C189" s="40"/>
      <c r="D189" s="61"/>
      <c r="E189" s="104"/>
      <c r="F189" s="26"/>
      <c r="G189" s="61"/>
      <c r="H189" s="104"/>
    </row>
    <row r="190" spans="1:8" x14ac:dyDescent="0.25">
      <c r="A190" s="61"/>
      <c r="B190" s="58" t="s">
        <v>86</v>
      </c>
      <c r="C190" s="40"/>
      <c r="D190" s="121" t="s">
        <v>28</v>
      </c>
      <c r="E190" s="104"/>
      <c r="F190" s="26"/>
      <c r="G190" s="121" t="s">
        <v>28</v>
      </c>
      <c r="H190" s="104"/>
    </row>
    <row r="191" spans="1:8" x14ac:dyDescent="0.25">
      <c r="A191" s="61"/>
      <c r="B191" s="58"/>
      <c r="C191" s="40"/>
      <c r="D191" s="79"/>
      <c r="E191" s="104"/>
      <c r="F191" s="26"/>
      <c r="G191" s="79"/>
      <c r="H191" s="104"/>
    </row>
    <row r="192" spans="1:8" x14ac:dyDescent="0.25">
      <c r="A192" s="57">
        <v>3</v>
      </c>
      <c r="B192" s="58" t="s">
        <v>87</v>
      </c>
      <c r="C192" s="59" t="s">
        <v>88</v>
      </c>
      <c r="D192" s="77">
        <v>275</v>
      </c>
      <c r="E192" s="78">
        <v>150</v>
      </c>
      <c r="F192" s="26"/>
      <c r="G192" s="77">
        <v>200</v>
      </c>
      <c r="H192" s="78">
        <v>124</v>
      </c>
    </row>
    <row r="193" spans="1:8" x14ac:dyDescent="0.25">
      <c r="A193" s="61"/>
      <c r="B193" s="58" t="s">
        <v>89</v>
      </c>
      <c r="C193" s="40"/>
      <c r="D193" s="79"/>
      <c r="E193" s="104"/>
      <c r="F193" s="26"/>
      <c r="G193" s="79"/>
      <c r="H193" s="104"/>
    </row>
    <row r="194" spans="1:8" x14ac:dyDescent="0.25">
      <c r="A194" s="61"/>
      <c r="B194" s="58" t="s">
        <v>90</v>
      </c>
      <c r="C194" s="40"/>
      <c r="D194" s="90"/>
      <c r="E194" s="34"/>
      <c r="F194" s="26"/>
      <c r="G194" s="90"/>
      <c r="H194" s="34"/>
    </row>
    <row r="195" spans="1:8" x14ac:dyDescent="0.25">
      <c r="A195" s="61"/>
      <c r="B195" s="58"/>
      <c r="C195" s="40"/>
      <c r="D195" s="90"/>
      <c r="E195" s="34"/>
      <c r="F195" s="26"/>
      <c r="G195" s="90"/>
      <c r="H195" s="34"/>
    </row>
    <row r="196" spans="1:8" x14ac:dyDescent="0.25">
      <c r="A196" s="61"/>
      <c r="B196" s="39" t="s">
        <v>91</v>
      </c>
      <c r="C196" s="40"/>
      <c r="D196" s="90">
        <v>1075</v>
      </c>
      <c r="E196" s="34">
        <v>800</v>
      </c>
      <c r="F196" s="26"/>
      <c r="G196" s="90">
        <v>1180</v>
      </c>
      <c r="H196" s="34">
        <v>763</v>
      </c>
    </row>
    <row r="197" spans="1:8" ht="15.75" thickBot="1" x14ac:dyDescent="0.3">
      <c r="A197" s="72"/>
      <c r="B197" s="42" t="s">
        <v>92</v>
      </c>
      <c r="C197" s="43"/>
      <c r="D197" s="122">
        <v>1875</v>
      </c>
      <c r="E197" s="44"/>
      <c r="F197" s="155"/>
      <c r="G197" s="122">
        <v>1943</v>
      </c>
      <c r="H197" s="44"/>
    </row>
    <row r="198" spans="1:8" ht="15.75" thickBot="1" x14ac:dyDescent="0.3">
      <c r="A198" s="8"/>
      <c r="B198" s="7"/>
      <c r="C198" s="5"/>
      <c r="D198" s="143"/>
      <c r="E198" s="145"/>
      <c r="G198" s="151"/>
      <c r="H198" s="153"/>
    </row>
    <row r="199" spans="1:8" ht="15.75" thickBot="1" x14ac:dyDescent="0.3">
      <c r="A199" s="49" t="s">
        <v>93</v>
      </c>
      <c r="B199" s="48"/>
      <c r="C199" s="47"/>
      <c r="D199" s="347" t="s">
        <v>211</v>
      </c>
      <c r="E199" s="348"/>
      <c r="F199" s="348"/>
      <c r="G199" s="348"/>
      <c r="H199" s="349"/>
    </row>
    <row r="200" spans="1:8" ht="15.75" thickBot="1" x14ac:dyDescent="0.3">
      <c r="A200" s="45" t="s">
        <v>94</v>
      </c>
      <c r="B200" s="46"/>
      <c r="C200" s="40"/>
      <c r="D200" s="350" t="s">
        <v>199</v>
      </c>
      <c r="E200" s="351"/>
      <c r="F200" s="26"/>
      <c r="G200" s="352" t="s">
        <v>204</v>
      </c>
      <c r="H200" s="353"/>
    </row>
    <row r="201" spans="1:8" x14ac:dyDescent="0.25">
      <c r="A201" s="45" t="s">
        <v>121</v>
      </c>
      <c r="B201" s="46"/>
      <c r="C201" s="40"/>
      <c r="D201" s="61"/>
      <c r="E201" s="56"/>
      <c r="F201" s="26"/>
      <c r="G201" s="61"/>
      <c r="H201" s="56"/>
    </row>
    <row r="202" spans="1:8" x14ac:dyDescent="0.25">
      <c r="A202" s="354" t="s">
        <v>122</v>
      </c>
      <c r="B202" s="355" t="s">
        <v>123</v>
      </c>
      <c r="C202" s="356" t="s">
        <v>124</v>
      </c>
      <c r="D202" s="357" t="s">
        <v>205</v>
      </c>
      <c r="E202" s="54"/>
      <c r="F202" s="26"/>
      <c r="G202" s="357" t="s">
        <v>205</v>
      </c>
      <c r="H202" s="54"/>
    </row>
    <row r="203" spans="1:8" ht="39" x14ac:dyDescent="0.25">
      <c r="A203" s="354"/>
      <c r="B203" s="355"/>
      <c r="C203" s="356"/>
      <c r="D203" s="357"/>
      <c r="E203" s="156" t="s">
        <v>208</v>
      </c>
      <c r="F203" s="26"/>
      <c r="G203" s="357"/>
      <c r="H203" s="156" t="s">
        <v>208</v>
      </c>
    </row>
    <row r="204" spans="1:8" x14ac:dyDescent="0.25">
      <c r="A204" s="135">
        <v>1</v>
      </c>
      <c r="B204" s="58" t="s">
        <v>96</v>
      </c>
      <c r="C204" s="59" t="s">
        <v>97</v>
      </c>
      <c r="D204" s="77">
        <v>220</v>
      </c>
      <c r="E204" s="78">
        <v>180</v>
      </c>
      <c r="F204" s="26"/>
      <c r="G204" s="77">
        <v>220</v>
      </c>
      <c r="H204" s="78">
        <v>180</v>
      </c>
    </row>
    <row r="205" spans="1:8" x14ac:dyDescent="0.25">
      <c r="A205" s="61"/>
      <c r="B205" s="58" t="s">
        <v>194</v>
      </c>
      <c r="C205" s="40"/>
      <c r="D205" s="79"/>
      <c r="E205" s="104"/>
      <c r="F205" s="26"/>
      <c r="G205" s="79"/>
      <c r="H205" s="104"/>
    </row>
    <row r="206" spans="1:8" x14ac:dyDescent="0.25">
      <c r="A206" s="61"/>
      <c r="B206" s="58" t="s">
        <v>63</v>
      </c>
      <c r="C206" s="40"/>
      <c r="D206" s="79"/>
      <c r="E206" s="104"/>
      <c r="F206" s="26"/>
      <c r="G206" s="79"/>
      <c r="H206" s="104"/>
    </row>
    <row r="207" spans="1:8" x14ac:dyDescent="0.25">
      <c r="A207" s="61"/>
      <c r="B207" s="58"/>
      <c r="C207" s="40"/>
      <c r="D207" s="79"/>
      <c r="E207" s="104"/>
      <c r="F207" s="26"/>
      <c r="G207" s="79"/>
      <c r="H207" s="104"/>
    </row>
    <row r="208" spans="1:8" x14ac:dyDescent="0.25">
      <c r="A208" s="57">
        <v>2</v>
      </c>
      <c r="B208" s="58" t="s">
        <v>195</v>
      </c>
      <c r="C208" s="59">
        <v>15</v>
      </c>
      <c r="D208" s="77">
        <v>300</v>
      </c>
      <c r="E208" s="78">
        <v>200</v>
      </c>
      <c r="F208" s="26"/>
      <c r="G208" s="77">
        <v>300</v>
      </c>
      <c r="H208" s="78">
        <v>200</v>
      </c>
    </row>
    <row r="209" spans="1:8" x14ac:dyDescent="0.25">
      <c r="A209" s="61"/>
      <c r="B209" s="58" t="s">
        <v>196</v>
      </c>
      <c r="C209" s="40"/>
      <c r="D209" s="79" t="s">
        <v>28</v>
      </c>
      <c r="E209" s="104"/>
      <c r="F209" s="26"/>
      <c r="G209" s="79" t="s">
        <v>28</v>
      </c>
      <c r="H209" s="104"/>
    </row>
    <row r="210" spans="1:8" x14ac:dyDescent="0.25">
      <c r="A210" s="61"/>
      <c r="B210" s="58" t="s">
        <v>174</v>
      </c>
      <c r="C210" s="40"/>
      <c r="D210" s="79"/>
      <c r="E210" s="104"/>
      <c r="F210" s="26"/>
      <c r="G210" s="79"/>
      <c r="H210" s="104"/>
    </row>
    <row r="211" spans="1:8" x14ac:dyDescent="0.25">
      <c r="A211" s="61"/>
      <c r="B211" s="58"/>
      <c r="C211" s="40"/>
      <c r="D211" s="79"/>
      <c r="E211" s="54" t="s">
        <v>206</v>
      </c>
      <c r="F211" s="26"/>
      <c r="G211" s="79"/>
      <c r="H211" s="54" t="s">
        <v>206</v>
      </c>
    </row>
    <row r="212" spans="1:8" ht="39" x14ac:dyDescent="0.25">
      <c r="A212" s="61"/>
      <c r="B212" s="58"/>
      <c r="C212" s="40"/>
      <c r="D212" s="79"/>
      <c r="E212" s="156" t="s">
        <v>207</v>
      </c>
      <c r="F212" s="26"/>
      <c r="G212" s="79"/>
      <c r="H212" s="156" t="s">
        <v>207</v>
      </c>
    </row>
    <row r="213" spans="1:8" x14ac:dyDescent="0.25">
      <c r="A213" s="57">
        <v>3</v>
      </c>
      <c r="B213" s="58" t="s">
        <v>197</v>
      </c>
      <c r="C213" s="59">
        <v>11</v>
      </c>
      <c r="D213" s="77">
        <v>275</v>
      </c>
      <c r="E213" s="78">
        <v>200</v>
      </c>
      <c r="F213" s="26"/>
      <c r="G213" s="77">
        <v>275</v>
      </c>
      <c r="H213" s="78">
        <v>200</v>
      </c>
    </row>
    <row r="214" spans="1:8" x14ac:dyDescent="0.25">
      <c r="A214" s="61"/>
      <c r="B214" s="58" t="s">
        <v>198</v>
      </c>
      <c r="C214" s="40"/>
      <c r="D214" s="79"/>
      <c r="E214" s="104"/>
      <c r="F214" s="26"/>
      <c r="G214" s="79"/>
      <c r="H214" s="104"/>
    </row>
    <row r="215" spans="1:8" x14ac:dyDescent="0.25">
      <c r="A215" s="61"/>
      <c r="B215" s="58" t="s">
        <v>63</v>
      </c>
      <c r="C215" s="40"/>
      <c r="D215" s="79" t="s">
        <v>28</v>
      </c>
      <c r="E215" s="104"/>
      <c r="F215" s="26"/>
      <c r="G215" s="79" t="s">
        <v>28</v>
      </c>
      <c r="H215" s="104"/>
    </row>
    <row r="216" spans="1:8" x14ac:dyDescent="0.25">
      <c r="A216" s="61"/>
      <c r="B216" s="58"/>
      <c r="C216" s="40"/>
      <c r="D216" s="79"/>
      <c r="E216" s="104"/>
      <c r="F216" s="26"/>
      <c r="G216" s="79"/>
      <c r="H216" s="104"/>
    </row>
    <row r="217" spans="1:8" x14ac:dyDescent="0.25">
      <c r="A217" s="61">
        <v>4</v>
      </c>
      <c r="B217" s="58" t="s">
        <v>285</v>
      </c>
      <c r="C217" s="40"/>
      <c r="D217" s="77">
        <v>425</v>
      </c>
      <c r="E217" s="78">
        <v>250</v>
      </c>
      <c r="F217" s="26"/>
      <c r="G217" s="77">
        <v>673</v>
      </c>
      <c r="H217" s="78">
        <v>377</v>
      </c>
    </row>
    <row r="218" spans="1:8" x14ac:dyDescent="0.25">
      <c r="A218" s="61"/>
      <c r="B218" s="58" t="s">
        <v>286</v>
      </c>
      <c r="C218" s="40"/>
      <c r="D218" s="79"/>
      <c r="E218" s="104"/>
      <c r="F218" s="26"/>
      <c r="G218" s="79"/>
      <c r="H218" s="104"/>
    </row>
    <row r="219" spans="1:8" ht="39" x14ac:dyDescent="0.25">
      <c r="A219" s="61"/>
      <c r="B219" s="205" t="s">
        <v>287</v>
      </c>
      <c r="C219" s="40"/>
      <c r="D219" s="79"/>
      <c r="E219" s="156" t="s">
        <v>208</v>
      </c>
      <c r="F219" s="26"/>
      <c r="G219" s="79"/>
      <c r="H219" s="156" t="s">
        <v>208</v>
      </c>
    </row>
    <row r="220" spans="1:8" x14ac:dyDescent="0.25">
      <c r="A220" s="61"/>
      <c r="B220" s="58"/>
      <c r="C220" s="40"/>
      <c r="D220" s="79"/>
      <c r="E220" s="78">
        <v>250</v>
      </c>
      <c r="F220" s="26"/>
      <c r="G220" s="79"/>
      <c r="H220" s="78">
        <v>45</v>
      </c>
    </row>
    <row r="221" spans="1:8" x14ac:dyDescent="0.25">
      <c r="A221" s="61"/>
      <c r="B221" s="58"/>
      <c r="C221" s="40"/>
      <c r="D221" s="61"/>
      <c r="E221" s="56"/>
      <c r="F221" s="26"/>
      <c r="G221" s="61"/>
      <c r="H221" s="56"/>
    </row>
    <row r="222" spans="1:8" x14ac:dyDescent="0.25">
      <c r="A222" s="61"/>
      <c r="B222" s="46" t="s">
        <v>288</v>
      </c>
      <c r="C222" s="40"/>
      <c r="D222" s="121">
        <f>SUM(D204:D220)</f>
        <v>1220</v>
      </c>
      <c r="E222" s="164">
        <f>SUM(E204:E220)</f>
        <v>1080</v>
      </c>
      <c r="F222" s="26"/>
      <c r="G222" s="121">
        <f>SUM(G204:G220)</f>
        <v>1468</v>
      </c>
      <c r="H222" s="164">
        <f>SUM(H204:H220)</f>
        <v>1002</v>
      </c>
    </row>
    <row r="223" spans="1:8" ht="15.75" thickBot="1" x14ac:dyDescent="0.3">
      <c r="A223" s="72"/>
      <c r="B223" s="42" t="s">
        <v>289</v>
      </c>
      <c r="C223" s="43"/>
      <c r="D223" s="91">
        <f>SUM(D222,E222)</f>
        <v>2300</v>
      </c>
      <c r="E223" s="165"/>
      <c r="F223" s="155"/>
      <c r="G223" s="91">
        <f>SUM(G222,H222)</f>
        <v>2470</v>
      </c>
      <c r="H223" s="165"/>
    </row>
  </sheetData>
  <mergeCells count="51">
    <mergeCell ref="A1:H1"/>
    <mergeCell ref="A2:H2"/>
    <mergeCell ref="A3:H3"/>
    <mergeCell ref="D5:H5"/>
    <mergeCell ref="D52:H52"/>
    <mergeCell ref="A8:A9"/>
    <mergeCell ref="B8:B9"/>
    <mergeCell ref="C8:C9"/>
    <mergeCell ref="G182:G183"/>
    <mergeCell ref="G202:G203"/>
    <mergeCell ref="G200:H200"/>
    <mergeCell ref="D179:H179"/>
    <mergeCell ref="D199:H199"/>
    <mergeCell ref="D202:D203"/>
    <mergeCell ref="D182:D183"/>
    <mergeCell ref="D200:E200"/>
    <mergeCell ref="G146:G147"/>
    <mergeCell ref="D180:E180"/>
    <mergeCell ref="G180:H180"/>
    <mergeCell ref="D144:E144"/>
    <mergeCell ref="G144:H144"/>
    <mergeCell ref="D146:D147"/>
    <mergeCell ref="D143:H143"/>
    <mergeCell ref="G6:H6"/>
    <mergeCell ref="G8:G9"/>
    <mergeCell ref="G55:G56"/>
    <mergeCell ref="G94:G95"/>
    <mergeCell ref="G53:H53"/>
    <mergeCell ref="G92:H92"/>
    <mergeCell ref="D91:H91"/>
    <mergeCell ref="D6:E6"/>
    <mergeCell ref="D8:D9"/>
    <mergeCell ref="D55:D56"/>
    <mergeCell ref="D94:D95"/>
    <mergeCell ref="D53:E53"/>
    <mergeCell ref="D92:E92"/>
    <mergeCell ref="A182:A183"/>
    <mergeCell ref="B182:B183"/>
    <mergeCell ref="C182:C183"/>
    <mergeCell ref="A202:A203"/>
    <mergeCell ref="B202:B203"/>
    <mergeCell ref="C202:C203"/>
    <mergeCell ref="A146:A147"/>
    <mergeCell ref="B146:B147"/>
    <mergeCell ref="C146:C147"/>
    <mergeCell ref="A55:A56"/>
    <mergeCell ref="B55:B56"/>
    <mergeCell ref="C55:C56"/>
    <mergeCell ref="A94:A95"/>
    <mergeCell ref="B94:B95"/>
    <mergeCell ref="C94:C95"/>
  </mergeCell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6"/>
  <sheetViews>
    <sheetView workbookViewId="0">
      <selection activeCell="K17" sqref="K17"/>
    </sheetView>
  </sheetViews>
  <sheetFormatPr defaultRowHeight="15" x14ac:dyDescent="0.25"/>
  <cols>
    <col min="2" max="2" width="31.7109375" customWidth="1"/>
    <col min="3" max="3" width="11.28515625" style="6" customWidth="1"/>
    <col min="4" max="5" width="16.7109375" customWidth="1"/>
    <col min="6" max="6" width="3.7109375" customWidth="1"/>
    <col min="7" max="8" width="16.7109375" customWidth="1"/>
  </cols>
  <sheetData>
    <row r="1" spans="1:8" s="169" customFormat="1" ht="15.75" customHeight="1" x14ac:dyDescent="0.25">
      <c r="A1" s="338" t="s">
        <v>209</v>
      </c>
      <c r="B1" s="338"/>
      <c r="C1" s="338"/>
      <c r="D1" s="338"/>
      <c r="E1" s="338"/>
      <c r="F1" s="338"/>
      <c r="G1" s="338"/>
      <c r="H1" s="338"/>
    </row>
    <row r="2" spans="1:8" ht="15.75" customHeight="1" x14ac:dyDescent="0.25">
      <c r="A2" s="338" t="s">
        <v>210</v>
      </c>
      <c r="B2" s="338"/>
      <c r="C2" s="338"/>
      <c r="D2" s="338"/>
      <c r="E2" s="338"/>
      <c r="F2" s="338"/>
      <c r="G2" s="338"/>
      <c r="H2" s="338"/>
    </row>
    <row r="3" spans="1:8" ht="15.75" customHeight="1" x14ac:dyDescent="0.25">
      <c r="A3" s="338" t="s">
        <v>2</v>
      </c>
      <c r="B3" s="338"/>
      <c r="C3" s="338"/>
      <c r="D3" s="338"/>
      <c r="E3" s="338"/>
      <c r="F3" s="338"/>
      <c r="G3" s="338"/>
      <c r="H3" s="338"/>
    </row>
    <row r="4" spans="1:8" ht="15.75" thickBot="1" x14ac:dyDescent="0.3"/>
    <row r="5" spans="1:8" ht="15.75" thickBot="1" x14ac:dyDescent="0.3">
      <c r="A5" s="49" t="s">
        <v>0</v>
      </c>
      <c r="B5" s="48"/>
      <c r="C5" s="47"/>
      <c r="D5" s="371" t="s">
        <v>211</v>
      </c>
      <c r="E5" s="373"/>
      <c r="F5" s="373"/>
      <c r="G5" s="373"/>
      <c r="H5" s="372"/>
    </row>
    <row r="6" spans="1:8" ht="15.75" thickBot="1" x14ac:dyDescent="0.3">
      <c r="A6" s="45" t="s">
        <v>1</v>
      </c>
      <c r="B6" s="46"/>
      <c r="C6" s="40"/>
      <c r="D6" s="350" t="s">
        <v>199</v>
      </c>
      <c r="E6" s="351"/>
      <c r="F6" s="26"/>
      <c r="G6" s="386" t="s">
        <v>203</v>
      </c>
      <c r="H6" s="387"/>
    </row>
    <row r="7" spans="1:8" x14ac:dyDescent="0.25">
      <c r="A7" s="45" t="s">
        <v>2</v>
      </c>
      <c r="B7" s="46"/>
      <c r="C7" s="40"/>
      <c r="D7" s="29"/>
      <c r="E7" s="28"/>
      <c r="F7" s="26"/>
      <c r="G7" s="61"/>
      <c r="H7" s="52"/>
    </row>
    <row r="8" spans="1:8" x14ac:dyDescent="0.25">
      <c r="A8" s="53" t="s">
        <v>3</v>
      </c>
      <c r="B8" s="32" t="s">
        <v>4</v>
      </c>
      <c r="C8" s="32" t="s">
        <v>4</v>
      </c>
      <c r="D8" s="74" t="s">
        <v>78</v>
      </c>
      <c r="E8" s="54" t="s">
        <v>200</v>
      </c>
      <c r="F8" s="26"/>
      <c r="G8" s="74" t="s">
        <v>78</v>
      </c>
      <c r="H8" s="54" t="s">
        <v>200</v>
      </c>
    </row>
    <row r="9" spans="1:8" x14ac:dyDescent="0.25">
      <c r="A9" s="55" t="s">
        <v>5</v>
      </c>
      <c r="B9" s="36" t="s">
        <v>6</v>
      </c>
      <c r="C9" s="36" t="s">
        <v>7</v>
      </c>
      <c r="D9" s="61"/>
      <c r="E9" s="56"/>
      <c r="F9" s="26"/>
      <c r="G9" s="61"/>
      <c r="H9" s="56"/>
    </row>
    <row r="10" spans="1:8" x14ac:dyDescent="0.25">
      <c r="A10" s="57">
        <v>1</v>
      </c>
      <c r="B10" s="58" t="s">
        <v>8</v>
      </c>
      <c r="C10" s="59" t="s">
        <v>9</v>
      </c>
      <c r="D10" s="75">
        <v>850</v>
      </c>
      <c r="E10" s="76">
        <v>850</v>
      </c>
      <c r="F10" s="26"/>
      <c r="G10" s="92">
        <v>915</v>
      </c>
      <c r="H10" s="60">
        <v>450</v>
      </c>
    </row>
    <row r="11" spans="1:8" x14ac:dyDescent="0.25">
      <c r="A11" s="61"/>
      <c r="B11" s="58" t="s">
        <v>10</v>
      </c>
      <c r="C11" s="40"/>
      <c r="D11" s="61"/>
      <c r="E11" s="52"/>
      <c r="F11" s="26"/>
      <c r="G11" s="93"/>
      <c r="H11" s="62"/>
    </row>
    <row r="12" spans="1:8" x14ac:dyDescent="0.25">
      <c r="A12" s="61"/>
      <c r="B12" s="58" t="s">
        <v>11</v>
      </c>
      <c r="C12" s="40"/>
      <c r="D12" s="61"/>
      <c r="E12" s="52"/>
      <c r="F12" s="26"/>
      <c r="G12" s="93"/>
      <c r="H12" s="62"/>
    </row>
    <row r="13" spans="1:8" x14ac:dyDescent="0.25">
      <c r="A13" s="61"/>
      <c r="B13" s="58"/>
      <c r="C13" s="40"/>
      <c r="D13" s="61"/>
      <c r="E13" s="52"/>
      <c r="F13" s="26"/>
      <c r="G13" s="93"/>
      <c r="H13" s="62"/>
    </row>
    <row r="14" spans="1:8" x14ac:dyDescent="0.25">
      <c r="A14" s="57">
        <v>2</v>
      </c>
      <c r="B14" s="58" t="s">
        <v>12</v>
      </c>
      <c r="C14" s="59" t="s">
        <v>13</v>
      </c>
      <c r="D14" s="77">
        <v>2145</v>
      </c>
      <c r="E14" s="78">
        <v>1150</v>
      </c>
      <c r="F14" s="26"/>
      <c r="G14" s="94">
        <v>2232</v>
      </c>
      <c r="H14" s="63">
        <v>550</v>
      </c>
    </row>
    <row r="15" spans="1:8" x14ac:dyDescent="0.25">
      <c r="A15" s="61"/>
      <c r="B15" s="58" t="s">
        <v>14</v>
      </c>
      <c r="C15" s="40"/>
      <c r="D15" s="79"/>
      <c r="E15" s="34"/>
      <c r="F15" s="26"/>
      <c r="G15" s="95"/>
      <c r="H15" s="64"/>
    </row>
    <row r="16" spans="1:8" x14ac:dyDescent="0.25">
      <c r="A16" s="61"/>
      <c r="B16" s="58" t="s">
        <v>15</v>
      </c>
      <c r="C16" s="40"/>
      <c r="D16" s="79"/>
      <c r="E16" s="34"/>
      <c r="F16" s="26"/>
      <c r="G16" s="95"/>
      <c r="H16" s="64"/>
    </row>
    <row r="17" spans="1:8" x14ac:dyDescent="0.25">
      <c r="A17" s="61"/>
      <c r="B17" s="58"/>
      <c r="C17" s="40"/>
      <c r="D17" s="79"/>
      <c r="E17" s="34"/>
      <c r="F17" s="26"/>
      <c r="G17" s="95"/>
      <c r="H17" s="64"/>
    </row>
    <row r="18" spans="1:8" x14ac:dyDescent="0.25">
      <c r="A18" s="61">
        <v>3</v>
      </c>
      <c r="B18" s="58" t="s">
        <v>16</v>
      </c>
      <c r="C18" s="40" t="s">
        <v>17</v>
      </c>
      <c r="D18" s="80" t="s">
        <v>201</v>
      </c>
      <c r="E18" s="81" t="s">
        <v>201</v>
      </c>
      <c r="F18" s="26"/>
      <c r="G18" s="96" t="s">
        <v>201</v>
      </c>
      <c r="H18" s="65" t="s">
        <v>201</v>
      </c>
    </row>
    <row r="19" spans="1:8" x14ac:dyDescent="0.25">
      <c r="A19" s="61"/>
      <c r="B19" s="58" t="s">
        <v>18</v>
      </c>
      <c r="C19" s="40"/>
      <c r="D19" s="79"/>
      <c r="E19" s="34"/>
      <c r="F19" s="26"/>
      <c r="G19" s="95"/>
      <c r="H19" s="64"/>
    </row>
    <row r="20" spans="1:8" x14ac:dyDescent="0.25">
      <c r="A20" s="61"/>
      <c r="B20" s="58" t="s">
        <v>19</v>
      </c>
      <c r="C20" s="40"/>
      <c r="D20" s="79"/>
      <c r="E20" s="34"/>
      <c r="F20" s="26"/>
      <c r="G20" s="95"/>
      <c r="H20" s="64"/>
    </row>
    <row r="21" spans="1:8" x14ac:dyDescent="0.25">
      <c r="A21" s="61"/>
      <c r="B21" s="58"/>
      <c r="C21" s="40"/>
      <c r="D21" s="79"/>
      <c r="E21" s="52"/>
      <c r="F21" s="26"/>
      <c r="G21" s="95"/>
      <c r="H21" s="62"/>
    </row>
    <row r="22" spans="1:8" x14ac:dyDescent="0.25">
      <c r="A22" s="57">
        <v>4</v>
      </c>
      <c r="B22" s="58" t="s">
        <v>20</v>
      </c>
      <c r="C22" s="59" t="s">
        <v>21</v>
      </c>
      <c r="D22" s="75">
        <v>650</v>
      </c>
      <c r="E22" s="76">
        <v>400</v>
      </c>
      <c r="F22" s="26"/>
      <c r="G22" s="92">
        <v>475</v>
      </c>
      <c r="H22" s="60">
        <v>238</v>
      </c>
    </row>
    <row r="23" spans="1:8" x14ac:dyDescent="0.25">
      <c r="A23" s="61"/>
      <c r="B23" s="58" t="s">
        <v>22</v>
      </c>
      <c r="C23" s="40"/>
      <c r="D23" s="82" t="s">
        <v>28</v>
      </c>
      <c r="E23" s="83"/>
      <c r="F23" s="26"/>
      <c r="G23" s="97" t="s">
        <v>28</v>
      </c>
      <c r="H23" s="66"/>
    </row>
    <row r="24" spans="1:8" x14ac:dyDescent="0.25">
      <c r="A24" s="61"/>
      <c r="B24" s="58" t="s">
        <v>23</v>
      </c>
      <c r="C24" s="40"/>
      <c r="D24" s="82"/>
      <c r="E24" s="83"/>
      <c r="F24" s="26"/>
      <c r="G24" s="97"/>
      <c r="H24" s="66"/>
    </row>
    <row r="25" spans="1:8" x14ac:dyDescent="0.25">
      <c r="A25" s="61"/>
      <c r="B25" s="58"/>
      <c r="C25" s="40"/>
      <c r="D25" s="61"/>
      <c r="E25" s="52"/>
      <c r="F25" s="26"/>
      <c r="G25" s="93"/>
      <c r="H25" s="62"/>
    </row>
    <row r="26" spans="1:8" x14ac:dyDescent="0.25">
      <c r="A26" s="57">
        <v>5</v>
      </c>
      <c r="B26" s="58" t="s">
        <v>24</v>
      </c>
      <c r="C26" s="59" t="s">
        <v>25</v>
      </c>
      <c r="D26" s="77">
        <v>195</v>
      </c>
      <c r="E26" s="78">
        <v>175</v>
      </c>
      <c r="F26" s="26"/>
      <c r="G26" s="94">
        <v>190</v>
      </c>
      <c r="H26" s="63">
        <v>100</v>
      </c>
    </row>
    <row r="27" spans="1:8" x14ac:dyDescent="0.25">
      <c r="A27" s="61"/>
      <c r="B27" s="58" t="s">
        <v>26</v>
      </c>
      <c r="C27" s="40"/>
      <c r="D27" s="84"/>
      <c r="E27" s="34"/>
      <c r="F27" s="26"/>
      <c r="G27" s="98"/>
      <c r="H27" s="64"/>
    </row>
    <row r="28" spans="1:8" x14ac:dyDescent="0.25">
      <c r="A28" s="61"/>
      <c r="B28" s="58" t="s">
        <v>27</v>
      </c>
      <c r="C28" s="40"/>
      <c r="D28" s="84"/>
      <c r="E28" s="34"/>
      <c r="F28" s="26"/>
      <c r="G28" s="98"/>
      <c r="H28" s="64"/>
    </row>
    <row r="29" spans="1:8" x14ac:dyDescent="0.25">
      <c r="A29" s="61"/>
      <c r="B29" s="58" t="s">
        <v>28</v>
      </c>
      <c r="C29" s="40"/>
      <c r="D29" s="84"/>
      <c r="E29" s="34"/>
      <c r="F29" s="26"/>
      <c r="G29" s="98"/>
      <c r="H29" s="64"/>
    </row>
    <row r="30" spans="1:8" x14ac:dyDescent="0.25">
      <c r="A30" s="57">
        <v>6</v>
      </c>
      <c r="B30" s="58" t="s">
        <v>29</v>
      </c>
      <c r="C30" s="59" t="s">
        <v>30</v>
      </c>
      <c r="D30" s="77">
        <v>190</v>
      </c>
      <c r="E30" s="78">
        <v>175</v>
      </c>
      <c r="F30" s="26"/>
      <c r="G30" s="94">
        <v>244</v>
      </c>
      <c r="H30" s="63">
        <v>127</v>
      </c>
    </row>
    <row r="31" spans="1:8" x14ac:dyDescent="0.25">
      <c r="A31" s="57" t="s">
        <v>28</v>
      </c>
      <c r="B31" s="58" t="s">
        <v>27</v>
      </c>
      <c r="C31" s="59" t="s">
        <v>28</v>
      </c>
      <c r="D31" s="84"/>
      <c r="E31" s="34"/>
      <c r="F31" s="26"/>
      <c r="G31" s="84"/>
      <c r="H31" s="34"/>
    </row>
    <row r="32" spans="1:8" x14ac:dyDescent="0.25">
      <c r="A32" s="55"/>
      <c r="B32" s="36"/>
      <c r="C32" s="36"/>
      <c r="D32" s="61"/>
      <c r="E32" s="56"/>
      <c r="F32" s="26"/>
      <c r="G32" s="61"/>
      <c r="H32" s="56"/>
    </row>
    <row r="33" spans="1:8" x14ac:dyDescent="0.25">
      <c r="A33" s="57">
        <v>7</v>
      </c>
      <c r="B33" s="58" t="s">
        <v>31</v>
      </c>
      <c r="C33" s="59" t="s">
        <v>32</v>
      </c>
      <c r="D33" s="77">
        <v>190</v>
      </c>
      <c r="E33" s="78">
        <v>175</v>
      </c>
      <c r="F33" s="26"/>
      <c r="G33" s="94">
        <v>261</v>
      </c>
      <c r="H33" s="63">
        <v>135</v>
      </c>
    </row>
    <row r="34" spans="1:8" x14ac:dyDescent="0.25">
      <c r="A34" s="61"/>
      <c r="B34" s="58" t="s">
        <v>33</v>
      </c>
      <c r="C34" s="40"/>
      <c r="D34" s="61"/>
      <c r="E34" s="52"/>
      <c r="F34" s="26"/>
      <c r="G34" s="93"/>
      <c r="H34" s="62"/>
    </row>
    <row r="35" spans="1:8" x14ac:dyDescent="0.25">
      <c r="A35" s="61"/>
      <c r="B35" s="58" t="s">
        <v>27</v>
      </c>
      <c r="C35" s="40"/>
      <c r="D35" s="85" t="s">
        <v>202</v>
      </c>
      <c r="E35" s="71"/>
      <c r="F35" s="26"/>
      <c r="G35" s="99" t="s">
        <v>202</v>
      </c>
      <c r="H35" s="67"/>
    </row>
    <row r="36" spans="1:8" x14ac:dyDescent="0.25">
      <c r="A36" s="61"/>
      <c r="B36" s="58"/>
      <c r="C36" s="40"/>
      <c r="D36" s="85"/>
      <c r="E36" s="71"/>
      <c r="F36" s="26"/>
      <c r="G36" s="99"/>
      <c r="H36" s="67"/>
    </row>
    <row r="37" spans="1:8" x14ac:dyDescent="0.25">
      <c r="A37" s="61">
        <v>8</v>
      </c>
      <c r="B37" s="58" t="s">
        <v>34</v>
      </c>
      <c r="C37" s="40" t="s">
        <v>35</v>
      </c>
      <c r="D37" s="86">
        <v>2950</v>
      </c>
      <c r="E37" s="87">
        <v>1350</v>
      </c>
      <c r="F37" s="26"/>
      <c r="G37" s="100">
        <v>3571</v>
      </c>
      <c r="H37" s="68">
        <v>1737</v>
      </c>
    </row>
    <row r="38" spans="1:8" x14ac:dyDescent="0.25">
      <c r="A38" s="61"/>
      <c r="B38" s="58" t="s">
        <v>36</v>
      </c>
      <c r="C38" s="40"/>
      <c r="D38" s="85"/>
      <c r="E38" s="71"/>
      <c r="F38" s="26"/>
      <c r="G38" s="99"/>
      <c r="H38" s="67"/>
    </row>
    <row r="39" spans="1:8" x14ac:dyDescent="0.25">
      <c r="A39" s="61"/>
      <c r="B39" s="58" t="s">
        <v>37</v>
      </c>
      <c r="C39" s="40"/>
      <c r="D39" s="85"/>
      <c r="E39" s="71"/>
      <c r="F39" s="26"/>
      <c r="G39" s="99"/>
      <c r="H39" s="67"/>
    </row>
    <row r="40" spans="1:8" x14ac:dyDescent="0.25">
      <c r="A40" s="61"/>
      <c r="B40" s="58"/>
      <c r="C40" s="40"/>
      <c r="D40" s="85"/>
      <c r="E40" s="71"/>
      <c r="F40" s="26"/>
      <c r="G40" s="99"/>
      <c r="H40" s="67"/>
    </row>
    <row r="41" spans="1:8" x14ac:dyDescent="0.25">
      <c r="A41" s="61">
        <v>9</v>
      </c>
      <c r="B41" s="58" t="s">
        <v>38</v>
      </c>
      <c r="C41" s="40" t="s">
        <v>39</v>
      </c>
      <c r="D41" s="88" t="s">
        <v>201</v>
      </c>
      <c r="E41" s="89" t="s">
        <v>201</v>
      </c>
      <c r="F41" s="26"/>
      <c r="G41" s="101" t="s">
        <v>201</v>
      </c>
      <c r="H41" s="69" t="s">
        <v>201</v>
      </c>
    </row>
    <row r="42" spans="1:8" x14ac:dyDescent="0.25">
      <c r="A42" s="61"/>
      <c r="B42" s="58" t="s">
        <v>40</v>
      </c>
      <c r="C42" s="40"/>
      <c r="D42" s="85"/>
      <c r="E42" s="71"/>
      <c r="F42" s="26"/>
      <c r="G42" s="99"/>
      <c r="H42" s="67"/>
    </row>
    <row r="43" spans="1:8" x14ac:dyDescent="0.25">
      <c r="A43" s="61"/>
      <c r="B43" s="58" t="s">
        <v>19</v>
      </c>
      <c r="C43" s="40"/>
      <c r="D43" s="85"/>
      <c r="E43" s="71"/>
      <c r="F43" s="26"/>
      <c r="G43" s="99"/>
      <c r="H43" s="67"/>
    </row>
    <row r="44" spans="1:8" x14ac:dyDescent="0.25">
      <c r="A44" s="61"/>
      <c r="B44" s="58"/>
      <c r="C44" s="40"/>
      <c r="D44" s="85"/>
      <c r="E44" s="71"/>
      <c r="F44" s="26"/>
      <c r="G44" s="99"/>
      <c r="H44" s="67"/>
    </row>
    <row r="45" spans="1:8" x14ac:dyDescent="0.25">
      <c r="A45" s="61">
        <v>10</v>
      </c>
      <c r="B45" s="70" t="s">
        <v>41</v>
      </c>
      <c r="C45" s="27" t="s">
        <v>42</v>
      </c>
      <c r="D45" s="86">
        <v>600</v>
      </c>
      <c r="E45" s="87">
        <v>240</v>
      </c>
      <c r="F45" s="26"/>
      <c r="G45" s="100">
        <v>229</v>
      </c>
      <c r="H45" s="68">
        <v>119.5</v>
      </c>
    </row>
    <row r="46" spans="1:8" x14ac:dyDescent="0.25">
      <c r="A46" s="61"/>
      <c r="B46" s="70" t="s">
        <v>43</v>
      </c>
      <c r="C46" s="27"/>
      <c r="D46" s="85"/>
      <c r="E46" s="71"/>
      <c r="F46" s="26"/>
      <c r="G46" s="85"/>
      <c r="H46" s="71"/>
    </row>
    <row r="47" spans="1:8" x14ac:dyDescent="0.25">
      <c r="A47" s="61"/>
      <c r="B47" s="70" t="s">
        <v>19</v>
      </c>
      <c r="C47" s="27"/>
      <c r="D47" s="85"/>
      <c r="E47" s="71"/>
      <c r="F47" s="26"/>
      <c r="G47" s="85"/>
      <c r="H47" s="71"/>
    </row>
    <row r="48" spans="1:8" x14ac:dyDescent="0.25">
      <c r="A48" s="61"/>
      <c r="B48" s="58"/>
      <c r="C48" s="40"/>
      <c r="D48" s="85"/>
      <c r="E48" s="71"/>
      <c r="F48" s="26"/>
      <c r="G48" s="85"/>
      <c r="H48" s="71"/>
    </row>
    <row r="49" spans="1:8" x14ac:dyDescent="0.25">
      <c r="A49" s="61"/>
      <c r="B49" s="39" t="s">
        <v>44</v>
      </c>
      <c r="C49" s="40"/>
      <c r="D49" s="90">
        <v>7770</v>
      </c>
      <c r="E49" s="34">
        <v>4515</v>
      </c>
      <c r="F49" s="26"/>
      <c r="G49" s="90">
        <v>8117</v>
      </c>
      <c r="H49" s="34">
        <v>3456.5</v>
      </c>
    </row>
    <row r="50" spans="1:8" ht="15.75" thickBot="1" x14ac:dyDescent="0.3">
      <c r="A50" s="72"/>
      <c r="B50" s="42" t="s">
        <v>45</v>
      </c>
      <c r="C50" s="43"/>
      <c r="D50" s="91">
        <v>12285</v>
      </c>
      <c r="E50" s="73"/>
      <c r="F50" s="51"/>
      <c r="G50" s="91">
        <v>11573.5</v>
      </c>
      <c r="H50" s="73"/>
    </row>
    <row r="51" spans="1:8" ht="15.75" thickBot="1" x14ac:dyDescent="0.3">
      <c r="A51" s="24"/>
      <c r="B51" s="23"/>
      <c r="C51" s="4"/>
    </row>
    <row r="52" spans="1:8" ht="15.75" thickBot="1" x14ac:dyDescent="0.3">
      <c r="A52" s="49" t="s">
        <v>46</v>
      </c>
      <c r="B52" s="48"/>
      <c r="C52" s="47"/>
      <c r="D52" s="371" t="s">
        <v>211</v>
      </c>
      <c r="E52" s="373"/>
      <c r="F52" s="373"/>
      <c r="G52" s="373"/>
      <c r="H52" s="372"/>
    </row>
    <row r="53" spans="1:8" ht="15.75" thickBot="1" x14ac:dyDescent="0.3">
      <c r="A53" s="45" t="s">
        <v>1</v>
      </c>
      <c r="B53" s="46"/>
      <c r="C53" s="40"/>
      <c r="D53" s="350" t="s">
        <v>199</v>
      </c>
      <c r="E53" s="351"/>
      <c r="F53" s="26"/>
      <c r="G53" s="386" t="s">
        <v>203</v>
      </c>
      <c r="H53" s="387"/>
    </row>
    <row r="54" spans="1:8" x14ac:dyDescent="0.25">
      <c r="A54" s="45" t="s">
        <v>2</v>
      </c>
      <c r="B54" s="46"/>
      <c r="C54" s="40"/>
      <c r="D54" s="29"/>
      <c r="E54" s="28"/>
      <c r="F54" s="26"/>
      <c r="G54" s="29"/>
      <c r="H54" s="28"/>
    </row>
    <row r="55" spans="1:8" x14ac:dyDescent="0.25">
      <c r="A55" s="53" t="s">
        <v>3</v>
      </c>
      <c r="B55" s="32" t="s">
        <v>4</v>
      </c>
      <c r="C55" s="32" t="s">
        <v>4</v>
      </c>
      <c r="D55" s="74" t="s">
        <v>78</v>
      </c>
      <c r="E55" s="54" t="s">
        <v>200</v>
      </c>
      <c r="F55" s="26"/>
      <c r="G55" s="74" t="s">
        <v>78</v>
      </c>
      <c r="H55" s="54" t="s">
        <v>200</v>
      </c>
    </row>
    <row r="56" spans="1:8" x14ac:dyDescent="0.25">
      <c r="A56" s="55" t="s">
        <v>5</v>
      </c>
      <c r="B56" s="36" t="s">
        <v>6</v>
      </c>
      <c r="C56" s="36" t="s">
        <v>7</v>
      </c>
      <c r="D56" s="61"/>
      <c r="E56" s="56"/>
      <c r="F56" s="26"/>
      <c r="G56" s="61"/>
      <c r="H56" s="56"/>
    </row>
    <row r="57" spans="1:8" x14ac:dyDescent="0.25">
      <c r="A57" s="55"/>
      <c r="B57" s="36"/>
      <c r="C57" s="36"/>
      <c r="D57" s="61"/>
      <c r="E57" s="52"/>
      <c r="F57" s="26"/>
      <c r="G57" s="61"/>
      <c r="H57" s="52"/>
    </row>
    <row r="58" spans="1:8" x14ac:dyDescent="0.25">
      <c r="A58" s="57">
        <v>1</v>
      </c>
      <c r="B58" s="58" t="s">
        <v>47</v>
      </c>
      <c r="C58" s="59" t="s">
        <v>48</v>
      </c>
      <c r="D58" s="77">
        <v>220</v>
      </c>
      <c r="E58" s="78">
        <v>195</v>
      </c>
      <c r="F58" s="26"/>
      <c r="G58" s="94">
        <v>170</v>
      </c>
      <c r="H58" s="63">
        <v>100</v>
      </c>
    </row>
    <row r="59" spans="1:8" x14ac:dyDescent="0.25">
      <c r="A59" s="61"/>
      <c r="B59" s="58" t="s">
        <v>49</v>
      </c>
      <c r="C59" s="40"/>
      <c r="D59" s="79"/>
      <c r="E59" s="34"/>
      <c r="F59" s="26"/>
      <c r="G59" s="95"/>
      <c r="H59" s="64"/>
    </row>
    <row r="60" spans="1:8" x14ac:dyDescent="0.25">
      <c r="A60" s="61"/>
      <c r="B60" s="58" t="s">
        <v>50</v>
      </c>
      <c r="C60" s="40"/>
      <c r="D60" s="79"/>
      <c r="E60" s="34"/>
      <c r="F60" s="26"/>
      <c r="G60" s="95"/>
      <c r="H60" s="64"/>
    </row>
    <row r="61" spans="1:8" x14ac:dyDescent="0.25">
      <c r="A61" s="61"/>
      <c r="B61" s="58"/>
      <c r="C61" s="59" t="s">
        <v>28</v>
      </c>
      <c r="D61" s="79" t="s">
        <v>28</v>
      </c>
      <c r="E61" s="34"/>
      <c r="F61" s="26"/>
      <c r="G61" s="95" t="s">
        <v>28</v>
      </c>
      <c r="H61" s="64"/>
    </row>
    <row r="62" spans="1:8" x14ac:dyDescent="0.25">
      <c r="A62" s="57">
        <v>2</v>
      </c>
      <c r="B62" s="58" t="s">
        <v>51</v>
      </c>
      <c r="C62" s="59" t="s">
        <v>52</v>
      </c>
      <c r="D62" s="77">
        <v>700</v>
      </c>
      <c r="E62" s="78">
        <v>550</v>
      </c>
      <c r="F62" s="26"/>
      <c r="G62" s="94">
        <v>508</v>
      </c>
      <c r="H62" s="63">
        <v>226</v>
      </c>
    </row>
    <row r="63" spans="1:8" x14ac:dyDescent="0.25">
      <c r="A63" s="61"/>
      <c r="B63" s="58" t="s">
        <v>53</v>
      </c>
      <c r="C63" s="40"/>
      <c r="D63" s="61"/>
      <c r="E63" s="52"/>
      <c r="F63" s="26"/>
      <c r="G63" s="61"/>
      <c r="H63" s="52"/>
    </row>
    <row r="64" spans="1:8" x14ac:dyDescent="0.25">
      <c r="A64" s="61"/>
      <c r="B64" s="58" t="s">
        <v>54</v>
      </c>
      <c r="C64" s="40"/>
      <c r="D64" s="61"/>
      <c r="E64" s="52"/>
      <c r="F64" s="26"/>
      <c r="G64" s="61"/>
      <c r="H64" s="52"/>
    </row>
    <row r="65" spans="1:9" x14ac:dyDescent="0.25">
      <c r="A65" s="61"/>
      <c r="B65" s="58" t="s">
        <v>50</v>
      </c>
      <c r="C65" s="40"/>
      <c r="D65" s="61"/>
      <c r="E65" s="52"/>
      <c r="F65" s="26"/>
      <c r="G65" s="61"/>
      <c r="H65" s="52"/>
    </row>
    <row r="66" spans="1:9" x14ac:dyDescent="0.25">
      <c r="A66" s="61"/>
      <c r="B66" s="58"/>
      <c r="C66" s="40"/>
      <c r="D66" s="61"/>
      <c r="E66" s="52"/>
      <c r="F66" s="26"/>
      <c r="G66" s="61"/>
      <c r="H66" s="52"/>
    </row>
    <row r="67" spans="1:9" x14ac:dyDescent="0.25">
      <c r="A67" s="61"/>
      <c r="B67" s="46" t="s">
        <v>55</v>
      </c>
      <c r="C67" s="40"/>
      <c r="D67" s="90">
        <v>920</v>
      </c>
      <c r="E67" s="34">
        <v>745</v>
      </c>
      <c r="F67" s="26"/>
      <c r="G67" s="90">
        <v>678</v>
      </c>
      <c r="H67" s="34">
        <v>326</v>
      </c>
    </row>
    <row r="68" spans="1:9" ht="15.75" thickBot="1" x14ac:dyDescent="0.3">
      <c r="A68" s="72"/>
      <c r="B68" s="132" t="s">
        <v>56</v>
      </c>
      <c r="C68" s="43"/>
      <c r="D68" s="102">
        <v>1665</v>
      </c>
      <c r="E68" s="103"/>
      <c r="F68" s="51"/>
      <c r="G68" s="102">
        <v>1004</v>
      </c>
      <c r="H68" s="103"/>
    </row>
    <row r="69" spans="1:9" ht="15.75" thickBot="1" x14ac:dyDescent="0.3">
      <c r="A69" s="3"/>
      <c r="B69" s="2"/>
      <c r="C69" s="5"/>
      <c r="D69" s="15"/>
      <c r="E69" s="14"/>
      <c r="G69" s="17"/>
      <c r="H69" s="16"/>
    </row>
    <row r="70" spans="1:9" ht="15.75" thickBot="1" x14ac:dyDescent="0.3">
      <c r="A70" s="49" t="s">
        <v>57</v>
      </c>
      <c r="B70" s="48"/>
      <c r="C70" s="47"/>
      <c r="D70" s="368" t="s">
        <v>211</v>
      </c>
      <c r="E70" s="376"/>
      <c r="F70" s="376"/>
      <c r="G70" s="376"/>
      <c r="H70" s="369"/>
    </row>
    <row r="71" spans="1:9" ht="15.75" thickBot="1" x14ac:dyDescent="0.3">
      <c r="A71" s="45" t="s">
        <v>58</v>
      </c>
      <c r="B71" s="46"/>
      <c r="C71" s="40"/>
      <c r="D71" s="350" t="s">
        <v>199</v>
      </c>
      <c r="E71" s="351"/>
      <c r="F71" s="26"/>
      <c r="G71" s="386" t="s">
        <v>203</v>
      </c>
      <c r="H71" s="387"/>
    </row>
    <row r="72" spans="1:9" x14ac:dyDescent="0.25">
      <c r="A72" s="45" t="s">
        <v>2</v>
      </c>
      <c r="B72" s="46"/>
      <c r="C72" s="40"/>
      <c r="D72" s="79"/>
      <c r="E72" s="104"/>
      <c r="F72" s="26"/>
      <c r="G72" s="79"/>
      <c r="H72" s="104"/>
    </row>
    <row r="73" spans="1:9" x14ac:dyDescent="0.25">
      <c r="A73" s="53" t="s">
        <v>3</v>
      </c>
      <c r="B73" s="32" t="s">
        <v>4</v>
      </c>
      <c r="C73" s="32" t="s">
        <v>4</v>
      </c>
      <c r="D73" s="61"/>
      <c r="E73" s="105"/>
      <c r="F73" s="26"/>
      <c r="G73" s="61"/>
      <c r="H73" s="105"/>
    </row>
    <row r="74" spans="1:9" x14ac:dyDescent="0.25">
      <c r="A74" s="55" t="s">
        <v>5</v>
      </c>
      <c r="B74" s="36" t="s">
        <v>6</v>
      </c>
      <c r="C74" s="36" t="s">
        <v>7</v>
      </c>
      <c r="D74" s="106" t="s">
        <v>78</v>
      </c>
      <c r="E74" s="37" t="s">
        <v>200</v>
      </c>
      <c r="F74" s="26"/>
      <c r="G74" s="106" t="s">
        <v>78</v>
      </c>
      <c r="H74" s="37" t="s">
        <v>200</v>
      </c>
    </row>
    <row r="75" spans="1:9" x14ac:dyDescent="0.25">
      <c r="A75" s="57">
        <v>1</v>
      </c>
      <c r="B75" s="133" t="s">
        <v>59</v>
      </c>
      <c r="C75" s="134" t="s">
        <v>60</v>
      </c>
      <c r="D75" s="107">
        <v>2200</v>
      </c>
      <c r="E75" s="78">
        <v>2000</v>
      </c>
      <c r="F75" s="26"/>
      <c r="G75" s="114">
        <v>1980</v>
      </c>
      <c r="H75" s="63">
        <v>2385</v>
      </c>
      <c r="I75" s="211" t="s">
        <v>296</v>
      </c>
    </row>
    <row r="76" spans="1:9" x14ac:dyDescent="0.25">
      <c r="A76" s="61"/>
      <c r="B76" s="33" t="s">
        <v>61</v>
      </c>
      <c r="C76" s="40"/>
      <c r="D76" s="107">
        <v>2200</v>
      </c>
      <c r="E76" s="78">
        <v>2000</v>
      </c>
      <c r="F76" s="26"/>
      <c r="G76" s="115">
        <v>5977.5</v>
      </c>
      <c r="H76" s="68">
        <v>2385</v>
      </c>
      <c r="I76" s="211" t="s">
        <v>297</v>
      </c>
    </row>
    <row r="77" spans="1:9" x14ac:dyDescent="0.25">
      <c r="A77" s="61"/>
      <c r="B77" s="133" t="s">
        <v>62</v>
      </c>
      <c r="C77" s="40"/>
      <c r="D77" s="77">
        <v>3000</v>
      </c>
      <c r="E77" s="78">
        <v>2000</v>
      </c>
      <c r="F77" s="26"/>
      <c r="G77" s="100">
        <v>9580</v>
      </c>
      <c r="H77" s="68">
        <v>2385</v>
      </c>
      <c r="I77" s="211" t="s">
        <v>298</v>
      </c>
    </row>
    <row r="78" spans="1:9" x14ac:dyDescent="0.25">
      <c r="A78" s="61"/>
      <c r="B78" s="133" t="s">
        <v>63</v>
      </c>
      <c r="C78" s="40"/>
      <c r="D78" s="77">
        <v>3800</v>
      </c>
      <c r="E78" s="78">
        <v>2000</v>
      </c>
      <c r="F78" s="26"/>
      <c r="G78" s="100">
        <v>11535</v>
      </c>
      <c r="H78" s="68">
        <v>2385</v>
      </c>
      <c r="I78" s="211" t="s">
        <v>299</v>
      </c>
    </row>
    <row r="79" spans="1:9" x14ac:dyDescent="0.25">
      <c r="A79" s="61"/>
      <c r="B79" s="133"/>
      <c r="C79" s="40"/>
      <c r="D79" s="77">
        <v>7000</v>
      </c>
      <c r="E79" s="78">
        <v>2000</v>
      </c>
      <c r="F79" s="26"/>
      <c r="G79" s="100">
        <v>2750</v>
      </c>
      <c r="H79" s="68">
        <v>2385</v>
      </c>
      <c r="I79" s="211" t="s">
        <v>300</v>
      </c>
    </row>
    <row r="80" spans="1:9" x14ac:dyDescent="0.25">
      <c r="A80" s="61"/>
      <c r="B80" s="33"/>
      <c r="C80" s="40"/>
      <c r="D80" s="79"/>
      <c r="E80" s="104"/>
      <c r="F80" s="26"/>
      <c r="G80" s="95"/>
      <c r="H80" s="116"/>
    </row>
    <row r="81" spans="1:9" x14ac:dyDescent="0.25">
      <c r="A81" s="135" t="s">
        <v>64</v>
      </c>
      <c r="B81" s="133" t="s">
        <v>65</v>
      </c>
      <c r="C81" s="134" t="s">
        <v>60</v>
      </c>
      <c r="D81" s="107">
        <v>2200</v>
      </c>
      <c r="E81" s="108">
        <v>2000</v>
      </c>
      <c r="F81" s="26"/>
      <c r="G81" s="114">
        <v>1000</v>
      </c>
      <c r="H81" s="117">
        <v>675</v>
      </c>
      <c r="I81" s="212" t="s">
        <v>296</v>
      </c>
    </row>
    <row r="82" spans="1:9" x14ac:dyDescent="0.25">
      <c r="A82" s="61"/>
      <c r="B82" s="33" t="s">
        <v>61</v>
      </c>
      <c r="C82" s="40"/>
      <c r="D82" s="107">
        <v>2200</v>
      </c>
      <c r="E82" s="108">
        <v>2000</v>
      </c>
      <c r="F82" s="26"/>
      <c r="G82" s="115">
        <v>1656</v>
      </c>
      <c r="H82" s="117">
        <v>675</v>
      </c>
      <c r="I82" s="212" t="s">
        <v>297</v>
      </c>
    </row>
    <row r="83" spans="1:9" x14ac:dyDescent="0.25">
      <c r="A83" s="61"/>
      <c r="B83" s="133" t="s">
        <v>62</v>
      </c>
      <c r="C83" s="40"/>
      <c r="D83" s="77">
        <v>3200</v>
      </c>
      <c r="E83" s="108">
        <v>2000</v>
      </c>
      <c r="F83" s="26"/>
      <c r="G83" s="100">
        <v>2600</v>
      </c>
      <c r="H83" s="117">
        <v>675</v>
      </c>
      <c r="I83" s="212" t="s">
        <v>298</v>
      </c>
    </row>
    <row r="84" spans="1:9" x14ac:dyDescent="0.25">
      <c r="A84" s="61"/>
      <c r="B84" s="133" t="s">
        <v>63</v>
      </c>
      <c r="C84" s="40"/>
      <c r="D84" s="77">
        <v>3800</v>
      </c>
      <c r="E84" s="108">
        <v>2000</v>
      </c>
      <c r="F84" s="26"/>
      <c r="G84" s="100">
        <v>3135</v>
      </c>
      <c r="H84" s="117">
        <v>675</v>
      </c>
      <c r="I84" s="212" t="s">
        <v>299</v>
      </c>
    </row>
    <row r="85" spans="1:9" x14ac:dyDescent="0.25">
      <c r="A85" s="61"/>
      <c r="B85" s="133"/>
      <c r="C85" s="40"/>
      <c r="D85" s="77">
        <v>7000</v>
      </c>
      <c r="E85" s="108">
        <v>2000</v>
      </c>
      <c r="F85" s="26"/>
      <c r="G85" s="100">
        <v>650</v>
      </c>
      <c r="H85" s="117">
        <v>675</v>
      </c>
      <c r="I85" s="212" t="s">
        <v>300</v>
      </c>
    </row>
    <row r="86" spans="1:9" x14ac:dyDescent="0.25">
      <c r="A86" s="61"/>
      <c r="B86" s="133"/>
      <c r="C86" s="40"/>
      <c r="D86" s="79"/>
      <c r="E86" s="104"/>
      <c r="F86" s="26"/>
      <c r="G86" s="95"/>
      <c r="H86" s="116"/>
    </row>
    <row r="87" spans="1:9" x14ac:dyDescent="0.25">
      <c r="A87" s="61">
        <v>2</v>
      </c>
      <c r="B87" s="133" t="s">
        <v>66</v>
      </c>
      <c r="C87" s="40" t="s">
        <v>67</v>
      </c>
      <c r="D87" s="77">
        <v>300</v>
      </c>
      <c r="E87" s="78">
        <v>250</v>
      </c>
      <c r="F87" s="26"/>
      <c r="G87" s="100">
        <v>250</v>
      </c>
      <c r="H87" s="68">
        <v>290</v>
      </c>
      <c r="I87" s="213" t="s">
        <v>296</v>
      </c>
    </row>
    <row r="88" spans="1:9" x14ac:dyDescent="0.25">
      <c r="A88" s="61"/>
      <c r="B88" s="133" t="s">
        <v>61</v>
      </c>
      <c r="C88" s="40"/>
      <c r="D88" s="107">
        <v>325</v>
      </c>
      <c r="E88" s="78">
        <v>250</v>
      </c>
      <c r="F88" s="26"/>
      <c r="G88" s="115">
        <v>456</v>
      </c>
      <c r="H88" s="68">
        <v>290</v>
      </c>
      <c r="I88" s="213" t="s">
        <v>297</v>
      </c>
    </row>
    <row r="89" spans="1:9" x14ac:dyDescent="0.25">
      <c r="A89" s="61"/>
      <c r="B89" s="133" t="s">
        <v>68</v>
      </c>
      <c r="C89" s="40"/>
      <c r="D89" s="77">
        <v>350</v>
      </c>
      <c r="E89" s="78">
        <v>250</v>
      </c>
      <c r="F89" s="26"/>
      <c r="G89" s="100">
        <v>732</v>
      </c>
      <c r="H89" s="68">
        <v>290</v>
      </c>
      <c r="I89" s="213" t="s">
        <v>298</v>
      </c>
    </row>
    <row r="90" spans="1:9" x14ac:dyDescent="0.25">
      <c r="A90" s="61"/>
      <c r="B90" s="133" t="s">
        <v>63</v>
      </c>
      <c r="C90" s="40"/>
      <c r="D90" s="77">
        <v>500</v>
      </c>
      <c r="E90" s="78">
        <v>250</v>
      </c>
      <c r="F90" s="26"/>
      <c r="G90" s="100">
        <v>1100</v>
      </c>
      <c r="H90" s="68">
        <v>290</v>
      </c>
      <c r="I90" s="213" t="s">
        <v>299</v>
      </c>
    </row>
    <row r="91" spans="1:9" x14ac:dyDescent="0.25">
      <c r="A91" s="61"/>
      <c r="B91" s="133"/>
      <c r="C91" s="40"/>
      <c r="D91" s="77">
        <v>700</v>
      </c>
      <c r="E91" s="78">
        <v>250</v>
      </c>
      <c r="F91" s="26"/>
      <c r="G91" s="100">
        <v>250</v>
      </c>
      <c r="H91" s="68">
        <v>290</v>
      </c>
      <c r="I91" s="213" t="s">
        <v>300</v>
      </c>
    </row>
    <row r="92" spans="1:9" x14ac:dyDescent="0.25">
      <c r="A92" s="61"/>
      <c r="B92" s="133"/>
      <c r="C92" s="40"/>
      <c r="D92" s="109"/>
      <c r="E92" s="110"/>
      <c r="F92" s="26"/>
      <c r="G92" s="118"/>
      <c r="H92" s="119"/>
    </row>
    <row r="93" spans="1:9" x14ac:dyDescent="0.25">
      <c r="A93" s="61">
        <v>3</v>
      </c>
      <c r="B93" s="133" t="s">
        <v>69</v>
      </c>
      <c r="C93" s="40"/>
      <c r="D93" s="77">
        <v>400</v>
      </c>
      <c r="E93" s="78">
        <v>350</v>
      </c>
      <c r="F93" s="26"/>
      <c r="G93" s="100">
        <v>100</v>
      </c>
      <c r="H93" s="68">
        <v>400</v>
      </c>
      <c r="I93" s="214" t="s">
        <v>296</v>
      </c>
    </row>
    <row r="94" spans="1:9" x14ac:dyDescent="0.25">
      <c r="A94" s="61"/>
      <c r="B94" s="133" t="s">
        <v>61</v>
      </c>
      <c r="C94" s="40"/>
      <c r="D94" s="107">
        <v>450</v>
      </c>
      <c r="E94" s="78">
        <v>350</v>
      </c>
      <c r="F94" s="26"/>
      <c r="G94" s="115">
        <v>811</v>
      </c>
      <c r="H94" s="68">
        <v>400</v>
      </c>
      <c r="I94" s="214" t="s">
        <v>297</v>
      </c>
    </row>
    <row r="95" spans="1:9" x14ac:dyDescent="0.25">
      <c r="A95" s="61"/>
      <c r="B95" s="133" t="s">
        <v>70</v>
      </c>
      <c r="C95" s="40"/>
      <c r="D95" s="77">
        <v>550</v>
      </c>
      <c r="E95" s="78">
        <v>350</v>
      </c>
      <c r="F95" s="26"/>
      <c r="G95" s="100">
        <v>1302</v>
      </c>
      <c r="H95" s="68">
        <v>400</v>
      </c>
      <c r="I95" s="214" t="s">
        <v>298</v>
      </c>
    </row>
    <row r="96" spans="1:9" x14ac:dyDescent="0.25">
      <c r="A96" s="61"/>
      <c r="B96" s="133" t="s">
        <v>63</v>
      </c>
      <c r="C96" s="40"/>
      <c r="D96" s="77">
        <v>650</v>
      </c>
      <c r="E96" s="78">
        <v>350</v>
      </c>
      <c r="F96" s="26"/>
      <c r="G96" s="100">
        <v>1566</v>
      </c>
      <c r="H96" s="68">
        <v>400</v>
      </c>
      <c r="I96" s="214" t="s">
        <v>299</v>
      </c>
    </row>
    <row r="97" spans="1:9" x14ac:dyDescent="0.25">
      <c r="A97" s="61"/>
      <c r="B97" s="133"/>
      <c r="C97" s="40"/>
      <c r="D97" s="77">
        <v>1000</v>
      </c>
      <c r="E97" s="78">
        <v>350</v>
      </c>
      <c r="F97" s="26"/>
      <c r="G97" s="100">
        <v>226</v>
      </c>
      <c r="H97" s="68">
        <v>400</v>
      </c>
      <c r="I97" s="214" t="s">
        <v>300</v>
      </c>
    </row>
    <row r="98" spans="1:9" x14ac:dyDescent="0.25">
      <c r="A98" s="61"/>
      <c r="B98" s="133"/>
      <c r="C98" s="40"/>
      <c r="D98" s="90"/>
      <c r="E98" s="34"/>
      <c r="F98" s="26"/>
      <c r="G98" s="120"/>
      <c r="H98" s="64"/>
    </row>
    <row r="99" spans="1:9" x14ac:dyDescent="0.25">
      <c r="A99" s="61">
        <v>4</v>
      </c>
      <c r="B99" s="133" t="s">
        <v>71</v>
      </c>
      <c r="C99" s="40"/>
      <c r="D99" s="77">
        <v>375</v>
      </c>
      <c r="E99" s="78">
        <v>200</v>
      </c>
      <c r="F99" s="26"/>
      <c r="G99" s="100">
        <v>100</v>
      </c>
      <c r="H99" s="68">
        <v>330</v>
      </c>
      <c r="I99" s="215" t="s">
        <v>296</v>
      </c>
    </row>
    <row r="100" spans="1:9" x14ac:dyDescent="0.25">
      <c r="A100" s="61"/>
      <c r="B100" s="133" t="s">
        <v>72</v>
      </c>
      <c r="C100" s="40"/>
      <c r="D100" s="77">
        <v>400</v>
      </c>
      <c r="E100" s="78">
        <v>200</v>
      </c>
      <c r="F100" s="26"/>
      <c r="G100" s="100">
        <v>579</v>
      </c>
      <c r="H100" s="68">
        <v>330</v>
      </c>
      <c r="I100" s="215" t="s">
        <v>297</v>
      </c>
    </row>
    <row r="101" spans="1:9" x14ac:dyDescent="0.25">
      <c r="A101" s="61"/>
      <c r="B101" s="133" t="s">
        <v>73</v>
      </c>
      <c r="C101" s="40"/>
      <c r="D101" s="77">
        <v>425</v>
      </c>
      <c r="E101" s="78">
        <v>200</v>
      </c>
      <c r="F101" s="26"/>
      <c r="G101" s="100">
        <v>775.5</v>
      </c>
      <c r="H101" s="68">
        <v>330</v>
      </c>
      <c r="I101" s="215" t="s">
        <v>298</v>
      </c>
    </row>
    <row r="102" spans="1:9" x14ac:dyDescent="0.25">
      <c r="A102" s="61"/>
      <c r="B102" s="133" t="s">
        <v>63</v>
      </c>
      <c r="C102" s="40"/>
      <c r="D102" s="77">
        <v>475</v>
      </c>
      <c r="E102" s="78">
        <v>200</v>
      </c>
      <c r="F102" s="26"/>
      <c r="G102" s="100">
        <v>933.75</v>
      </c>
      <c r="H102" s="68">
        <v>330</v>
      </c>
      <c r="I102" s="215" t="s">
        <v>299</v>
      </c>
    </row>
    <row r="103" spans="1:9" x14ac:dyDescent="0.25">
      <c r="A103" s="61"/>
      <c r="B103" s="133"/>
      <c r="C103" s="40"/>
      <c r="D103" s="77">
        <v>750</v>
      </c>
      <c r="E103" s="78">
        <v>200</v>
      </c>
      <c r="F103" s="26"/>
      <c r="G103" s="100">
        <v>261</v>
      </c>
      <c r="H103" s="68">
        <v>330</v>
      </c>
      <c r="I103" s="215" t="s">
        <v>300</v>
      </c>
    </row>
    <row r="104" spans="1:9" x14ac:dyDescent="0.25">
      <c r="A104" s="61"/>
      <c r="B104" s="133"/>
      <c r="C104" s="40"/>
      <c r="D104" s="90"/>
      <c r="E104" s="34"/>
      <c r="F104" s="26"/>
      <c r="G104" s="90"/>
      <c r="H104" s="34"/>
    </row>
    <row r="105" spans="1:9" x14ac:dyDescent="0.25">
      <c r="A105" s="61">
        <v>5</v>
      </c>
      <c r="B105" s="133" t="s">
        <v>74</v>
      </c>
      <c r="C105" s="40"/>
      <c r="D105" s="77">
        <v>150</v>
      </c>
      <c r="E105" s="78">
        <v>200</v>
      </c>
      <c r="F105" s="26"/>
      <c r="G105" s="100">
        <v>100</v>
      </c>
      <c r="H105" s="68">
        <v>235</v>
      </c>
      <c r="I105" s="216" t="s">
        <v>296</v>
      </c>
    </row>
    <row r="106" spans="1:9" x14ac:dyDescent="0.25">
      <c r="A106" s="61"/>
      <c r="B106" s="133" t="s">
        <v>73</v>
      </c>
      <c r="C106" s="40"/>
      <c r="D106" s="77">
        <v>175</v>
      </c>
      <c r="E106" s="78">
        <v>200</v>
      </c>
      <c r="F106" s="26"/>
      <c r="G106" s="100">
        <v>295</v>
      </c>
      <c r="H106" s="68">
        <v>235</v>
      </c>
      <c r="I106" s="216" t="s">
        <v>297</v>
      </c>
    </row>
    <row r="107" spans="1:9" x14ac:dyDescent="0.25">
      <c r="A107" s="61"/>
      <c r="B107" s="133" t="s">
        <v>63</v>
      </c>
      <c r="C107" s="40"/>
      <c r="D107" s="77">
        <v>225</v>
      </c>
      <c r="E107" s="78">
        <v>200</v>
      </c>
      <c r="F107" s="26"/>
      <c r="G107" s="100">
        <v>470</v>
      </c>
      <c r="H107" s="68">
        <v>235</v>
      </c>
      <c r="I107" s="216" t="s">
        <v>298</v>
      </c>
    </row>
    <row r="108" spans="1:9" x14ac:dyDescent="0.25">
      <c r="A108" s="61"/>
      <c r="B108" s="133"/>
      <c r="C108" s="40"/>
      <c r="D108" s="77">
        <v>275</v>
      </c>
      <c r="E108" s="78">
        <v>200</v>
      </c>
      <c r="F108" s="26"/>
      <c r="G108" s="100">
        <v>575</v>
      </c>
      <c r="H108" s="68">
        <v>235</v>
      </c>
      <c r="I108" s="216" t="s">
        <v>299</v>
      </c>
    </row>
    <row r="109" spans="1:9" x14ac:dyDescent="0.25">
      <c r="A109" s="61"/>
      <c r="B109" s="133"/>
      <c r="C109" s="40"/>
      <c r="D109" s="77">
        <v>550</v>
      </c>
      <c r="E109" s="78">
        <v>200</v>
      </c>
      <c r="F109" s="26"/>
      <c r="G109" s="100">
        <v>185</v>
      </c>
      <c r="H109" s="68">
        <v>235</v>
      </c>
      <c r="I109" s="216" t="s">
        <v>300</v>
      </c>
    </row>
    <row r="110" spans="1:9" x14ac:dyDescent="0.25">
      <c r="A110" s="61"/>
      <c r="B110" s="133"/>
      <c r="C110" s="40"/>
      <c r="D110" s="90"/>
      <c r="E110" s="34"/>
      <c r="F110" s="26"/>
      <c r="G110" s="90"/>
      <c r="H110" s="34"/>
    </row>
    <row r="111" spans="1:9" x14ac:dyDescent="0.25">
      <c r="A111" s="61"/>
      <c r="B111" s="46" t="s">
        <v>75</v>
      </c>
      <c r="C111" s="40"/>
      <c r="D111" s="111">
        <v>45625</v>
      </c>
      <c r="E111" s="112">
        <v>25000</v>
      </c>
      <c r="F111" s="26"/>
      <c r="G111" s="111">
        <f>SUM(G75:G109)</f>
        <v>51930.75</v>
      </c>
      <c r="H111" s="112">
        <f>SUM(H75:H109)</f>
        <v>21575</v>
      </c>
    </row>
    <row r="112" spans="1:9" ht="15.75" thickBot="1" x14ac:dyDescent="0.3">
      <c r="A112" s="72"/>
      <c r="B112" s="42" t="s">
        <v>76</v>
      </c>
      <c r="C112" s="43"/>
      <c r="D112" s="102">
        <v>70625</v>
      </c>
      <c r="E112" s="113"/>
      <c r="F112" s="51"/>
      <c r="G112" s="102">
        <f>SUM(G111:H111)</f>
        <v>73505.75</v>
      </c>
      <c r="H112" s="113"/>
    </row>
    <row r="113" spans="1:8" ht="15.75" thickBot="1" x14ac:dyDescent="0.3">
      <c r="A113" s="3"/>
      <c r="B113" s="3"/>
      <c r="C113" s="5"/>
      <c r="D113" s="15"/>
      <c r="E113" s="15"/>
    </row>
    <row r="114" spans="1:8" ht="15.75" thickBot="1" x14ac:dyDescent="0.3">
      <c r="A114" s="49" t="s">
        <v>77</v>
      </c>
      <c r="B114" s="48"/>
      <c r="C114" s="47"/>
      <c r="D114" s="368" t="s">
        <v>211</v>
      </c>
      <c r="E114" s="376"/>
      <c r="F114" s="376"/>
      <c r="G114" s="376"/>
      <c r="H114" s="369"/>
    </row>
    <row r="115" spans="1:8" ht="15.75" thickBot="1" x14ac:dyDescent="0.3">
      <c r="A115" s="45" t="s">
        <v>1</v>
      </c>
      <c r="B115" s="46"/>
      <c r="C115" s="40"/>
      <c r="D115" s="350" t="s">
        <v>199</v>
      </c>
      <c r="E115" s="351"/>
      <c r="F115" s="26"/>
      <c r="G115" s="352" t="s">
        <v>204</v>
      </c>
      <c r="H115" s="353"/>
    </row>
    <row r="116" spans="1:8" x14ac:dyDescent="0.25">
      <c r="A116" s="45" t="s">
        <v>78</v>
      </c>
      <c r="B116" s="46"/>
      <c r="C116" s="40"/>
      <c r="D116" s="79"/>
      <c r="E116" s="104"/>
      <c r="F116" s="26"/>
      <c r="G116" s="29"/>
      <c r="H116" s="28"/>
    </row>
    <row r="117" spans="1:8" x14ac:dyDescent="0.25">
      <c r="A117" s="61"/>
      <c r="B117" s="33"/>
      <c r="C117" s="40"/>
      <c r="D117" s="79"/>
      <c r="E117" s="104"/>
      <c r="F117" s="26"/>
      <c r="G117" s="29"/>
      <c r="H117" s="28"/>
    </row>
    <row r="118" spans="1:8" x14ac:dyDescent="0.25">
      <c r="A118" s="53" t="s">
        <v>3</v>
      </c>
      <c r="B118" s="32" t="s">
        <v>4</v>
      </c>
      <c r="C118" s="32" t="s">
        <v>4</v>
      </c>
      <c r="D118" s="61"/>
      <c r="E118" s="34"/>
      <c r="F118" s="26"/>
      <c r="G118" s="29"/>
      <c r="H118" s="28"/>
    </row>
    <row r="119" spans="1:8" x14ac:dyDescent="0.25">
      <c r="A119" s="55" t="s">
        <v>5</v>
      </c>
      <c r="B119" s="36" t="s">
        <v>6</v>
      </c>
      <c r="C119" s="36" t="s">
        <v>7</v>
      </c>
      <c r="D119" s="106" t="s">
        <v>78</v>
      </c>
      <c r="E119" s="37" t="s">
        <v>200</v>
      </c>
      <c r="F119" s="26"/>
      <c r="G119" s="106" t="s">
        <v>78</v>
      </c>
      <c r="H119" s="37" t="s">
        <v>200</v>
      </c>
    </row>
    <row r="120" spans="1:8" x14ac:dyDescent="0.25">
      <c r="A120" s="57">
        <v>1</v>
      </c>
      <c r="B120" s="133" t="s">
        <v>79</v>
      </c>
      <c r="C120" s="59" t="s">
        <v>80</v>
      </c>
      <c r="D120" s="77">
        <v>2350</v>
      </c>
      <c r="E120" s="78">
        <v>1250</v>
      </c>
      <c r="F120" s="26"/>
      <c r="G120" s="77">
        <v>2449</v>
      </c>
      <c r="H120" s="78">
        <v>1942</v>
      </c>
    </row>
    <row r="121" spans="1:8" x14ac:dyDescent="0.25">
      <c r="A121" s="61"/>
      <c r="B121" s="133" t="s">
        <v>81</v>
      </c>
      <c r="C121" s="40"/>
      <c r="D121" s="79"/>
      <c r="E121" s="34"/>
      <c r="F121" s="26"/>
      <c r="G121" s="79"/>
      <c r="H121" s="34"/>
    </row>
    <row r="122" spans="1:8" x14ac:dyDescent="0.25">
      <c r="A122" s="61"/>
      <c r="B122" s="133" t="s">
        <v>82</v>
      </c>
      <c r="C122" s="40"/>
      <c r="D122" s="79"/>
      <c r="E122" s="34"/>
      <c r="F122" s="26"/>
      <c r="G122" s="79"/>
      <c r="H122" s="34"/>
    </row>
    <row r="123" spans="1:8" x14ac:dyDescent="0.25">
      <c r="A123" s="61"/>
      <c r="B123" s="58"/>
      <c r="C123" s="40"/>
      <c r="D123" s="79"/>
      <c r="E123" s="34"/>
      <c r="F123" s="26"/>
      <c r="G123" s="79"/>
      <c r="H123" s="34"/>
    </row>
    <row r="124" spans="1:8" x14ac:dyDescent="0.25">
      <c r="A124" s="57">
        <v>2</v>
      </c>
      <c r="B124" s="58" t="s">
        <v>83</v>
      </c>
      <c r="C124" s="59" t="s">
        <v>84</v>
      </c>
      <c r="D124" s="77">
        <v>725</v>
      </c>
      <c r="E124" s="78">
        <v>500</v>
      </c>
      <c r="F124" s="26"/>
      <c r="G124" s="77">
        <v>435</v>
      </c>
      <c r="H124" s="78">
        <v>329</v>
      </c>
    </row>
    <row r="125" spans="1:8" x14ac:dyDescent="0.25">
      <c r="A125" s="61"/>
      <c r="B125" s="58" t="s">
        <v>85</v>
      </c>
      <c r="C125" s="40"/>
      <c r="D125" s="61"/>
      <c r="E125" s="34"/>
      <c r="F125" s="26"/>
      <c r="G125" s="61"/>
      <c r="H125" s="34"/>
    </row>
    <row r="126" spans="1:8" x14ac:dyDescent="0.25">
      <c r="A126" s="61"/>
      <c r="B126" s="58" t="s">
        <v>86</v>
      </c>
      <c r="C126" s="40"/>
      <c r="D126" s="121" t="s">
        <v>28</v>
      </c>
      <c r="E126" s="34"/>
      <c r="F126" s="26"/>
      <c r="G126" s="121" t="s">
        <v>28</v>
      </c>
      <c r="H126" s="34"/>
    </row>
    <row r="127" spans="1:8" x14ac:dyDescent="0.25">
      <c r="A127" s="61"/>
      <c r="B127" s="58"/>
      <c r="C127" s="40"/>
      <c r="D127" s="79"/>
      <c r="E127" s="34"/>
      <c r="F127" s="26"/>
      <c r="G127" s="79"/>
      <c r="H127" s="34"/>
    </row>
    <row r="128" spans="1:8" x14ac:dyDescent="0.25">
      <c r="A128" s="57">
        <v>3</v>
      </c>
      <c r="B128" s="58" t="s">
        <v>87</v>
      </c>
      <c r="C128" s="59" t="s">
        <v>88</v>
      </c>
      <c r="D128" s="77">
        <v>850</v>
      </c>
      <c r="E128" s="78">
        <v>500</v>
      </c>
      <c r="F128" s="26"/>
      <c r="G128" s="77">
        <v>643</v>
      </c>
      <c r="H128" s="78">
        <v>486</v>
      </c>
    </row>
    <row r="129" spans="1:8" x14ac:dyDescent="0.25">
      <c r="A129" s="61"/>
      <c r="B129" s="58" t="s">
        <v>89</v>
      </c>
      <c r="C129" s="40"/>
      <c r="D129" s="79"/>
      <c r="E129" s="34"/>
      <c r="F129" s="26"/>
      <c r="G129" s="79"/>
      <c r="H129" s="34"/>
    </row>
    <row r="130" spans="1:8" x14ac:dyDescent="0.25">
      <c r="A130" s="61"/>
      <c r="B130" s="58" t="s">
        <v>90</v>
      </c>
      <c r="C130" s="40"/>
      <c r="D130" s="79"/>
      <c r="E130" s="104"/>
      <c r="F130" s="26"/>
      <c r="G130" s="79"/>
      <c r="H130" s="104"/>
    </row>
    <row r="131" spans="1:8" x14ac:dyDescent="0.25">
      <c r="A131" s="61"/>
      <c r="B131" s="58"/>
      <c r="C131" s="40"/>
      <c r="D131" s="79"/>
      <c r="E131" s="104"/>
      <c r="F131" s="26"/>
      <c r="G131" s="79"/>
      <c r="H131" s="104"/>
    </row>
    <row r="132" spans="1:8" x14ac:dyDescent="0.25">
      <c r="A132" s="61"/>
      <c r="B132" s="39" t="s">
        <v>91</v>
      </c>
      <c r="C132" s="40"/>
      <c r="D132" s="90">
        <v>3925</v>
      </c>
      <c r="E132" s="34">
        <v>2250</v>
      </c>
      <c r="F132" s="26"/>
      <c r="G132" s="90">
        <v>3527</v>
      </c>
      <c r="H132" s="34">
        <v>2757</v>
      </c>
    </row>
    <row r="133" spans="1:8" ht="15.75" thickBot="1" x14ac:dyDescent="0.3">
      <c r="A133" s="72"/>
      <c r="B133" s="42" t="s">
        <v>92</v>
      </c>
      <c r="C133" s="43"/>
      <c r="D133" s="122">
        <v>6175</v>
      </c>
      <c r="E133" s="44"/>
      <c r="F133" s="51"/>
      <c r="G133" s="122">
        <v>6284</v>
      </c>
      <c r="H133" s="44"/>
    </row>
    <row r="134" spans="1:8" x14ac:dyDescent="0.25">
      <c r="A134" s="1"/>
      <c r="B134" s="1"/>
      <c r="D134" s="12"/>
      <c r="E134" s="13"/>
      <c r="G134" s="19"/>
      <c r="H134" s="20"/>
    </row>
    <row r="135" spans="1:8" ht="15.75" thickBot="1" x14ac:dyDescent="0.3">
      <c r="A135" s="1"/>
      <c r="B135" s="1"/>
      <c r="D135" s="12"/>
      <c r="E135" s="13"/>
      <c r="G135" s="19"/>
      <c r="H135" s="20"/>
    </row>
    <row r="136" spans="1:8" ht="15.75" thickBot="1" x14ac:dyDescent="0.3">
      <c r="A136" s="10" t="s">
        <v>93</v>
      </c>
      <c r="B136" s="9"/>
      <c r="C136" s="11"/>
      <c r="D136" s="371" t="s">
        <v>211</v>
      </c>
      <c r="E136" s="373"/>
      <c r="F136" s="373"/>
      <c r="G136" s="373"/>
      <c r="H136" s="372"/>
    </row>
    <row r="137" spans="1:8" ht="15.75" thickBot="1" x14ac:dyDescent="0.3">
      <c r="A137" s="18" t="s">
        <v>94</v>
      </c>
      <c r="B137" s="26"/>
      <c r="C137" s="27"/>
      <c r="D137" s="350" t="s">
        <v>199</v>
      </c>
      <c r="E137" s="351"/>
      <c r="F137" s="26"/>
      <c r="G137" s="374" t="s">
        <v>204</v>
      </c>
      <c r="H137" s="375"/>
    </row>
    <row r="138" spans="1:8" x14ac:dyDescent="0.25">
      <c r="A138" s="18" t="s">
        <v>78</v>
      </c>
      <c r="B138" s="26"/>
      <c r="C138" s="27"/>
      <c r="D138" s="29"/>
      <c r="E138" s="28"/>
      <c r="F138" s="26"/>
      <c r="G138" s="18"/>
      <c r="H138" s="124"/>
    </row>
    <row r="139" spans="1:8" x14ac:dyDescent="0.25">
      <c r="A139" s="29"/>
      <c r="B139" s="26"/>
      <c r="C139" s="27"/>
      <c r="D139" s="29"/>
      <c r="E139" s="30"/>
      <c r="F139" s="26"/>
      <c r="G139" s="18"/>
      <c r="H139" s="154"/>
    </row>
    <row r="140" spans="1:8" x14ac:dyDescent="0.25">
      <c r="A140" s="31" t="s">
        <v>95</v>
      </c>
      <c r="B140" s="32" t="s">
        <v>4</v>
      </c>
      <c r="C140" s="32" t="s">
        <v>4</v>
      </c>
      <c r="D140" s="61"/>
      <c r="E140" s="34"/>
      <c r="F140" s="26"/>
      <c r="G140" s="172"/>
      <c r="H140" s="71"/>
    </row>
    <row r="141" spans="1:8" x14ac:dyDescent="0.25">
      <c r="A141" s="35" t="s">
        <v>5</v>
      </c>
      <c r="B141" s="36" t="s">
        <v>6</v>
      </c>
      <c r="C141" s="36" t="s">
        <v>7</v>
      </c>
      <c r="D141" s="106" t="s">
        <v>78</v>
      </c>
      <c r="E141" s="37" t="s">
        <v>200</v>
      </c>
      <c r="F141" s="26"/>
      <c r="G141" s="106" t="s">
        <v>78</v>
      </c>
      <c r="H141" s="37" t="s">
        <v>200</v>
      </c>
    </row>
    <row r="142" spans="1:8" x14ac:dyDescent="0.25">
      <c r="A142" s="29">
        <v>1</v>
      </c>
      <c r="B142" s="26" t="s">
        <v>96</v>
      </c>
      <c r="C142" s="27" t="s">
        <v>97</v>
      </c>
      <c r="D142" s="123">
        <v>265</v>
      </c>
      <c r="E142" s="38">
        <v>235</v>
      </c>
      <c r="F142" s="26"/>
      <c r="G142" s="206">
        <v>265</v>
      </c>
      <c r="H142" s="207">
        <v>235</v>
      </c>
    </row>
    <row r="143" spans="1:8" x14ac:dyDescent="0.25">
      <c r="A143" s="29"/>
      <c r="B143" s="26" t="s">
        <v>98</v>
      </c>
      <c r="C143" s="27"/>
      <c r="D143" s="29"/>
      <c r="E143" s="28"/>
      <c r="F143" s="26"/>
      <c r="G143" s="208"/>
      <c r="H143" s="209"/>
    </row>
    <row r="144" spans="1:8" x14ac:dyDescent="0.25">
      <c r="A144" s="29"/>
      <c r="B144" s="26" t="s">
        <v>63</v>
      </c>
      <c r="C144" s="27"/>
      <c r="D144" s="29"/>
      <c r="E144" s="28"/>
      <c r="F144" s="26"/>
      <c r="G144" s="208"/>
      <c r="H144" s="209"/>
    </row>
    <row r="145" spans="1:8" x14ac:dyDescent="0.25">
      <c r="A145" s="29"/>
      <c r="B145" s="58"/>
      <c r="C145" s="27"/>
      <c r="D145" s="29"/>
      <c r="E145" s="28"/>
      <c r="F145" s="26"/>
      <c r="G145" s="208"/>
      <c r="H145" s="209"/>
    </row>
    <row r="146" spans="1:8" x14ac:dyDescent="0.25">
      <c r="A146" s="29">
        <v>2</v>
      </c>
      <c r="B146" s="58" t="s">
        <v>285</v>
      </c>
      <c r="C146" s="27"/>
      <c r="D146" s="123">
        <v>650</v>
      </c>
      <c r="E146" s="38">
        <v>475</v>
      </c>
      <c r="F146" s="26"/>
      <c r="G146" s="206">
        <v>315</v>
      </c>
      <c r="H146" s="207">
        <v>219</v>
      </c>
    </row>
    <row r="147" spans="1:8" x14ac:dyDescent="0.25">
      <c r="A147" s="29"/>
      <c r="B147" s="58" t="s">
        <v>286</v>
      </c>
      <c r="C147" s="27"/>
      <c r="D147" s="29"/>
      <c r="E147" s="28"/>
      <c r="F147" s="26"/>
      <c r="G147" s="18"/>
      <c r="H147" s="124"/>
    </row>
    <row r="148" spans="1:8" x14ac:dyDescent="0.25">
      <c r="A148" s="29"/>
      <c r="B148" s="70" t="s">
        <v>287</v>
      </c>
      <c r="C148" s="27"/>
      <c r="D148" s="29"/>
      <c r="E148" s="28"/>
      <c r="F148" s="26"/>
      <c r="G148" s="18"/>
      <c r="H148" s="124"/>
    </row>
    <row r="149" spans="1:8" x14ac:dyDescent="0.25">
      <c r="A149" s="29"/>
      <c r="B149" s="26"/>
      <c r="C149" s="27"/>
      <c r="D149" s="29"/>
      <c r="E149" s="30"/>
      <c r="F149" s="26"/>
      <c r="G149" s="18"/>
      <c r="H149" s="154"/>
    </row>
    <row r="150" spans="1:8" x14ac:dyDescent="0.25">
      <c r="A150" s="29"/>
      <c r="B150" s="39" t="s">
        <v>55</v>
      </c>
      <c r="C150" s="40"/>
      <c r="D150" s="90">
        <f>SUM(D142:D146)</f>
        <v>915</v>
      </c>
      <c r="E150" s="34">
        <f>SUM(E142:E146)</f>
        <v>710</v>
      </c>
      <c r="F150" s="26"/>
      <c r="G150" s="90">
        <f>SUM(G142:G146)</f>
        <v>580</v>
      </c>
      <c r="H150" s="34">
        <f>SUM(H142:H146)</f>
        <v>454</v>
      </c>
    </row>
    <row r="151" spans="1:8" ht="15.75" thickBot="1" x14ac:dyDescent="0.3">
      <c r="A151" s="41"/>
      <c r="B151" s="42" t="s">
        <v>56</v>
      </c>
      <c r="C151" s="43"/>
      <c r="D151" s="122">
        <f>SUM(D150:E150)</f>
        <v>1625</v>
      </c>
      <c r="E151" s="44"/>
      <c r="F151" s="25"/>
      <c r="G151" s="122">
        <f>SUM(G150:H150)</f>
        <v>1034</v>
      </c>
      <c r="H151" s="125"/>
    </row>
    <row r="152" spans="1:8" ht="15.75" thickBot="1" x14ac:dyDescent="0.3">
      <c r="A152" s="1"/>
      <c r="B152" s="1"/>
      <c r="D152" s="12"/>
      <c r="E152" s="13"/>
    </row>
    <row r="153" spans="1:8" ht="15.75" thickBot="1" x14ac:dyDescent="0.3">
      <c r="A153" s="10" t="s">
        <v>99</v>
      </c>
      <c r="B153" s="9"/>
      <c r="C153" s="11"/>
      <c r="D153" s="371" t="s">
        <v>211</v>
      </c>
      <c r="E153" s="373"/>
      <c r="F153" s="373"/>
      <c r="G153" s="373"/>
      <c r="H153" s="372"/>
    </row>
    <row r="154" spans="1:8" ht="15.75" thickBot="1" x14ac:dyDescent="0.3">
      <c r="A154" s="18" t="s">
        <v>100</v>
      </c>
      <c r="B154" s="26"/>
      <c r="C154" s="27"/>
      <c r="D154" s="350" t="s">
        <v>199</v>
      </c>
      <c r="E154" s="351"/>
      <c r="F154" s="26"/>
      <c r="G154" s="386" t="s">
        <v>203</v>
      </c>
      <c r="H154" s="387"/>
    </row>
    <row r="155" spans="1:8" x14ac:dyDescent="0.25">
      <c r="A155" s="18" t="s">
        <v>78</v>
      </c>
      <c r="B155" s="26"/>
      <c r="C155" s="27"/>
      <c r="D155" s="29"/>
      <c r="E155" s="28"/>
      <c r="F155" s="26"/>
      <c r="G155" s="29"/>
      <c r="H155" s="28"/>
    </row>
    <row r="156" spans="1:8" x14ac:dyDescent="0.25">
      <c r="A156" s="29"/>
      <c r="B156" s="26"/>
      <c r="C156" s="27"/>
      <c r="D156" s="29"/>
      <c r="E156" s="30"/>
      <c r="F156" s="26"/>
      <c r="G156" s="29"/>
      <c r="H156" s="28"/>
    </row>
    <row r="157" spans="1:8" x14ac:dyDescent="0.25">
      <c r="A157" s="31" t="s">
        <v>95</v>
      </c>
      <c r="B157" s="32" t="s">
        <v>4</v>
      </c>
      <c r="C157" s="32" t="s">
        <v>101</v>
      </c>
      <c r="D157" s="61"/>
      <c r="E157" s="34"/>
      <c r="F157" s="26"/>
      <c r="G157" s="29"/>
      <c r="H157" s="28"/>
    </row>
    <row r="158" spans="1:8" x14ac:dyDescent="0.25">
      <c r="A158" s="35" t="s">
        <v>5</v>
      </c>
      <c r="B158" s="36" t="s">
        <v>6</v>
      </c>
      <c r="C158" s="36" t="s">
        <v>102</v>
      </c>
      <c r="D158" s="106" t="s">
        <v>78</v>
      </c>
      <c r="E158" s="37" t="s">
        <v>200</v>
      </c>
      <c r="F158" s="26"/>
      <c r="G158" s="106" t="s">
        <v>78</v>
      </c>
      <c r="H158" s="37" t="s">
        <v>200</v>
      </c>
    </row>
    <row r="159" spans="1:8" x14ac:dyDescent="0.25">
      <c r="A159" s="29">
        <v>1</v>
      </c>
      <c r="B159" s="136" t="s">
        <v>103</v>
      </c>
      <c r="C159" s="137">
        <v>13000</v>
      </c>
      <c r="D159" s="123">
        <v>750</v>
      </c>
      <c r="E159" s="38">
        <v>650</v>
      </c>
      <c r="F159" s="26"/>
      <c r="G159" s="127">
        <v>1024</v>
      </c>
      <c r="H159" s="128">
        <v>481.5</v>
      </c>
    </row>
    <row r="160" spans="1:8" x14ac:dyDescent="0.25">
      <c r="A160" s="29"/>
      <c r="B160" s="136" t="s">
        <v>104</v>
      </c>
      <c r="C160" s="27"/>
      <c r="D160" s="29"/>
      <c r="E160" s="28"/>
      <c r="F160" s="26"/>
      <c r="G160" s="129"/>
      <c r="H160" s="130"/>
    </row>
    <row r="161" spans="1:8" x14ac:dyDescent="0.25">
      <c r="A161" s="29"/>
      <c r="B161" s="136" t="s">
        <v>105</v>
      </c>
      <c r="C161" s="27"/>
      <c r="D161" s="29"/>
      <c r="E161" s="28"/>
      <c r="F161" s="26"/>
      <c r="G161" s="129"/>
      <c r="H161" s="130"/>
    </row>
    <row r="162" spans="1:8" x14ac:dyDescent="0.25">
      <c r="A162" s="29"/>
      <c r="B162" s="26"/>
      <c r="C162" s="27"/>
      <c r="D162" s="29"/>
      <c r="E162" s="28"/>
      <c r="F162" s="26"/>
      <c r="G162" s="129"/>
      <c r="H162" s="130"/>
    </row>
    <row r="163" spans="1:8" x14ac:dyDescent="0.25">
      <c r="A163" s="29">
        <v>2</v>
      </c>
      <c r="B163" s="136" t="s">
        <v>106</v>
      </c>
      <c r="C163" s="137">
        <v>7500</v>
      </c>
      <c r="D163" s="123">
        <v>400</v>
      </c>
      <c r="E163" s="38">
        <v>400</v>
      </c>
      <c r="F163" s="26"/>
      <c r="G163" s="127">
        <v>466</v>
      </c>
      <c r="H163" s="128">
        <v>225</v>
      </c>
    </row>
    <row r="164" spans="1:8" x14ac:dyDescent="0.25">
      <c r="A164" s="29"/>
      <c r="B164" s="136" t="s">
        <v>107</v>
      </c>
      <c r="C164" s="27"/>
      <c r="D164" s="29"/>
      <c r="E164" s="28"/>
      <c r="F164" s="26"/>
      <c r="G164" s="129"/>
      <c r="H164" s="130"/>
    </row>
    <row r="165" spans="1:8" x14ac:dyDescent="0.25">
      <c r="A165" s="29"/>
      <c r="B165" s="136" t="s">
        <v>108</v>
      </c>
      <c r="C165" s="27"/>
      <c r="D165" s="29"/>
      <c r="E165" s="28"/>
      <c r="F165" s="26"/>
      <c r="G165" s="129"/>
      <c r="H165" s="130"/>
    </row>
    <row r="166" spans="1:8" x14ac:dyDescent="0.25">
      <c r="A166" s="29"/>
      <c r="B166" s="136" t="s">
        <v>109</v>
      </c>
      <c r="C166" s="27"/>
      <c r="D166" s="29"/>
      <c r="E166" s="28"/>
      <c r="F166" s="26"/>
      <c r="G166" s="129"/>
      <c r="H166" s="130"/>
    </row>
    <row r="167" spans="1:8" x14ac:dyDescent="0.25">
      <c r="A167" s="29"/>
      <c r="B167" s="26"/>
      <c r="C167" s="27"/>
      <c r="D167" s="29"/>
      <c r="E167" s="28"/>
      <c r="F167" s="26"/>
      <c r="G167" s="129"/>
      <c r="H167" s="130"/>
    </row>
    <row r="168" spans="1:8" x14ac:dyDescent="0.25">
      <c r="A168" s="29">
        <v>3</v>
      </c>
      <c r="B168" s="136" t="s">
        <v>110</v>
      </c>
      <c r="C168" s="137">
        <v>34000</v>
      </c>
      <c r="D168" s="123">
        <v>1550</v>
      </c>
      <c r="E168" s="126" t="s">
        <v>201</v>
      </c>
      <c r="F168" s="26"/>
      <c r="G168" s="127">
        <v>2640</v>
      </c>
      <c r="H168" s="131" t="s">
        <v>201</v>
      </c>
    </row>
    <row r="169" spans="1:8" x14ac:dyDescent="0.25">
      <c r="A169" s="29"/>
      <c r="B169" s="136" t="s">
        <v>111</v>
      </c>
      <c r="C169" s="27"/>
      <c r="D169" s="29"/>
      <c r="E169" s="28"/>
      <c r="F169" s="26"/>
      <c r="G169" s="129"/>
      <c r="H169" s="130"/>
    </row>
    <row r="170" spans="1:8" x14ac:dyDescent="0.25">
      <c r="A170" s="29"/>
      <c r="B170" s="136" t="s">
        <v>112</v>
      </c>
      <c r="C170" s="27"/>
      <c r="D170" s="29"/>
      <c r="E170" s="28"/>
      <c r="F170" s="26"/>
      <c r="G170" s="129"/>
      <c r="H170" s="130"/>
    </row>
    <row r="171" spans="1:8" x14ac:dyDescent="0.25">
      <c r="A171" s="29"/>
      <c r="B171" s="26"/>
      <c r="C171" s="27"/>
      <c r="D171" s="29"/>
      <c r="E171" s="28"/>
      <c r="F171" s="26"/>
      <c r="G171" s="129"/>
      <c r="H171" s="130"/>
    </row>
    <row r="172" spans="1:8" x14ac:dyDescent="0.25">
      <c r="A172" s="29">
        <v>4</v>
      </c>
      <c r="B172" s="136" t="s">
        <v>113</v>
      </c>
      <c r="C172" s="137">
        <v>11000</v>
      </c>
      <c r="D172" s="123">
        <v>1200</v>
      </c>
      <c r="E172" s="38">
        <v>725</v>
      </c>
      <c r="F172" s="26"/>
      <c r="G172" s="127">
        <v>1224</v>
      </c>
      <c r="H172" s="128">
        <v>601</v>
      </c>
    </row>
    <row r="173" spans="1:8" x14ac:dyDescent="0.25">
      <c r="A173" s="29"/>
      <c r="B173" s="136" t="s">
        <v>114</v>
      </c>
      <c r="C173" s="27"/>
      <c r="D173" s="29"/>
      <c r="E173" s="28"/>
      <c r="F173" s="26"/>
      <c r="G173" s="129"/>
      <c r="H173" s="130"/>
    </row>
    <row r="174" spans="1:8" x14ac:dyDescent="0.25">
      <c r="A174" s="29"/>
      <c r="B174" s="136" t="s">
        <v>115</v>
      </c>
      <c r="C174" s="27"/>
      <c r="D174" s="29"/>
      <c r="E174" s="28"/>
      <c r="F174" s="26"/>
      <c r="G174" s="129"/>
      <c r="H174" s="130"/>
    </row>
    <row r="175" spans="1:8" x14ac:dyDescent="0.25">
      <c r="A175" s="29"/>
      <c r="B175" s="26"/>
      <c r="C175" s="27"/>
      <c r="D175" s="29"/>
      <c r="E175" s="28"/>
      <c r="F175" s="26"/>
      <c r="G175" s="129"/>
      <c r="H175" s="130"/>
    </row>
    <row r="176" spans="1:8" x14ac:dyDescent="0.25">
      <c r="A176" s="29">
        <v>5</v>
      </c>
      <c r="B176" s="136" t="s">
        <v>116</v>
      </c>
      <c r="C176" s="137">
        <v>34000</v>
      </c>
      <c r="D176" s="123">
        <v>1500</v>
      </c>
      <c r="E176" s="126" t="s">
        <v>201</v>
      </c>
      <c r="F176" s="26"/>
      <c r="G176" s="127">
        <v>2351</v>
      </c>
      <c r="H176" s="131" t="s">
        <v>201</v>
      </c>
    </row>
    <row r="177" spans="1:8" x14ac:dyDescent="0.25">
      <c r="A177" s="29"/>
      <c r="B177" s="136" t="s">
        <v>117</v>
      </c>
      <c r="C177" s="27"/>
      <c r="D177" s="29"/>
      <c r="E177" s="28"/>
      <c r="F177" s="26"/>
      <c r="G177" s="29"/>
      <c r="H177" s="28"/>
    </row>
    <row r="178" spans="1:8" x14ac:dyDescent="0.25">
      <c r="A178" s="29"/>
      <c r="B178" s="26" t="s">
        <v>112</v>
      </c>
      <c r="C178" s="27"/>
      <c r="D178" s="29"/>
      <c r="E178" s="28"/>
      <c r="F178" s="26"/>
      <c r="G178" s="29"/>
      <c r="H178" s="28"/>
    </row>
    <row r="179" spans="1:8" x14ac:dyDescent="0.25">
      <c r="A179" s="29"/>
      <c r="B179" s="26"/>
      <c r="C179" s="27"/>
      <c r="D179" s="29"/>
      <c r="E179" s="30"/>
      <c r="F179" s="26"/>
      <c r="G179" s="29"/>
      <c r="H179" s="30"/>
    </row>
    <row r="180" spans="1:8" s="139" customFormat="1" x14ac:dyDescent="0.25">
      <c r="A180" s="29"/>
      <c r="B180" s="39" t="s">
        <v>118</v>
      </c>
      <c r="C180" s="40"/>
      <c r="D180" s="90">
        <v>5400</v>
      </c>
      <c r="E180" s="34">
        <v>1775</v>
      </c>
      <c r="F180" s="26"/>
      <c r="G180" s="90">
        <v>7705</v>
      </c>
      <c r="H180" s="34">
        <v>1307.5</v>
      </c>
    </row>
    <row r="181" spans="1:8" ht="15.75" thickBot="1" x14ac:dyDescent="0.3">
      <c r="A181" s="41"/>
      <c r="B181" s="42" t="s">
        <v>119</v>
      </c>
      <c r="C181" s="43"/>
      <c r="D181" s="122">
        <v>7175</v>
      </c>
      <c r="E181" s="44"/>
      <c r="F181" s="51"/>
      <c r="G181" s="122">
        <v>9012.5</v>
      </c>
      <c r="H181" s="44"/>
    </row>
    <row r="182" spans="1:8" x14ac:dyDescent="0.25">
      <c r="A182" s="1"/>
      <c r="B182" s="1"/>
      <c r="D182" s="12"/>
      <c r="E182" s="12"/>
      <c r="G182" s="21"/>
      <c r="H182" s="22"/>
    </row>
    <row r="183" spans="1:8" x14ac:dyDescent="0.25">
      <c r="A183" s="1"/>
    </row>
    <row r="184" spans="1:8" x14ac:dyDescent="0.25">
      <c r="A184" s="139"/>
      <c r="B184" s="139"/>
      <c r="C184" s="139"/>
      <c r="D184" s="139"/>
      <c r="E184" s="139"/>
      <c r="F184" s="139"/>
      <c r="G184" s="139"/>
      <c r="H184" s="139"/>
    </row>
    <row r="185" spans="1:8" x14ac:dyDescent="0.25">
      <c r="A185" s="50"/>
    </row>
    <row r="186" spans="1:8" x14ac:dyDescent="0.25">
      <c r="A186" s="1"/>
    </row>
  </sheetData>
  <mergeCells count="21">
    <mergeCell ref="G115:H115"/>
    <mergeCell ref="D71:E71"/>
    <mergeCell ref="G71:H71"/>
    <mergeCell ref="D53:E53"/>
    <mergeCell ref="G53:H53"/>
    <mergeCell ref="D154:E154"/>
    <mergeCell ref="G154:H154"/>
    <mergeCell ref="D136:H136"/>
    <mergeCell ref="D153:H153"/>
    <mergeCell ref="A1:H1"/>
    <mergeCell ref="A2:H2"/>
    <mergeCell ref="A3:H3"/>
    <mergeCell ref="D137:E137"/>
    <mergeCell ref="G137:H137"/>
    <mergeCell ref="D5:H5"/>
    <mergeCell ref="D52:H52"/>
    <mergeCell ref="D70:H70"/>
    <mergeCell ref="D114:H114"/>
    <mergeCell ref="G6:H6"/>
    <mergeCell ref="D6:E6"/>
    <mergeCell ref="D115:E115"/>
  </mergeCell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selection activeCell="A3" sqref="A3:E3"/>
    </sheetView>
  </sheetViews>
  <sheetFormatPr defaultRowHeight="15" x14ac:dyDescent="0.25"/>
  <cols>
    <col min="2" max="2" width="23.42578125" customWidth="1"/>
    <col min="3" max="3" width="33.28515625" customWidth="1"/>
    <col min="4" max="4" width="20.85546875" customWidth="1"/>
    <col min="5" max="5" width="30.5703125" customWidth="1"/>
    <col min="6" max="6" width="2.5703125" customWidth="1"/>
    <col min="7" max="7" width="36.140625" customWidth="1"/>
  </cols>
  <sheetData>
    <row r="1" spans="1:5" ht="15.75" x14ac:dyDescent="0.25">
      <c r="A1" s="391" t="s">
        <v>209</v>
      </c>
      <c r="B1" s="392"/>
      <c r="C1" s="392"/>
      <c r="D1" s="392"/>
      <c r="E1" s="393"/>
    </row>
    <row r="2" spans="1:5" ht="15.75" x14ac:dyDescent="0.25">
      <c r="A2" s="338" t="s">
        <v>210</v>
      </c>
      <c r="B2" s="338"/>
      <c r="C2" s="338"/>
      <c r="D2" s="338"/>
      <c r="E2" s="338"/>
    </row>
    <row r="3" spans="1:5" ht="15.75" x14ac:dyDescent="0.25">
      <c r="A3" s="394" t="s">
        <v>283</v>
      </c>
      <c r="B3" s="394"/>
      <c r="C3" s="394"/>
      <c r="D3" s="394"/>
      <c r="E3" s="394"/>
    </row>
    <row r="4" spans="1:5" s="169" customFormat="1" ht="16.5" thickBot="1" x14ac:dyDescent="0.3">
      <c r="A4" s="175"/>
    </row>
    <row r="5" spans="1:5" s="169" customFormat="1" ht="16.5" thickBot="1" x14ac:dyDescent="0.3">
      <c r="A5" s="175"/>
      <c r="B5" s="383" t="s">
        <v>120</v>
      </c>
      <c r="C5" s="395"/>
      <c r="D5" s="384"/>
    </row>
    <row r="6" spans="1:5" s="169" customFormat="1" ht="16.5" thickBot="1" x14ac:dyDescent="0.3">
      <c r="A6" s="175"/>
      <c r="B6" s="142" t="s">
        <v>284</v>
      </c>
      <c r="C6" s="138" t="s">
        <v>204</v>
      </c>
      <c r="D6" s="197" t="s">
        <v>199</v>
      </c>
    </row>
    <row r="7" spans="1:5" s="169" customFormat="1" ht="16.5" thickBot="1" x14ac:dyDescent="0.3">
      <c r="A7" s="175"/>
      <c r="B7" s="141">
        <v>35</v>
      </c>
      <c r="C7" s="140">
        <v>30</v>
      </c>
      <c r="D7" s="198">
        <v>50</v>
      </c>
    </row>
    <row r="8" spans="1:5" s="169" customFormat="1" ht="16.5" thickBot="1" x14ac:dyDescent="0.3">
      <c r="A8" s="204"/>
      <c r="B8" s="203"/>
      <c r="C8" s="201"/>
      <c r="D8" s="202"/>
    </row>
    <row r="9" spans="1:5" x14ac:dyDescent="0.25">
      <c r="B9" s="396" t="s">
        <v>256</v>
      </c>
      <c r="C9" s="397"/>
      <c r="D9" s="397"/>
      <c r="E9" s="398"/>
    </row>
    <row r="10" spans="1:5" ht="15.75" thickBot="1" x14ac:dyDescent="0.3">
      <c r="B10" s="182" t="s">
        <v>212</v>
      </c>
      <c r="C10" s="178"/>
      <c r="D10" s="179"/>
      <c r="E10" s="52"/>
    </row>
    <row r="11" spans="1:5" ht="26.25" x14ac:dyDescent="0.25">
      <c r="B11" s="183" t="s">
        <v>213</v>
      </c>
      <c r="C11" s="173"/>
      <c r="D11" s="174" t="s">
        <v>214</v>
      </c>
      <c r="E11" s="184" t="s">
        <v>215</v>
      </c>
    </row>
    <row r="12" spans="1:5" x14ac:dyDescent="0.25">
      <c r="B12" s="191" t="s">
        <v>216</v>
      </c>
      <c r="C12" s="192" t="s">
        <v>236</v>
      </c>
      <c r="D12" s="193">
        <v>75</v>
      </c>
      <c r="E12" s="194">
        <v>100</v>
      </c>
    </row>
    <row r="13" spans="1:5" x14ac:dyDescent="0.25">
      <c r="B13" s="191" t="s">
        <v>217</v>
      </c>
      <c r="C13" s="192" t="s">
        <v>237</v>
      </c>
      <c r="D13" s="193">
        <v>75</v>
      </c>
      <c r="E13" s="194">
        <v>135</v>
      </c>
    </row>
    <row r="14" spans="1:5" x14ac:dyDescent="0.25">
      <c r="B14" s="191" t="s">
        <v>218</v>
      </c>
      <c r="C14" s="192" t="s">
        <v>238</v>
      </c>
      <c r="D14" s="193">
        <v>75</v>
      </c>
      <c r="E14" s="194">
        <v>195</v>
      </c>
    </row>
    <row r="15" spans="1:5" x14ac:dyDescent="0.25">
      <c r="B15" s="191" t="s">
        <v>219</v>
      </c>
      <c r="C15" s="192" t="s">
        <v>239</v>
      </c>
      <c r="D15" s="193">
        <v>75</v>
      </c>
      <c r="E15" s="194">
        <v>115</v>
      </c>
    </row>
    <row r="16" spans="1:5" x14ac:dyDescent="0.25">
      <c r="B16" s="191" t="s">
        <v>220</v>
      </c>
      <c r="C16" s="192" t="s">
        <v>240</v>
      </c>
      <c r="D16" s="193">
        <v>75</v>
      </c>
      <c r="E16" s="194">
        <v>150</v>
      </c>
    </row>
    <row r="17" spans="2:7" x14ac:dyDescent="0.25">
      <c r="B17" s="191" t="s">
        <v>221</v>
      </c>
      <c r="C17" s="192" t="s">
        <v>241</v>
      </c>
      <c r="D17" s="193">
        <v>75</v>
      </c>
      <c r="E17" s="194">
        <v>150</v>
      </c>
    </row>
    <row r="18" spans="2:7" x14ac:dyDescent="0.25">
      <c r="B18" s="191" t="s">
        <v>222</v>
      </c>
      <c r="C18" s="192" t="s">
        <v>242</v>
      </c>
      <c r="D18" s="193">
        <v>75</v>
      </c>
      <c r="E18" s="194">
        <v>150</v>
      </c>
    </row>
    <row r="19" spans="2:7" x14ac:dyDescent="0.25">
      <c r="B19" s="191" t="s">
        <v>223</v>
      </c>
      <c r="C19" s="192" t="s">
        <v>243</v>
      </c>
      <c r="D19" s="193">
        <v>75</v>
      </c>
      <c r="E19" s="194">
        <v>225</v>
      </c>
    </row>
    <row r="20" spans="2:7" x14ac:dyDescent="0.25">
      <c r="B20" s="191" t="s">
        <v>224</v>
      </c>
      <c r="C20" s="192" t="s">
        <v>244</v>
      </c>
      <c r="D20" s="193">
        <v>75</v>
      </c>
      <c r="E20" s="194">
        <v>150</v>
      </c>
    </row>
    <row r="21" spans="2:7" x14ac:dyDescent="0.25">
      <c r="B21" s="191" t="s">
        <v>225</v>
      </c>
      <c r="C21" s="192" t="s">
        <v>245</v>
      </c>
      <c r="D21" s="193">
        <v>75</v>
      </c>
      <c r="E21" s="194">
        <v>225</v>
      </c>
    </row>
    <row r="22" spans="2:7" x14ac:dyDescent="0.25">
      <c r="B22" s="191" t="s">
        <v>226</v>
      </c>
      <c r="C22" s="192"/>
      <c r="D22" s="193"/>
      <c r="E22" s="194"/>
    </row>
    <row r="23" spans="2:7" x14ac:dyDescent="0.25">
      <c r="B23" s="191" t="s">
        <v>227</v>
      </c>
      <c r="C23" s="192" t="s">
        <v>246</v>
      </c>
      <c r="D23" s="193">
        <v>250</v>
      </c>
      <c r="E23" s="194">
        <v>145</v>
      </c>
    </row>
    <row r="24" spans="2:7" x14ac:dyDescent="0.25">
      <c r="B24" s="191" t="s">
        <v>228</v>
      </c>
      <c r="C24" s="192" t="s">
        <v>247</v>
      </c>
      <c r="D24" s="193">
        <v>250</v>
      </c>
      <c r="E24" s="194">
        <v>155</v>
      </c>
    </row>
    <row r="25" spans="2:7" x14ac:dyDescent="0.25">
      <c r="B25" s="191" t="s">
        <v>229</v>
      </c>
      <c r="C25" s="192" t="s">
        <v>248</v>
      </c>
      <c r="D25" s="193">
        <v>450</v>
      </c>
      <c r="E25" s="194">
        <v>175</v>
      </c>
    </row>
    <row r="26" spans="2:7" x14ac:dyDescent="0.25">
      <c r="B26" s="191" t="s">
        <v>230</v>
      </c>
      <c r="C26" s="192" t="s">
        <v>249</v>
      </c>
      <c r="D26" s="193">
        <v>450</v>
      </c>
      <c r="E26" s="194">
        <v>150</v>
      </c>
    </row>
    <row r="27" spans="2:7" x14ac:dyDescent="0.25">
      <c r="B27" s="191" t="s">
        <v>231</v>
      </c>
      <c r="C27" s="192" t="s">
        <v>250</v>
      </c>
      <c r="D27" s="193">
        <v>450</v>
      </c>
      <c r="E27" s="194">
        <v>195</v>
      </c>
    </row>
    <row r="28" spans="2:7" x14ac:dyDescent="0.25">
      <c r="B28" s="191" t="s">
        <v>232</v>
      </c>
      <c r="C28" s="192" t="s">
        <v>251</v>
      </c>
      <c r="D28" s="193">
        <v>500</v>
      </c>
      <c r="E28" s="194">
        <v>195</v>
      </c>
    </row>
    <row r="29" spans="2:7" x14ac:dyDescent="0.25">
      <c r="B29" s="191" t="s">
        <v>233</v>
      </c>
      <c r="C29" s="192" t="s">
        <v>252</v>
      </c>
      <c r="D29" s="193">
        <v>500</v>
      </c>
      <c r="E29" s="194">
        <v>275</v>
      </c>
    </row>
    <row r="30" spans="2:7" x14ac:dyDescent="0.25">
      <c r="B30" s="191" t="s">
        <v>234</v>
      </c>
      <c r="C30" s="192" t="s">
        <v>253</v>
      </c>
      <c r="D30" s="193">
        <v>75</v>
      </c>
      <c r="E30" s="194">
        <v>65</v>
      </c>
    </row>
    <row r="31" spans="2:7" x14ac:dyDescent="0.25">
      <c r="B31" s="191" t="s">
        <v>235</v>
      </c>
      <c r="C31" s="192" t="s">
        <v>254</v>
      </c>
      <c r="D31" s="193">
        <v>25</v>
      </c>
      <c r="E31" s="194">
        <v>55</v>
      </c>
    </row>
    <row r="32" spans="2:7" ht="15.75" thickBot="1" x14ac:dyDescent="0.3">
      <c r="B32" s="388" t="s">
        <v>255</v>
      </c>
      <c r="C32" s="389"/>
      <c r="D32" s="389"/>
      <c r="E32" s="390"/>
      <c r="F32" s="176"/>
      <c r="G32" s="176"/>
    </row>
    <row r="33" spans="2:7" ht="15.75" thickBot="1" x14ac:dyDescent="0.3">
      <c r="B33" s="177"/>
      <c r="C33" s="178"/>
      <c r="D33" s="179"/>
      <c r="E33" s="157"/>
      <c r="F33" s="176"/>
      <c r="G33" s="176"/>
    </row>
    <row r="34" spans="2:7" x14ac:dyDescent="0.25">
      <c r="B34" s="377" t="s">
        <v>257</v>
      </c>
      <c r="C34" s="378"/>
      <c r="D34" s="378"/>
      <c r="E34" s="379"/>
      <c r="F34" s="176"/>
      <c r="G34" s="176"/>
    </row>
    <row r="35" spans="2:7" ht="15.75" thickBot="1" x14ac:dyDescent="0.3">
      <c r="B35" s="182" t="s">
        <v>212</v>
      </c>
      <c r="C35" s="178"/>
      <c r="D35" s="179"/>
      <c r="E35" s="52"/>
    </row>
    <row r="36" spans="2:7" ht="26.25" x14ac:dyDescent="0.25">
      <c r="B36" s="183" t="s">
        <v>213</v>
      </c>
      <c r="C36" s="173"/>
      <c r="D36" s="174" t="s">
        <v>214</v>
      </c>
      <c r="E36" s="184" t="s">
        <v>215</v>
      </c>
    </row>
    <row r="37" spans="2:7" x14ac:dyDescent="0.25">
      <c r="B37" s="185" t="s">
        <v>258</v>
      </c>
      <c r="C37" s="180"/>
      <c r="D37" s="181">
        <v>150</v>
      </c>
      <c r="E37" s="186">
        <v>250</v>
      </c>
    </row>
    <row r="38" spans="2:7" x14ac:dyDescent="0.25">
      <c r="B38" s="185" t="s">
        <v>259</v>
      </c>
      <c r="C38" s="180"/>
      <c r="D38" s="181">
        <v>150</v>
      </c>
      <c r="E38" s="186">
        <v>200</v>
      </c>
    </row>
    <row r="39" spans="2:7" x14ac:dyDescent="0.25">
      <c r="B39" s="185" t="s">
        <v>260</v>
      </c>
      <c r="C39" s="180"/>
      <c r="D39" s="181">
        <v>80</v>
      </c>
      <c r="E39" s="186">
        <v>100</v>
      </c>
    </row>
    <row r="40" spans="2:7" x14ac:dyDescent="0.25">
      <c r="B40" s="185" t="s">
        <v>261</v>
      </c>
      <c r="C40" s="180"/>
      <c r="D40" s="181">
        <v>200</v>
      </c>
      <c r="E40" s="186">
        <v>250</v>
      </c>
    </row>
    <row r="41" spans="2:7" x14ac:dyDescent="0.25">
      <c r="B41" s="185" t="s">
        <v>262</v>
      </c>
      <c r="C41" s="180"/>
      <c r="D41" s="181">
        <v>100</v>
      </c>
      <c r="E41" s="186">
        <v>150</v>
      </c>
    </row>
    <row r="42" spans="2:7" x14ac:dyDescent="0.25">
      <c r="B42" s="185" t="s">
        <v>263</v>
      </c>
      <c r="C42" s="180"/>
      <c r="D42" s="181">
        <v>50</v>
      </c>
      <c r="E42" s="186">
        <v>100</v>
      </c>
    </row>
    <row r="43" spans="2:7" x14ac:dyDescent="0.25">
      <c r="B43" s="185" t="s">
        <v>264</v>
      </c>
      <c r="C43" s="180"/>
      <c r="D43" s="181">
        <v>50</v>
      </c>
      <c r="E43" s="186">
        <v>120</v>
      </c>
    </row>
    <row r="44" spans="2:7" x14ac:dyDescent="0.25">
      <c r="B44" s="185" t="s">
        <v>265</v>
      </c>
      <c r="C44" s="180"/>
      <c r="D44" s="181">
        <v>50</v>
      </c>
      <c r="E44" s="186">
        <v>95</v>
      </c>
    </row>
    <row r="45" spans="2:7" ht="15.75" thickBot="1" x14ac:dyDescent="0.3">
      <c r="B45" s="187" t="s">
        <v>266</v>
      </c>
      <c r="C45" s="188"/>
      <c r="D45" s="189">
        <v>50</v>
      </c>
      <c r="E45" s="190">
        <v>65</v>
      </c>
    </row>
    <row r="46" spans="2:7" ht="15.75" thickBot="1" x14ac:dyDescent="0.3"/>
    <row r="47" spans="2:7" x14ac:dyDescent="0.25">
      <c r="B47" s="380" t="s">
        <v>267</v>
      </c>
      <c r="C47" s="381"/>
      <c r="D47" s="381"/>
      <c r="E47" s="382"/>
    </row>
    <row r="48" spans="2:7" ht="15.75" thickBot="1" x14ac:dyDescent="0.3">
      <c r="B48" s="182" t="s">
        <v>212</v>
      </c>
      <c r="C48" s="178"/>
      <c r="D48" s="179"/>
      <c r="E48" s="52"/>
    </row>
    <row r="49" spans="2:5" ht="26.25" x14ac:dyDescent="0.25">
      <c r="B49" s="183" t="s">
        <v>213</v>
      </c>
      <c r="C49" s="173"/>
      <c r="D49" s="174" t="s">
        <v>214</v>
      </c>
      <c r="E49" s="184" t="s">
        <v>215</v>
      </c>
    </row>
    <row r="50" spans="2:5" x14ac:dyDescent="0.25">
      <c r="B50" s="185" t="s">
        <v>268</v>
      </c>
      <c r="C50" s="180"/>
      <c r="D50" s="181">
        <v>450</v>
      </c>
      <c r="E50" s="186">
        <v>210</v>
      </c>
    </row>
    <row r="51" spans="2:5" x14ac:dyDescent="0.25">
      <c r="B51" s="185" t="s">
        <v>269</v>
      </c>
      <c r="C51" s="180"/>
      <c r="D51" s="181">
        <v>400</v>
      </c>
      <c r="E51" s="186">
        <v>125</v>
      </c>
    </row>
    <row r="52" spans="2:5" x14ac:dyDescent="0.25">
      <c r="B52" s="185" t="s">
        <v>270</v>
      </c>
      <c r="C52" s="180"/>
      <c r="D52" s="181">
        <v>50</v>
      </c>
      <c r="E52" s="186">
        <v>125</v>
      </c>
    </row>
    <row r="53" spans="2:5" x14ac:dyDescent="0.25">
      <c r="B53" s="185" t="s">
        <v>271</v>
      </c>
      <c r="C53" s="180"/>
      <c r="D53" s="181">
        <v>50</v>
      </c>
      <c r="E53" s="186">
        <v>140</v>
      </c>
    </row>
    <row r="54" spans="2:5" x14ac:dyDescent="0.25">
      <c r="B54" s="185" t="s">
        <v>272</v>
      </c>
      <c r="C54" s="180"/>
      <c r="D54" s="181">
        <v>100</v>
      </c>
      <c r="E54" s="186">
        <v>90</v>
      </c>
    </row>
    <row r="55" spans="2:5" x14ac:dyDescent="0.25">
      <c r="B55" s="185" t="s">
        <v>273</v>
      </c>
      <c r="C55" s="180"/>
      <c r="D55" s="181">
        <v>100</v>
      </c>
      <c r="E55" s="186">
        <v>85</v>
      </c>
    </row>
    <row r="56" spans="2:5" x14ac:dyDescent="0.25">
      <c r="B56" s="185" t="s">
        <v>274</v>
      </c>
      <c r="C56" s="180"/>
      <c r="D56" s="181">
        <v>50</v>
      </c>
      <c r="E56" s="186">
        <v>150</v>
      </c>
    </row>
    <row r="57" spans="2:5" x14ac:dyDescent="0.25">
      <c r="B57" s="185" t="s">
        <v>275</v>
      </c>
      <c r="C57" s="180"/>
      <c r="D57" s="181">
        <v>50</v>
      </c>
      <c r="E57" s="186">
        <v>95</v>
      </c>
    </row>
    <row r="58" spans="2:5" x14ac:dyDescent="0.25">
      <c r="B58" s="185" t="s">
        <v>276</v>
      </c>
      <c r="C58" s="180"/>
      <c r="D58" s="181">
        <v>100</v>
      </c>
      <c r="E58" s="186">
        <v>100</v>
      </c>
    </row>
    <row r="59" spans="2:5" x14ac:dyDescent="0.25">
      <c r="B59" s="185" t="s">
        <v>277</v>
      </c>
      <c r="C59" s="180"/>
      <c r="D59" s="181">
        <v>100</v>
      </c>
      <c r="E59" s="186">
        <v>90</v>
      </c>
    </row>
    <row r="60" spans="2:5" x14ac:dyDescent="0.25">
      <c r="B60" s="185" t="s">
        <v>278</v>
      </c>
      <c r="C60" s="180"/>
      <c r="D60" s="181">
        <v>50</v>
      </c>
      <c r="E60" s="186">
        <v>125</v>
      </c>
    </row>
    <row r="61" spans="2:5" x14ac:dyDescent="0.25">
      <c r="B61" s="185" t="s">
        <v>279</v>
      </c>
      <c r="C61" s="180"/>
      <c r="D61" s="181">
        <v>50</v>
      </c>
      <c r="E61" s="186">
        <v>40</v>
      </c>
    </row>
    <row r="62" spans="2:5" x14ac:dyDescent="0.25">
      <c r="B62" s="185" t="s">
        <v>280</v>
      </c>
      <c r="C62" s="180"/>
      <c r="D62" s="181">
        <v>500</v>
      </c>
      <c r="E62" s="186">
        <v>235</v>
      </c>
    </row>
    <row r="63" spans="2:5" x14ac:dyDescent="0.25">
      <c r="B63" s="185" t="s">
        <v>235</v>
      </c>
      <c r="C63" s="180"/>
      <c r="D63" s="181">
        <v>50</v>
      </c>
      <c r="E63" s="186">
        <v>55</v>
      </c>
    </row>
    <row r="64" spans="2:5" x14ac:dyDescent="0.25">
      <c r="B64" s="185" t="s">
        <v>281</v>
      </c>
      <c r="C64" s="180"/>
      <c r="D64" s="181">
        <v>100</v>
      </c>
      <c r="E64" s="186">
        <v>165</v>
      </c>
    </row>
    <row r="65" spans="2:8" ht="15.75" thickBot="1" x14ac:dyDescent="0.3">
      <c r="B65" s="187" t="s">
        <v>282</v>
      </c>
      <c r="C65" s="188"/>
      <c r="D65" s="189">
        <v>550</v>
      </c>
      <c r="E65" s="190">
        <v>200</v>
      </c>
    </row>
    <row r="67" spans="2:8" x14ac:dyDescent="0.25">
      <c r="E67" s="199"/>
      <c r="F67" s="199"/>
      <c r="G67" s="199"/>
      <c r="H67" s="199"/>
    </row>
    <row r="68" spans="2:8" x14ac:dyDescent="0.25">
      <c r="E68" s="195"/>
      <c r="F68" s="50"/>
      <c r="H68" s="195"/>
    </row>
    <row r="69" spans="2:8" x14ac:dyDescent="0.25">
      <c r="E69" s="196"/>
      <c r="H69" s="200"/>
    </row>
  </sheetData>
  <mergeCells count="8">
    <mergeCell ref="B32:E32"/>
    <mergeCell ref="B34:E34"/>
    <mergeCell ref="B47:E47"/>
    <mergeCell ref="A1:E1"/>
    <mergeCell ref="A2:E2"/>
    <mergeCell ref="A3:E3"/>
    <mergeCell ref="B5:D5"/>
    <mergeCell ref="B9:E9"/>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A3" sqref="A3:G3"/>
    </sheetView>
  </sheetViews>
  <sheetFormatPr defaultRowHeight="15" x14ac:dyDescent="0.25"/>
  <cols>
    <col min="1" max="1" width="23.85546875" customWidth="1"/>
    <col min="2" max="2" width="13.5703125" customWidth="1"/>
    <col min="3" max="3" width="12.7109375" customWidth="1"/>
    <col min="4" max="4" width="14.42578125" customWidth="1"/>
    <col min="5" max="5" width="27.7109375" customWidth="1"/>
    <col min="6" max="6" width="28.140625" customWidth="1"/>
    <col min="7" max="7" width="15.5703125" customWidth="1"/>
  </cols>
  <sheetData>
    <row r="1" spans="1:7" ht="15.75" x14ac:dyDescent="0.25">
      <c r="A1" s="391" t="s">
        <v>209</v>
      </c>
      <c r="B1" s="392"/>
      <c r="C1" s="392"/>
      <c r="D1" s="392"/>
      <c r="E1" s="392"/>
      <c r="F1" s="392"/>
      <c r="G1" s="393"/>
    </row>
    <row r="2" spans="1:7" ht="15.75" x14ac:dyDescent="0.25">
      <c r="A2" s="338" t="s">
        <v>210</v>
      </c>
      <c r="B2" s="338"/>
      <c r="C2" s="338"/>
      <c r="D2" s="338"/>
      <c r="E2" s="338"/>
      <c r="F2" s="338"/>
      <c r="G2" s="338"/>
    </row>
    <row r="3" spans="1:7" ht="15.75" x14ac:dyDescent="0.25">
      <c r="A3" s="401" t="s">
        <v>344</v>
      </c>
      <c r="B3" s="402"/>
      <c r="C3" s="402"/>
      <c r="D3" s="402"/>
      <c r="E3" s="402"/>
      <c r="F3" s="402"/>
      <c r="G3" s="403"/>
    </row>
    <row r="5" spans="1:7" x14ac:dyDescent="0.25">
      <c r="A5" s="399" t="s">
        <v>309</v>
      </c>
      <c r="B5" s="400"/>
      <c r="C5" s="400"/>
      <c r="D5" s="400"/>
      <c r="E5" s="400"/>
      <c r="F5" s="400"/>
      <c r="G5" s="400"/>
    </row>
    <row r="6" spans="1:7" x14ac:dyDescent="0.25">
      <c r="A6" s="245" t="s">
        <v>310</v>
      </c>
      <c r="B6" s="245" t="s">
        <v>311</v>
      </c>
      <c r="C6" s="245" t="s">
        <v>312</v>
      </c>
      <c r="D6" s="245" t="s">
        <v>313</v>
      </c>
      <c r="E6" s="245" t="s">
        <v>314</v>
      </c>
      <c r="F6" s="245" t="s">
        <v>315</v>
      </c>
      <c r="G6" s="245" t="s">
        <v>316</v>
      </c>
    </row>
    <row r="7" spans="1:7" x14ac:dyDescent="0.25">
      <c r="A7" s="243" t="s">
        <v>317</v>
      </c>
      <c r="B7" s="243" t="s">
        <v>318</v>
      </c>
      <c r="C7" s="244">
        <v>425</v>
      </c>
      <c r="D7" s="243" t="s">
        <v>201</v>
      </c>
      <c r="E7" s="244">
        <v>375</v>
      </c>
      <c r="F7" s="243" t="s">
        <v>201</v>
      </c>
      <c r="G7" s="244">
        <v>800</v>
      </c>
    </row>
    <row r="8" spans="1:7" x14ac:dyDescent="0.25">
      <c r="A8" s="243" t="s">
        <v>319</v>
      </c>
      <c r="B8" s="243" t="s">
        <v>318</v>
      </c>
      <c r="C8" s="244">
        <v>85</v>
      </c>
      <c r="D8" s="244">
        <v>450</v>
      </c>
      <c r="E8" s="244">
        <v>65</v>
      </c>
      <c r="F8" s="244">
        <v>295</v>
      </c>
      <c r="G8" s="244">
        <v>895</v>
      </c>
    </row>
    <row r="9" spans="1:7" x14ac:dyDescent="0.25">
      <c r="A9" s="243" t="s">
        <v>320</v>
      </c>
      <c r="B9" s="243" t="s">
        <v>321</v>
      </c>
      <c r="C9" s="244">
        <v>825</v>
      </c>
      <c r="D9" s="243" t="s">
        <v>201</v>
      </c>
      <c r="E9" s="244">
        <v>625</v>
      </c>
      <c r="F9" s="243" t="s">
        <v>201</v>
      </c>
      <c r="G9" s="244">
        <v>1450</v>
      </c>
    </row>
    <row r="14" spans="1:7" x14ac:dyDescent="0.25">
      <c r="A14" t="s">
        <v>317</v>
      </c>
    </row>
    <row r="15" spans="1:7" x14ac:dyDescent="0.25">
      <c r="A15" t="s">
        <v>323</v>
      </c>
    </row>
    <row r="16" spans="1:7" x14ac:dyDescent="0.25">
      <c r="A16" t="s">
        <v>324</v>
      </c>
    </row>
    <row r="18" spans="1:1" x14ac:dyDescent="0.25">
      <c r="A18" t="s">
        <v>319</v>
      </c>
    </row>
    <row r="19" spans="1:1" x14ac:dyDescent="0.25">
      <c r="A19" t="s">
        <v>322</v>
      </c>
    </row>
    <row r="20" spans="1:1" x14ac:dyDescent="0.25">
      <c r="A20" t="s">
        <v>115</v>
      </c>
    </row>
    <row r="22" spans="1:1" x14ac:dyDescent="0.25">
      <c r="A22" t="s">
        <v>325</v>
      </c>
    </row>
    <row r="23" spans="1:1" x14ac:dyDescent="0.25">
      <c r="A23" t="s">
        <v>326</v>
      </c>
    </row>
    <row r="24" spans="1:1" x14ac:dyDescent="0.25">
      <c r="A24" t="s">
        <v>112</v>
      </c>
    </row>
    <row r="27" spans="1:1" x14ac:dyDescent="0.25">
      <c r="A27" t="s">
        <v>327</v>
      </c>
    </row>
    <row r="28" spans="1:1" x14ac:dyDescent="0.25">
      <c r="A28" t="s">
        <v>328</v>
      </c>
    </row>
    <row r="29" spans="1:1" x14ac:dyDescent="0.25">
      <c r="A29" t="s">
        <v>329</v>
      </c>
    </row>
    <row r="30" spans="1:1" x14ac:dyDescent="0.25">
      <c r="A30" t="s">
        <v>330</v>
      </c>
    </row>
    <row r="31" spans="1:1" x14ac:dyDescent="0.25">
      <c r="A31" t="s">
        <v>331</v>
      </c>
    </row>
  </sheetData>
  <mergeCells count="4">
    <mergeCell ref="A5:G5"/>
    <mergeCell ref="A1:G1"/>
    <mergeCell ref="A2:G2"/>
    <mergeCell ref="A3:G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A10" sqref="A10:E12"/>
    </sheetView>
  </sheetViews>
  <sheetFormatPr defaultRowHeight="15" x14ac:dyDescent="0.25"/>
  <cols>
    <col min="1" max="2" width="20" bestFit="1" customWidth="1"/>
    <col min="3" max="3" width="17.140625" customWidth="1"/>
    <col min="4" max="4" width="19.7109375" customWidth="1"/>
    <col min="5" max="5" width="22" customWidth="1"/>
  </cols>
  <sheetData>
    <row r="1" spans="1:6" ht="15.75" x14ac:dyDescent="0.25">
      <c r="A1" s="391" t="s">
        <v>209</v>
      </c>
      <c r="B1" s="392"/>
      <c r="C1" s="392"/>
      <c r="D1" s="392"/>
      <c r="E1" s="392"/>
      <c r="F1" s="277"/>
    </row>
    <row r="2" spans="1:6" ht="15.75" x14ac:dyDescent="0.25">
      <c r="A2" s="338" t="s">
        <v>210</v>
      </c>
      <c r="B2" s="338"/>
      <c r="C2" s="338"/>
      <c r="D2" s="338"/>
      <c r="E2" s="338"/>
    </row>
    <row r="3" spans="1:6" ht="15.75" x14ac:dyDescent="0.25">
      <c r="A3" s="401" t="s">
        <v>345</v>
      </c>
      <c r="B3" s="402"/>
      <c r="C3" s="402"/>
      <c r="D3" s="402"/>
      <c r="E3" s="402"/>
    </row>
    <row r="4" spans="1:6" x14ac:dyDescent="0.25">
      <c r="A4" s="422" t="s">
        <v>362</v>
      </c>
      <c r="B4" s="423"/>
      <c r="C4" s="280"/>
      <c r="D4" s="416" t="s">
        <v>362</v>
      </c>
      <c r="E4" s="417"/>
    </row>
    <row r="5" spans="1:6" x14ac:dyDescent="0.25">
      <c r="A5" s="424" t="s">
        <v>363</v>
      </c>
      <c r="B5" s="425"/>
      <c r="C5" s="281"/>
      <c r="D5" s="418" t="s">
        <v>364</v>
      </c>
      <c r="E5" s="419"/>
    </row>
    <row r="6" spans="1:6" x14ac:dyDescent="0.25">
      <c r="A6" s="424" t="s">
        <v>358</v>
      </c>
      <c r="B6" s="425"/>
      <c r="C6" s="281"/>
      <c r="D6" s="418" t="s">
        <v>365</v>
      </c>
      <c r="E6" s="419"/>
    </row>
    <row r="7" spans="1:6" x14ac:dyDescent="0.25">
      <c r="A7" s="426" t="s">
        <v>112</v>
      </c>
      <c r="B7" s="427"/>
      <c r="C7" s="282"/>
      <c r="D7" s="420" t="s">
        <v>366</v>
      </c>
      <c r="E7" s="421"/>
    </row>
    <row r="8" spans="1:6" x14ac:dyDescent="0.25">
      <c r="A8" s="404" t="s">
        <v>346</v>
      </c>
      <c r="B8" s="405"/>
      <c r="C8" s="405"/>
      <c r="D8" s="405"/>
      <c r="E8" s="405"/>
    </row>
    <row r="9" spans="1:6" x14ac:dyDescent="0.25">
      <c r="A9" s="406" t="s">
        <v>353</v>
      </c>
      <c r="B9" s="406"/>
      <c r="C9" s="406"/>
      <c r="D9" s="406"/>
      <c r="E9" s="406"/>
    </row>
    <row r="10" spans="1:6" x14ac:dyDescent="0.25">
      <c r="A10" s="278"/>
      <c r="B10" s="279" t="s">
        <v>349</v>
      </c>
      <c r="C10" s="279" t="s">
        <v>350</v>
      </c>
      <c r="D10" s="245" t="s">
        <v>351</v>
      </c>
      <c r="E10" s="245" t="s">
        <v>352</v>
      </c>
    </row>
    <row r="11" spans="1:6" x14ac:dyDescent="0.25">
      <c r="A11" s="245" t="s">
        <v>347</v>
      </c>
      <c r="B11" s="244">
        <v>950</v>
      </c>
      <c r="C11" s="244">
        <v>3250</v>
      </c>
      <c r="D11" s="244">
        <v>380</v>
      </c>
      <c r="E11" s="244">
        <v>1400</v>
      </c>
    </row>
    <row r="12" spans="1:6" x14ac:dyDescent="0.25">
      <c r="A12" s="245" t="s">
        <v>348</v>
      </c>
      <c r="B12" s="243" t="s">
        <v>354</v>
      </c>
      <c r="C12" s="243" t="s">
        <v>355</v>
      </c>
      <c r="D12" s="336"/>
      <c r="E12" s="336"/>
    </row>
    <row r="13" spans="1:6" x14ac:dyDescent="0.25">
      <c r="A13" s="410" t="s">
        <v>360</v>
      </c>
      <c r="B13" s="410"/>
      <c r="C13" s="410"/>
      <c r="D13" s="410"/>
      <c r="E13" s="410"/>
    </row>
    <row r="14" spans="1:6" s="169" customFormat="1" x14ac:dyDescent="0.25">
      <c r="A14" s="278"/>
      <c r="B14" s="279" t="s">
        <v>349</v>
      </c>
      <c r="C14" s="279" t="s">
        <v>350</v>
      </c>
      <c r="D14" s="245" t="s">
        <v>351</v>
      </c>
      <c r="E14" s="245" t="s">
        <v>352</v>
      </c>
    </row>
    <row r="15" spans="1:6" s="169" customFormat="1" x14ac:dyDescent="0.25">
      <c r="A15" s="245" t="s">
        <v>347</v>
      </c>
      <c r="B15" s="244">
        <v>1950</v>
      </c>
      <c r="C15" s="244">
        <v>3500</v>
      </c>
      <c r="D15" s="244">
        <v>875</v>
      </c>
      <c r="E15" s="244">
        <v>3000</v>
      </c>
    </row>
    <row r="16" spans="1:6" s="169" customFormat="1" x14ac:dyDescent="0.25">
      <c r="A16" s="412"/>
      <c r="B16" s="413"/>
      <c r="C16" s="413"/>
      <c r="D16" s="413"/>
      <c r="E16" s="414"/>
    </row>
    <row r="17" spans="1:15" x14ac:dyDescent="0.25">
      <c r="A17" s="415" t="s">
        <v>359</v>
      </c>
      <c r="B17" s="415"/>
      <c r="C17" s="415"/>
      <c r="D17" s="415"/>
      <c r="E17" s="415"/>
    </row>
    <row r="18" spans="1:15" x14ac:dyDescent="0.25">
      <c r="A18" s="406" t="s">
        <v>353</v>
      </c>
      <c r="B18" s="406"/>
      <c r="C18" s="406"/>
      <c r="D18" s="406"/>
      <c r="E18" s="406"/>
    </row>
    <row r="19" spans="1:15" x14ac:dyDescent="0.25">
      <c r="A19" s="278"/>
      <c r="B19" s="279" t="s">
        <v>349</v>
      </c>
      <c r="C19" s="279" t="s">
        <v>350</v>
      </c>
      <c r="D19" s="245" t="s">
        <v>351</v>
      </c>
      <c r="E19" s="245" t="s">
        <v>352</v>
      </c>
      <c r="O19" s="411"/>
    </row>
    <row r="20" spans="1:15" x14ac:dyDescent="0.25">
      <c r="A20" s="245" t="s">
        <v>347</v>
      </c>
      <c r="B20" s="244" t="s">
        <v>356</v>
      </c>
      <c r="C20" s="244">
        <v>1300</v>
      </c>
      <c r="D20" s="244" t="s">
        <v>356</v>
      </c>
      <c r="E20" s="244">
        <v>475</v>
      </c>
      <c r="O20" s="411"/>
    </row>
    <row r="21" spans="1:15" x14ac:dyDescent="0.25">
      <c r="A21" s="245" t="s">
        <v>348</v>
      </c>
      <c r="B21" s="243" t="s">
        <v>356</v>
      </c>
      <c r="C21" s="243" t="s">
        <v>357</v>
      </c>
      <c r="D21" s="336"/>
      <c r="E21" s="336"/>
    </row>
    <row r="22" spans="1:15" x14ac:dyDescent="0.25">
      <c r="A22" s="410" t="s">
        <v>360</v>
      </c>
      <c r="B22" s="410"/>
      <c r="C22" s="410"/>
      <c r="D22" s="410"/>
      <c r="E22" s="410"/>
    </row>
    <row r="23" spans="1:15" x14ac:dyDescent="0.25">
      <c r="A23" s="243" t="s">
        <v>361</v>
      </c>
      <c r="B23" s="244">
        <v>1551</v>
      </c>
      <c r="C23" s="407"/>
      <c r="D23" s="408"/>
      <c r="E23" s="409"/>
    </row>
  </sheetData>
  <mergeCells count="22">
    <mergeCell ref="C23:E23"/>
    <mergeCell ref="A13:E13"/>
    <mergeCell ref="O19:O20"/>
    <mergeCell ref="A16:E16"/>
    <mergeCell ref="D12:E12"/>
    <mergeCell ref="A17:E17"/>
    <mergeCell ref="A18:E18"/>
    <mergeCell ref="D21:E21"/>
    <mergeCell ref="A22:E22"/>
    <mergeCell ref="A1:E1"/>
    <mergeCell ref="A2:E2"/>
    <mergeCell ref="A3:E3"/>
    <mergeCell ref="A8:E8"/>
    <mergeCell ref="A9:E9"/>
    <mergeCell ref="D4:E4"/>
    <mergeCell ref="D5:E5"/>
    <mergeCell ref="D6:E6"/>
    <mergeCell ref="D7:E7"/>
    <mergeCell ref="A4:B4"/>
    <mergeCell ref="A5:B5"/>
    <mergeCell ref="A6:B6"/>
    <mergeCell ref="A7:B7"/>
  </mergeCells>
  <pageMargins left="0.7" right="0.7" top="0.75" bottom="0.75" header="0.3" footer="0.3"/>
  <pageSetup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Addendum History</vt:lpstr>
      <vt:lpstr>Shoveling Cost 120115</vt:lpstr>
      <vt:lpstr>Plowing Cost 120115</vt:lpstr>
      <vt:lpstr>Additional Costs 120115</vt:lpstr>
      <vt:lpstr>Shoveling Cost</vt:lpstr>
      <vt:lpstr>Plowing Cost</vt:lpstr>
      <vt:lpstr>Additional Costs</vt:lpstr>
      <vt:lpstr>DIV CULT HISTORICAL</vt:lpstr>
      <vt:lpstr>Gtown DMV Buena Vista</vt:lpstr>
      <vt:lpstr>DSU</vt:lpstr>
      <vt:lpstr>DTCC</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Fry, Maria (OMB)</dc:creator>
  <cp:lastModifiedBy>Chillas, Steven D (OMB)</cp:lastModifiedBy>
  <cp:lastPrinted>2018-12-20T16:00:01Z</cp:lastPrinted>
  <dcterms:created xsi:type="dcterms:W3CDTF">2014-11-21T13:13:39Z</dcterms:created>
  <dcterms:modified xsi:type="dcterms:W3CDTF">2018-12-20T16:00:06Z</dcterms:modified>
</cp:coreProperties>
</file>