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620" tabRatio="853" activeTab="0"/>
  </bookViews>
  <sheets>
    <sheet name="Vendor Info." sheetId="1" r:id="rId1"/>
    <sheet name="Summary" sheetId="2" r:id="rId2"/>
    <sheet name="Maintenance" sheetId="3" r:id="rId3"/>
    <sheet name="Other" sheetId="4" r:id="rId4"/>
    <sheet name="Location Contacts" sheetId="5" r:id="rId5"/>
  </sheets>
  <definedNames>
    <definedName name="_xlnm.Print_Area" localSheetId="2">'Maintenance'!$A$1:$G$283</definedName>
    <definedName name="_xlnm.Print_Titles" localSheetId="2">'Maintenance'!$3:$5</definedName>
  </definedNames>
  <calcPr fullCalcOnLoad="1"/>
</workbook>
</file>

<file path=xl/sharedStrings.xml><?xml version="1.0" encoding="utf-8"?>
<sst xmlns="http://schemas.openxmlformats.org/spreadsheetml/2006/main" count="1358" uniqueCount="703">
  <si>
    <t>Line #</t>
  </si>
  <si>
    <t xml:space="preserve">Vendor Name: </t>
  </si>
  <si>
    <t>Vendor Address:</t>
  </si>
  <si>
    <t>City, State, Zip Code:</t>
  </si>
  <si>
    <t>Contact Person:</t>
  </si>
  <si>
    <t>Email:</t>
  </si>
  <si>
    <t>Phone number:</t>
  </si>
  <si>
    <t>VENDOR INFORMATION</t>
  </si>
  <si>
    <t>Location</t>
  </si>
  <si>
    <t>Model</t>
  </si>
  <si>
    <t>Serial</t>
  </si>
  <si>
    <t>Equipment</t>
  </si>
  <si>
    <t>DEPARTMENT OF CORRECTION</t>
  </si>
  <si>
    <t>Monthly
Cost</t>
  </si>
  <si>
    <t>DELIVERY</t>
  </si>
  <si>
    <t>Days ARO</t>
  </si>
  <si>
    <t>Delivery</t>
  </si>
  <si>
    <t>Mechanic</t>
  </si>
  <si>
    <t>Helper</t>
  </si>
  <si>
    <t>OTHER</t>
  </si>
  <si>
    <t>Stock Parts</t>
  </si>
  <si>
    <t>Non Stock Parts</t>
  </si>
  <si>
    <t>DOC</t>
  </si>
  <si>
    <t>Mon-Fri
7:00AM-3:30PM</t>
  </si>
  <si>
    <t>Mon-Fri
3:31PM-6:59AM
+ Weekends &amp; Holidays</t>
  </si>
  <si>
    <t>ICE MACHINE &amp; REFRIGERATION - Preventative Maintenance</t>
  </si>
  <si>
    <t>ICE MACHINE &amp; REFRIGERATION - Preventative Maintenance Summary</t>
  </si>
  <si>
    <t>ICE MACHINE &amp; REFRIGERATION - HOURLY RATE</t>
  </si>
  <si>
    <t>Manufacturer</t>
  </si>
  <si>
    <t>Condition</t>
  </si>
  <si>
    <t>Howard R. Young Correctional Insitution</t>
  </si>
  <si>
    <t>LOCATION CONTACTS</t>
  </si>
  <si>
    <t>Thaw Box</t>
  </si>
  <si>
    <t>Traulsen</t>
  </si>
  <si>
    <t>RET232LRIFHS</t>
  </si>
  <si>
    <t>T576980C9</t>
  </si>
  <si>
    <t>Good</t>
  </si>
  <si>
    <t>T462180J96</t>
  </si>
  <si>
    <t>Walk-in Freezer Motor</t>
  </si>
  <si>
    <t>Cold Zone</t>
  </si>
  <si>
    <t>AE34-105B</t>
  </si>
  <si>
    <t>F9235930-0702</t>
  </si>
  <si>
    <t>Fair</t>
  </si>
  <si>
    <t>F9235930-0701</t>
  </si>
  <si>
    <t>AE56-210B</t>
  </si>
  <si>
    <t>F9235930-0301</t>
  </si>
  <si>
    <t>CTA38-98</t>
  </si>
  <si>
    <t>F9235930-1101</t>
  </si>
  <si>
    <t>Walk-in Refrigerator Motor</t>
  </si>
  <si>
    <t>AA28-76B</t>
  </si>
  <si>
    <t>F9235930-1501</t>
  </si>
  <si>
    <t>F9235930-1502</t>
  </si>
  <si>
    <t>Ice Machine</t>
  </si>
  <si>
    <t>Scotsman</t>
  </si>
  <si>
    <t>CME1056WS-3F</t>
  </si>
  <si>
    <t>664056-115</t>
  </si>
  <si>
    <t>CME1056WS-32F</t>
  </si>
  <si>
    <t>653422-098</t>
  </si>
  <si>
    <t>RR12-32LUTET</t>
  </si>
  <si>
    <t>M227920K91</t>
  </si>
  <si>
    <t>Cold Table</t>
  </si>
  <si>
    <t>Atlas Industries</t>
  </si>
  <si>
    <t>WF-6</t>
  </si>
  <si>
    <t>1483-91</t>
  </si>
  <si>
    <t>Walk-in Freezer #1</t>
  </si>
  <si>
    <t>DR3478W6H8-FP</t>
  </si>
  <si>
    <t>XW564R-2A</t>
  </si>
  <si>
    <t>Walk-in Freezer #2</t>
  </si>
  <si>
    <t>DR3478E5H8-FP</t>
  </si>
  <si>
    <t>XW564R-1A</t>
  </si>
  <si>
    <t>Walk-in Refrigerator #1</t>
  </si>
  <si>
    <t>DR3478W5H8-FP</t>
  </si>
  <si>
    <t>XW564R-4A</t>
  </si>
  <si>
    <t>Walk-in Refrigerator #2</t>
  </si>
  <si>
    <t>XW564R-3A</t>
  </si>
  <si>
    <t>Walk-thru Front Line</t>
  </si>
  <si>
    <t>RRI2-32LPUT</t>
  </si>
  <si>
    <t>M090900697</t>
  </si>
  <si>
    <t>Baylor Women's Correctional Institution</t>
  </si>
  <si>
    <t>New Castle County Women's Work Release Center</t>
  </si>
  <si>
    <t>Cold Bar</t>
  </si>
  <si>
    <t>Reach-in Refrigerator #1 (left)</t>
  </si>
  <si>
    <t>Reach-in Refrigerator #2 (middle)</t>
  </si>
  <si>
    <t>Manitowoc</t>
  </si>
  <si>
    <t>QD0272A</t>
  </si>
  <si>
    <t>VPS54S</t>
  </si>
  <si>
    <t>RHT-232WUT-FHS</t>
  </si>
  <si>
    <t>31063285</t>
  </si>
  <si>
    <t>T61184L03</t>
  </si>
  <si>
    <t>T617231404</t>
  </si>
  <si>
    <t>ST62315A04</t>
  </si>
  <si>
    <t>New</t>
  </si>
  <si>
    <t>Servolift/Eastern</t>
  </si>
  <si>
    <t>RLT-232WUT-FHS</t>
  </si>
  <si>
    <t>502-3R-CW</t>
  </si>
  <si>
    <t>Reach-in Refrigerator #3 (right)</t>
  </si>
  <si>
    <t>ST62936A04</t>
  </si>
  <si>
    <t>02/04-233191-2</t>
  </si>
  <si>
    <t>Plummer Community Correction Center</t>
  </si>
  <si>
    <t>Cold Prep Table (frost top)</t>
  </si>
  <si>
    <t>Walk-in Refrigerator/Freezer</t>
  </si>
  <si>
    <t>Delfield</t>
  </si>
  <si>
    <t>Hazford/Duracool</t>
  </si>
  <si>
    <t>8146NB</t>
  </si>
  <si>
    <t>XWSO55</t>
  </si>
  <si>
    <t>104527501M</t>
  </si>
  <si>
    <t>104527301M</t>
  </si>
  <si>
    <t>Unknown</t>
  </si>
  <si>
    <t>Webb Correctional Facility</t>
  </si>
  <si>
    <t>Freezer</t>
  </si>
  <si>
    <t>Refrigerator</t>
  </si>
  <si>
    <t>Beverage Air</t>
  </si>
  <si>
    <t>SCSC-60-B</t>
  </si>
  <si>
    <t>CME506AS-1D</t>
  </si>
  <si>
    <t>T-49F</t>
  </si>
  <si>
    <t>TWT-93F</t>
  </si>
  <si>
    <t>G-10010</t>
  </si>
  <si>
    <t>100770401M</t>
  </si>
  <si>
    <t>390020-10R</t>
  </si>
  <si>
    <t>781024</t>
  </si>
  <si>
    <t>1-3754973</t>
  </si>
  <si>
    <t>1-3897607</t>
  </si>
  <si>
    <t>T313360E96</t>
  </si>
  <si>
    <t>1106880</t>
  </si>
  <si>
    <t>James T Vaughn Correctional Center - Main Kitchen</t>
  </si>
  <si>
    <t>Hoshizaki/Follett</t>
  </si>
  <si>
    <t>KM2000SRF3</t>
  </si>
  <si>
    <t>J10291J</t>
  </si>
  <si>
    <t>Diet Freezer</t>
  </si>
  <si>
    <t>RLT-232WUT-071</t>
  </si>
  <si>
    <t>T528400F99</t>
  </si>
  <si>
    <t>Veg. Prep Room Fan Unit</t>
  </si>
  <si>
    <t>FL-46-180</t>
  </si>
  <si>
    <t>Veg. Walk-in</t>
  </si>
  <si>
    <t>Thermo-Kool</t>
  </si>
  <si>
    <t>TK3678-F-B</t>
  </si>
  <si>
    <t>33073ESSB</t>
  </si>
  <si>
    <t>AA28-122B</t>
  </si>
  <si>
    <t>Dairy Walk-in</t>
  </si>
  <si>
    <t>TK4876-F-R</t>
  </si>
  <si>
    <t>Dairy Walk-in Fan Units (2)</t>
  </si>
  <si>
    <t>AA18-66B</t>
  </si>
  <si>
    <t>K999994-041/042</t>
  </si>
  <si>
    <t>Meat Prep Room</t>
  </si>
  <si>
    <t>TK4878-F-R</t>
  </si>
  <si>
    <t xml:space="preserve">Meat Prep Room Fan Units (2) </t>
  </si>
  <si>
    <t>Thaw Box Fan Units (2)</t>
  </si>
  <si>
    <t>Freezer Fan Units (2)</t>
  </si>
  <si>
    <t>AE66-245V</t>
  </si>
  <si>
    <t>Walk-in Zone 2</t>
  </si>
  <si>
    <t>TK3678-F-R</t>
  </si>
  <si>
    <t>Walk-in Zone 2 Fan Unit</t>
  </si>
  <si>
    <t>AA28-134B</t>
  </si>
  <si>
    <t>K999994-051</t>
  </si>
  <si>
    <t>Reach-in A Line</t>
  </si>
  <si>
    <t>Continental</t>
  </si>
  <si>
    <t>2RE</t>
  </si>
  <si>
    <t>14353486</t>
  </si>
  <si>
    <t>Reach-in B Line</t>
  </si>
  <si>
    <t>14353485</t>
  </si>
  <si>
    <t>Reach-in C Line</t>
  </si>
  <si>
    <t>14353487</t>
  </si>
  <si>
    <t>Reach-in D Line</t>
  </si>
  <si>
    <t>14353484</t>
  </si>
  <si>
    <t>Ice Machine Bin</t>
  </si>
  <si>
    <t>C730S</t>
  </si>
  <si>
    <t>000620558</t>
  </si>
  <si>
    <t>Excellent</t>
  </si>
  <si>
    <t>Ice Machine Maker</t>
  </si>
  <si>
    <t>QT080CW</t>
  </si>
  <si>
    <t>0000000005</t>
  </si>
  <si>
    <t>Main Condensing Unit (2)</t>
  </si>
  <si>
    <t>ETHN-3</t>
  </si>
  <si>
    <t>K99-9988/9094</t>
  </si>
  <si>
    <t>James T Vaughn Correctional Center - MHU</t>
  </si>
  <si>
    <t>Walk-in</t>
  </si>
  <si>
    <t>Walk-in Fan Units</t>
  </si>
  <si>
    <t>Reach-in 1</t>
  </si>
  <si>
    <t>Reach-in 2</t>
  </si>
  <si>
    <t>Walk-in Condensing Unit</t>
  </si>
  <si>
    <t>TK-3678-WF-R</t>
  </si>
  <si>
    <t>RHT132WUT-278</t>
  </si>
  <si>
    <t>RHT132WUT-279</t>
  </si>
  <si>
    <t>NA</t>
  </si>
  <si>
    <t>33075-ESSB</t>
  </si>
  <si>
    <t>J999967-0401</t>
  </si>
  <si>
    <t>T528470F99</t>
  </si>
  <si>
    <t>T528480F99</t>
  </si>
  <si>
    <t>James T Vaughn Correctional Center - SHU</t>
  </si>
  <si>
    <t>TR3678WE-R</t>
  </si>
  <si>
    <t>33074-ESSB</t>
  </si>
  <si>
    <t>J999964-0401</t>
  </si>
  <si>
    <t>T528460F99</t>
  </si>
  <si>
    <t>James T Vaughn Correctional Center - B Pre-Trial</t>
  </si>
  <si>
    <t>Reach-in</t>
  </si>
  <si>
    <t>Servo-lift</t>
  </si>
  <si>
    <t>1RE-SS</t>
  </si>
  <si>
    <t>14726827</t>
  </si>
  <si>
    <t>3/03 225999-1</t>
  </si>
  <si>
    <t>James T Vaughn Correctional Center - Infirmary</t>
  </si>
  <si>
    <t>Ice Machine &amp; Bin</t>
  </si>
  <si>
    <t>KM-630 MAF</t>
  </si>
  <si>
    <t>RHT132WUT-FHS</t>
  </si>
  <si>
    <t>LO3681B</t>
  </si>
  <si>
    <t>T122270E01</t>
  </si>
  <si>
    <t>James T Vaughn Correctional Center - Central Supply Warehouse</t>
  </si>
  <si>
    <t>Refrigeration Unit</t>
  </si>
  <si>
    <t>Copeland</t>
  </si>
  <si>
    <t>NRB2-040ETFD-200</t>
  </si>
  <si>
    <t>4DL3-150ETSK-204</t>
  </si>
  <si>
    <t>CT99H09004</t>
  </si>
  <si>
    <t>ET97L01225S</t>
  </si>
  <si>
    <t>ET99H03103S</t>
  </si>
  <si>
    <t>ET99100898S</t>
  </si>
  <si>
    <t>Central Violation of Probation</t>
  </si>
  <si>
    <t>Ice Machine Bin (A)</t>
  </si>
  <si>
    <t>Ice Machine Bin (B)</t>
  </si>
  <si>
    <t>Cold Table 2</t>
  </si>
  <si>
    <t>Cold Table 1</t>
  </si>
  <si>
    <t>Brown</t>
  </si>
  <si>
    <t>Chandler</t>
  </si>
  <si>
    <t>Servolift</t>
  </si>
  <si>
    <t>Kairak</t>
  </si>
  <si>
    <t>QD0452A</t>
  </si>
  <si>
    <t>UDS-4</t>
  </si>
  <si>
    <t>RLC122AJ</t>
  </si>
  <si>
    <t>E1C122BJ</t>
  </si>
  <si>
    <t>MAE120E0</t>
  </si>
  <si>
    <t>221067</t>
  </si>
  <si>
    <t>660707</t>
  </si>
  <si>
    <t>520595</t>
  </si>
  <si>
    <t>261842</t>
  </si>
  <si>
    <t>89673-1D1</t>
  </si>
  <si>
    <t>D00E00730</t>
  </si>
  <si>
    <t>89673-1D2</t>
  </si>
  <si>
    <t>D00G02669</t>
  </si>
  <si>
    <t>07/00-995662</t>
  </si>
  <si>
    <t>1000001H</t>
  </si>
  <si>
    <t>Morris Community Correction Center</t>
  </si>
  <si>
    <t>Serving Line Cold</t>
  </si>
  <si>
    <t>Freezer Fan Units</t>
  </si>
  <si>
    <t>Main Condensing Unit Freezer</t>
  </si>
  <si>
    <t>Main Condensing Unit Walk-in</t>
  </si>
  <si>
    <t>T&amp;A Metal Products</t>
  </si>
  <si>
    <t>Duracool</t>
  </si>
  <si>
    <t>Heatcraft</t>
  </si>
  <si>
    <t>True Cooler</t>
  </si>
  <si>
    <t>DL36767WT1M4V</t>
  </si>
  <si>
    <t>ADT0908SWJ</t>
  </si>
  <si>
    <t>DL3767WT1M4V</t>
  </si>
  <si>
    <t>LET065BSWGJ</t>
  </si>
  <si>
    <t>PR154LOP</t>
  </si>
  <si>
    <t>PR100MOP</t>
  </si>
  <si>
    <t>T-49</t>
  </si>
  <si>
    <t>XWR449-A1</t>
  </si>
  <si>
    <t>D00H12504</t>
  </si>
  <si>
    <t>XWR449-B-1</t>
  </si>
  <si>
    <t>D01H10686</t>
  </si>
  <si>
    <t>C.O#G0147AM</t>
  </si>
  <si>
    <t>C.O#G0147AL</t>
  </si>
  <si>
    <t>11945515</t>
  </si>
  <si>
    <t>Sussex Correctional Institute</t>
  </si>
  <si>
    <t>Freezer Cooling  Unit</t>
  </si>
  <si>
    <t>Walk-in Refrigerator Cooling Unit</t>
  </si>
  <si>
    <t>Cold Table (Merit East)</t>
  </si>
  <si>
    <t>Cold Table (Merit West)</t>
  </si>
  <si>
    <t>Ice Maker</t>
  </si>
  <si>
    <t>RLC163AJ</t>
  </si>
  <si>
    <t>ADT070AJ</t>
  </si>
  <si>
    <t>ELC163BJ</t>
  </si>
  <si>
    <t>502-1</t>
  </si>
  <si>
    <t>C7305</t>
  </si>
  <si>
    <t>D96M08432</t>
  </si>
  <si>
    <t>D97B00214</t>
  </si>
  <si>
    <t>D97B03238</t>
  </si>
  <si>
    <t>8/99-991477</t>
  </si>
  <si>
    <t>92111221</t>
  </si>
  <si>
    <t>981021362</t>
  </si>
  <si>
    <t>461536</t>
  </si>
  <si>
    <t>990261226</t>
  </si>
  <si>
    <t>Poor</t>
  </si>
  <si>
    <t>Sussex Violation of Probation</t>
  </si>
  <si>
    <t>AA28-106B</t>
  </si>
  <si>
    <t>AE36-120B</t>
  </si>
  <si>
    <t>502-3RAF</t>
  </si>
  <si>
    <t>D9966343-071</t>
  </si>
  <si>
    <t>D9966343-031</t>
  </si>
  <si>
    <t>0988-990338</t>
  </si>
  <si>
    <t>0988-990339</t>
  </si>
  <si>
    <t>Sussex Work Release Center</t>
  </si>
  <si>
    <t>Russell</t>
  </si>
  <si>
    <t>AA28-97B</t>
  </si>
  <si>
    <t>AE26-75B</t>
  </si>
  <si>
    <t>QD0603W</t>
  </si>
  <si>
    <t>K03228065-0221</t>
  </si>
  <si>
    <t>B01B2220-0123</t>
  </si>
  <si>
    <t>980862821</t>
  </si>
  <si>
    <t>DIVISION OF HEALTH AND SOCIAL SERVICES</t>
  </si>
  <si>
    <t>Howard R. Young Correctional Institute</t>
  </si>
  <si>
    <t>Baylor Women's Correctional Institute</t>
  </si>
  <si>
    <t>New Castle Women's Work Release Center</t>
  </si>
  <si>
    <t>James T. Vaughn Correctional  Center - Main Kitchen</t>
  </si>
  <si>
    <t>James T. Vaughn Correctional  Center - MHU</t>
  </si>
  <si>
    <t>James T. Vaughn Correctional  Center - SHU</t>
  </si>
  <si>
    <t>James T. Vaughn Correctional  Center - B Pre-Trail</t>
  </si>
  <si>
    <t>James T. Vaughn Correctional  Center - Infirmary</t>
  </si>
  <si>
    <t>James T. Vaughn Correctional  Center - Central Supply Warehouse</t>
  </si>
  <si>
    <t>Contact Name</t>
  </si>
  <si>
    <t>Contact Phone</t>
  </si>
  <si>
    <t>Paul Downing</t>
  </si>
  <si>
    <t>Emanuel Walker</t>
  </si>
  <si>
    <t>302-577-3004 (1119)</t>
  </si>
  <si>
    <t>302-659-6622
302-653-9261 (2654)</t>
  </si>
  <si>
    <t>Chris Senato</t>
  </si>
  <si>
    <t>302-856-5282 (5320)</t>
  </si>
  <si>
    <t>Equipment Count</t>
  </si>
  <si>
    <t>Total Monthly Cost</t>
  </si>
  <si>
    <t>500-2</t>
  </si>
  <si>
    <t>02/04-233191-3</t>
  </si>
  <si>
    <t>3999994-062/061</t>
  </si>
  <si>
    <t xml:space="preserve">Veg. Walk-in Fan Unit </t>
  </si>
  <si>
    <t>HTA28122 B-A</t>
  </si>
  <si>
    <t>WO8042662105006</t>
  </si>
  <si>
    <t>K999988-0502</t>
  </si>
  <si>
    <t>FL46-220-AS</t>
  </si>
  <si>
    <t>WO9G47959601001//F09D46868606001</t>
  </si>
  <si>
    <t>K999988-0501/050</t>
  </si>
  <si>
    <t>K999988-0401/042</t>
  </si>
  <si>
    <t>P06969ESSB</t>
  </si>
  <si>
    <t>OR515H22T</t>
  </si>
  <si>
    <t>J999964-011</t>
  </si>
  <si>
    <t>Freezer Cooling  Unit (on roof)</t>
  </si>
  <si>
    <t>Trenton</t>
  </si>
  <si>
    <t>TESA031LGHT3BF</t>
  </si>
  <si>
    <t>082203811</t>
  </si>
  <si>
    <t>MRD1032ETFC</t>
  </si>
  <si>
    <t>Walk-in Refrigerator Cooling Unit  (on roof)</t>
  </si>
  <si>
    <t>TESA020H2-HT3B-B</t>
  </si>
  <si>
    <t>102209641</t>
  </si>
  <si>
    <t>SD1492N</t>
  </si>
  <si>
    <t>110682753</t>
  </si>
  <si>
    <t>110682760</t>
  </si>
  <si>
    <t>302-429-7758</t>
  </si>
  <si>
    <t>Deborah Melvin</t>
  </si>
  <si>
    <t>CME06WS-1F</t>
  </si>
  <si>
    <t>04071320012313</t>
  </si>
  <si>
    <t>C0530SW-1A</t>
  </si>
  <si>
    <t>08051320012869</t>
  </si>
  <si>
    <t>QY1005W</t>
  </si>
  <si>
    <t>030862696</t>
  </si>
  <si>
    <t>MODEL W</t>
  </si>
  <si>
    <t>53680691</t>
  </si>
  <si>
    <t>3478-2-W</t>
  </si>
  <si>
    <t>DX86807601</t>
  </si>
  <si>
    <t>RA-22-SC</t>
  </si>
  <si>
    <t>C51961</t>
  </si>
  <si>
    <t>1-4098112</t>
  </si>
  <si>
    <t>UR-2-HD</t>
  </si>
  <si>
    <t>J0388818</t>
  </si>
  <si>
    <t>1-3578792</t>
  </si>
  <si>
    <t>TR-85F</t>
  </si>
  <si>
    <t>1-2682150</t>
  </si>
  <si>
    <t>RIS-2D86</t>
  </si>
  <si>
    <t>C87330051</t>
  </si>
  <si>
    <t>RCIS-10-57</t>
  </si>
  <si>
    <t>K9832431</t>
  </si>
  <si>
    <t>2F</t>
  </si>
  <si>
    <t>14336300</t>
  </si>
  <si>
    <t>T-72F</t>
  </si>
  <si>
    <t>5274553</t>
  </si>
  <si>
    <t>FIA-2D57</t>
  </si>
  <si>
    <t>A9620B223</t>
  </si>
  <si>
    <t>2R</t>
  </si>
  <si>
    <t>14452321</t>
  </si>
  <si>
    <t>6526686</t>
  </si>
  <si>
    <t>OWX028</t>
  </si>
  <si>
    <t>N/A</t>
  </si>
  <si>
    <t>1-2676831</t>
  </si>
  <si>
    <t>ACRS-ID-57-STS</t>
  </si>
  <si>
    <t>B9536V302</t>
  </si>
  <si>
    <t>QY0284A</t>
  </si>
  <si>
    <t>010760556</t>
  </si>
  <si>
    <t>635-855</t>
  </si>
  <si>
    <t>95242387</t>
  </si>
  <si>
    <t>C285-BLOW230</t>
  </si>
  <si>
    <t>GE</t>
  </si>
  <si>
    <t>TA12SRB</t>
  </si>
  <si>
    <t>VP556653</t>
  </si>
  <si>
    <t>LFFH2067DWI</t>
  </si>
  <si>
    <t>WB50235413</t>
  </si>
  <si>
    <t>CME306WSIC</t>
  </si>
  <si>
    <t>06061320016415</t>
  </si>
  <si>
    <t>CME306AS-1A</t>
  </si>
  <si>
    <t>398555-11R</t>
  </si>
  <si>
    <t>KUTA18PNLS4</t>
  </si>
  <si>
    <t>ET1005057</t>
  </si>
  <si>
    <t>HUSSMANDCSG8</t>
  </si>
  <si>
    <t>950657</t>
  </si>
  <si>
    <t>SW72-27M-SS</t>
  </si>
  <si>
    <t>149B6476</t>
  </si>
  <si>
    <t>UC48</t>
  </si>
  <si>
    <t>149A3597</t>
  </si>
  <si>
    <t>UCF27</t>
  </si>
  <si>
    <t>15034840</t>
  </si>
  <si>
    <t>UC27</t>
  </si>
  <si>
    <t>149B4192</t>
  </si>
  <si>
    <t>SY0324A</t>
  </si>
  <si>
    <t>110916189</t>
  </si>
  <si>
    <t>KF-24-1AS</t>
  </si>
  <si>
    <t>7826288</t>
  </si>
  <si>
    <t>T23</t>
  </si>
  <si>
    <t>1-3693790</t>
  </si>
  <si>
    <t>T49</t>
  </si>
  <si>
    <t>1-4098170</t>
  </si>
  <si>
    <t>7826145</t>
  </si>
  <si>
    <t>1FE</t>
  </si>
  <si>
    <t>149B4097</t>
  </si>
  <si>
    <t>2F-LT</t>
  </si>
  <si>
    <t>144A8522</t>
  </si>
  <si>
    <t>HOAD-2005</t>
  </si>
  <si>
    <t>87298516</t>
  </si>
  <si>
    <t>149B4098</t>
  </si>
  <si>
    <t>1F</t>
  </si>
  <si>
    <t>15011300</t>
  </si>
  <si>
    <t>CME306WS-1C</t>
  </si>
  <si>
    <t>06081320018708</t>
  </si>
  <si>
    <t>SLE400WS-1A</t>
  </si>
  <si>
    <t>988676-08N</t>
  </si>
  <si>
    <t>CME656WS-32F</t>
  </si>
  <si>
    <t>05081320018276</t>
  </si>
  <si>
    <t>HD1505-1A</t>
  </si>
  <si>
    <t>528711-04R</t>
  </si>
  <si>
    <t>528699-04R</t>
  </si>
  <si>
    <t>566823-10D</t>
  </si>
  <si>
    <t>Governor Bacon Health Center</t>
  </si>
  <si>
    <t>True freezer</t>
  </si>
  <si>
    <t>True MFG Co</t>
  </si>
  <si>
    <t>4927866</t>
  </si>
  <si>
    <t>Traulsen Freezer</t>
  </si>
  <si>
    <t>Traulsen &amp; Co inc</t>
  </si>
  <si>
    <t>GLT 2-32NUT</t>
  </si>
  <si>
    <t>M0520305L</t>
  </si>
  <si>
    <t>True Refridgerator</t>
  </si>
  <si>
    <t>T-23</t>
  </si>
  <si>
    <t>1-4808898</t>
  </si>
  <si>
    <t xml:space="preserve">Walk in </t>
  </si>
  <si>
    <t xml:space="preserve"> Bally RFG Box</t>
  </si>
  <si>
    <t>900UC-4</t>
  </si>
  <si>
    <t>DX8008Q41-01</t>
  </si>
  <si>
    <t>Reach in</t>
  </si>
  <si>
    <t>GHT-3 32 NUT</t>
  </si>
  <si>
    <t>M651820 7M</t>
  </si>
  <si>
    <t>Raetone com. Frige</t>
  </si>
  <si>
    <t>AR22-52</t>
  </si>
  <si>
    <t>B1474R9</t>
  </si>
  <si>
    <t>Scotsman Ice Sys</t>
  </si>
  <si>
    <t>MDT5N25A-1H</t>
  </si>
  <si>
    <t>06111 320014862</t>
  </si>
  <si>
    <t>G22010</t>
  </si>
  <si>
    <t>T81072304</t>
  </si>
  <si>
    <t>CME506WS-1D</t>
  </si>
  <si>
    <t>292610-10C</t>
  </si>
  <si>
    <t>364523-06C</t>
  </si>
  <si>
    <t>Office of Chief Medical Examiner</t>
  </si>
  <si>
    <t>CS Residential Under Counter Refrigerator #1</t>
  </si>
  <si>
    <t>Kenmore</t>
  </si>
  <si>
    <t>No visible tag</t>
  </si>
  <si>
    <t>CS Residential Under Counter Freezer #1</t>
  </si>
  <si>
    <t>CS Explosion Proof Freezer #2</t>
  </si>
  <si>
    <t>Jewett</t>
  </si>
  <si>
    <t>JXP21F-1</t>
  </si>
  <si>
    <t>06U18488</t>
  </si>
  <si>
    <t>CS Residential Frost Free Freezer #3</t>
  </si>
  <si>
    <t>DNA Pharmaceutical Refrigerator w/ Freezer</t>
  </si>
  <si>
    <t>Sanyo</t>
  </si>
  <si>
    <t>MPR-213F</t>
  </si>
  <si>
    <t>10808322</t>
  </si>
  <si>
    <t>10808323</t>
  </si>
  <si>
    <t>1009959</t>
  </si>
  <si>
    <t>Fair, Bad Freezer</t>
  </si>
  <si>
    <t>10706985</t>
  </si>
  <si>
    <t>MPR-214F</t>
  </si>
  <si>
    <t>41115552</t>
  </si>
  <si>
    <t>50202458</t>
  </si>
  <si>
    <t>50911714</t>
  </si>
  <si>
    <t>MPR-411F</t>
  </si>
  <si>
    <t>302757</t>
  </si>
  <si>
    <t>302758</t>
  </si>
  <si>
    <t>302756</t>
  </si>
  <si>
    <t>DNA Pharmaceutical Refrigerator</t>
  </si>
  <si>
    <t>MPR-720</t>
  </si>
  <si>
    <t>100508</t>
  </si>
  <si>
    <t>100507</t>
  </si>
  <si>
    <t>20085</t>
  </si>
  <si>
    <t>DNA Ultra Low Temperature Freezer -85 C</t>
  </si>
  <si>
    <t>Revco</t>
  </si>
  <si>
    <t>ULT1786-5-D14</t>
  </si>
  <si>
    <t>W16G-351867-WG</t>
  </si>
  <si>
    <t>ULT1786-5-D12</t>
  </si>
  <si>
    <t>R13D-162433-RD</t>
  </si>
  <si>
    <t>P17D-160143-PD</t>
  </si>
  <si>
    <t>So-Low</t>
  </si>
  <si>
    <t>U85-25</t>
  </si>
  <si>
    <t>7081300</t>
  </si>
  <si>
    <t>DNA Flaking Ice Machine</t>
  </si>
  <si>
    <t>Cornelius</t>
  </si>
  <si>
    <t>AF200PSCR</t>
  </si>
  <si>
    <t>63C0321BF001</t>
  </si>
  <si>
    <t>63E0526BF008</t>
  </si>
  <si>
    <t>DNA -20 C Under Counter Freezer</t>
  </si>
  <si>
    <t>Lab Research Products</t>
  </si>
  <si>
    <t>UFCS0320M</t>
  </si>
  <si>
    <t>On order</t>
  </si>
  <si>
    <t>Histo Residential Refrigerator Freezer</t>
  </si>
  <si>
    <t>Hotpoint</t>
  </si>
  <si>
    <t xml:space="preserve">Histo Cryo Console </t>
  </si>
  <si>
    <t>Tissue-Tek III</t>
  </si>
  <si>
    <t>Y4109484</t>
  </si>
  <si>
    <t>PM Walk in Cadaver Refrigerator</t>
  </si>
  <si>
    <t>BR410 WI</t>
  </si>
  <si>
    <t>12464</t>
  </si>
  <si>
    <t>PM Roll in Cadaver Refrigerator</t>
  </si>
  <si>
    <t>2SP-2-WF</t>
  </si>
  <si>
    <t>7482</t>
  </si>
  <si>
    <t>PM Undercounter Refrigerator</t>
  </si>
  <si>
    <t>UC3 BC</t>
  </si>
  <si>
    <t>12835</t>
  </si>
  <si>
    <t>Tox Walk Through Refrigerator</t>
  </si>
  <si>
    <t>KolPak</t>
  </si>
  <si>
    <t>17506-S</t>
  </si>
  <si>
    <t>912240120R-FR1</t>
  </si>
  <si>
    <t>Tox Walk In Freezer</t>
  </si>
  <si>
    <t>17803-S</t>
  </si>
  <si>
    <t>Tox Two Door Reach in Refrigerator</t>
  </si>
  <si>
    <t>Fisher Scientific</t>
  </si>
  <si>
    <t>3326-2</t>
  </si>
  <si>
    <t>51267117</t>
  </si>
  <si>
    <t>Tox Residential No-Frost Freezer</t>
  </si>
  <si>
    <t>Westinghouse</t>
  </si>
  <si>
    <t>Break Room Residential Refrigerator Freezer</t>
  </si>
  <si>
    <t>TBX16SPGR</t>
  </si>
  <si>
    <t>ZF37365</t>
  </si>
  <si>
    <t>GTS18ICMARWW</t>
  </si>
  <si>
    <t>LA503884</t>
  </si>
  <si>
    <t>CME Residential Under Counter Refrigerator Freezer</t>
  </si>
  <si>
    <t>Krantz</t>
  </si>
  <si>
    <t>Public Health Laboratory</t>
  </si>
  <si>
    <t>Walk-in Refrigerator</t>
  </si>
  <si>
    <t>Fogel</t>
  </si>
  <si>
    <t>DL3478W5H8-VP</t>
  </si>
  <si>
    <t>DL3478W5H8-UP</t>
  </si>
  <si>
    <t>Good - Rebuilt</t>
  </si>
  <si>
    <t>17203798D</t>
  </si>
  <si>
    <t>OW 688M-1A</t>
  </si>
  <si>
    <t>OW 688M-1B</t>
  </si>
  <si>
    <t>OW 688M-1C</t>
  </si>
  <si>
    <t>Hoshizaki</t>
  </si>
  <si>
    <t>M01617F</t>
  </si>
  <si>
    <t>Refrigerator, Isotemp</t>
  </si>
  <si>
    <t>Fisher</t>
  </si>
  <si>
    <t>409N0009</t>
  </si>
  <si>
    <t>13986227GR</t>
  </si>
  <si>
    <t>412N0005</t>
  </si>
  <si>
    <t>412N0004</t>
  </si>
  <si>
    <t>13986245GR</t>
  </si>
  <si>
    <t>403N002</t>
  </si>
  <si>
    <t>Frigidaire</t>
  </si>
  <si>
    <t>FRT46CRHW4</t>
  </si>
  <si>
    <t>BA04411972</t>
  </si>
  <si>
    <t>FRT13CRHW0</t>
  </si>
  <si>
    <t>BA03020514</t>
  </si>
  <si>
    <t>FRT17D3A2B</t>
  </si>
  <si>
    <t>BA74983519</t>
  </si>
  <si>
    <t>Refrigerator, 4.3 cu ft Compact</t>
  </si>
  <si>
    <t>General Electric</t>
  </si>
  <si>
    <t>GMR04AAMBBB</t>
  </si>
  <si>
    <t>LR300837</t>
  </si>
  <si>
    <t>Marvel</t>
  </si>
  <si>
    <t>3400041</t>
  </si>
  <si>
    <t>REL1204A20</t>
  </si>
  <si>
    <t>T250-105309-UO</t>
  </si>
  <si>
    <t>T250-105310-UO</t>
  </si>
  <si>
    <t>Hot Point</t>
  </si>
  <si>
    <t>CTX21BABLRWW</t>
  </si>
  <si>
    <t>VT540823</t>
  </si>
  <si>
    <t>Roper</t>
  </si>
  <si>
    <t>RT14BKXJW00</t>
  </si>
  <si>
    <t>VSL1252739</t>
  </si>
  <si>
    <t>Whirlpool</t>
  </si>
  <si>
    <t>EE02614894</t>
  </si>
  <si>
    <t>UGL2320A18</t>
  </si>
  <si>
    <t>N22N-617372-NN</t>
  </si>
  <si>
    <t>ULT3030A18</t>
  </si>
  <si>
    <t>C18M-612976-ZM</t>
  </si>
  <si>
    <t>Freezer, -70C</t>
  </si>
  <si>
    <t>ULT2586-9S1-A36</t>
  </si>
  <si>
    <t>N28N-618229-ON</t>
  </si>
  <si>
    <t>13986-247E</t>
  </si>
  <si>
    <t>402N005</t>
  </si>
  <si>
    <t>Freezer, 23.1cu ft, w/Alarm Rec</t>
  </si>
  <si>
    <t>13-986-223FA</t>
  </si>
  <si>
    <t>1558090833446</t>
  </si>
  <si>
    <t>Freezer, Isotemp</t>
  </si>
  <si>
    <t>13-986-148ES</t>
  </si>
  <si>
    <t>2017090627334</t>
  </si>
  <si>
    <t>Freezer Chest</t>
  </si>
  <si>
    <t>ULT2090-9-D34</t>
  </si>
  <si>
    <t>0125671001080618</t>
  </si>
  <si>
    <t>13-986-144A</t>
  </si>
  <si>
    <t>119533201100913.00</t>
  </si>
  <si>
    <t>1825UA46</t>
  </si>
  <si>
    <t>0128671601091009</t>
  </si>
  <si>
    <t>Freezer, 20.6 Enzyme</t>
  </si>
  <si>
    <t>2017091144141</t>
  </si>
  <si>
    <t>Thermo Electric</t>
  </si>
  <si>
    <t>ULT430A19</t>
  </si>
  <si>
    <t>T15R-123618-TR</t>
  </si>
  <si>
    <t>UTL3030A19</t>
  </si>
  <si>
    <t>T15R-123622-TR</t>
  </si>
  <si>
    <t>Freezer, Flash</t>
  </si>
  <si>
    <t>390-3-A34</t>
  </si>
  <si>
    <t>W19R-234118-WR</t>
  </si>
  <si>
    <t>Freezer, Commerical</t>
  </si>
  <si>
    <t>FFU14C3AW1</t>
  </si>
  <si>
    <t>WB25023045</t>
  </si>
  <si>
    <t>Freezer, Frostless 19</t>
  </si>
  <si>
    <t>2S39239714</t>
  </si>
  <si>
    <t>S40101032609</t>
  </si>
  <si>
    <t>EV161FZRQ02</t>
  </si>
  <si>
    <t>EWU3770419</t>
  </si>
  <si>
    <t>Refrigerator/Freezer</t>
  </si>
  <si>
    <t>TDX155NSBBWH</t>
  </si>
  <si>
    <t>TH745747</t>
  </si>
  <si>
    <t>KXFW01</t>
  </si>
  <si>
    <t>EG3528462</t>
  </si>
  <si>
    <t>Delaware Health and Social Services</t>
  </si>
  <si>
    <t>Delaware Hospital for the Chornically ILL</t>
  </si>
  <si>
    <t>John Bell</t>
  </si>
  <si>
    <t>302-223-1584</t>
  </si>
  <si>
    <t>Bill Yowell</t>
  </si>
  <si>
    <t>302-836-2550   x215</t>
  </si>
  <si>
    <t>Office of the Chief Medical Examiner</t>
  </si>
  <si>
    <t>Mike Touchton</t>
  </si>
  <si>
    <t>302-577-3420</t>
  </si>
  <si>
    <t>DHSS</t>
  </si>
  <si>
    <t>Mon-Fri
7:30AM-4:30PM</t>
  </si>
  <si>
    <t>Mon-Fri
4:31PM-7:29AM
+ Weekends &amp; Holidays</t>
  </si>
  <si>
    <t>Delaware Hospital for the Chronically ILL - Candee 100</t>
  </si>
  <si>
    <t>Delaware Hospital for the Chronically ILL - Cant Room M121</t>
  </si>
  <si>
    <t>Delaware Hospital for the Chronically ILL - Canteen</t>
  </si>
  <si>
    <t>Delaware Hospital for the Chronically ILL - Central</t>
  </si>
  <si>
    <t>Delaware Hospital for the Chronically ILL - Cook Area</t>
  </si>
  <si>
    <t>Delaware Hospital for the Chronically ILL - P1&amp;P2</t>
  </si>
  <si>
    <t>Delaware Hospital for the Chronically ILL - Salad  Room</t>
  </si>
  <si>
    <t>Delaware Hospital for the Chronically ILL - Serve Line</t>
  </si>
  <si>
    <t>Delaware Hospital for the Chronically ILL - Store Room</t>
  </si>
  <si>
    <t>Delaware Hospital for the Chronically ILL - Warehouse</t>
  </si>
  <si>
    <t>James T. Vaughn Correctional  Center</t>
  </si>
  <si>
    <t>DEPARTMENT OF HEALTH &amp; SOCIAL SERVICES</t>
  </si>
  <si>
    <t>Ice Cream Freezer</t>
  </si>
  <si>
    <t>Milk Walk In Refrigerator</t>
  </si>
  <si>
    <t>Reach In #1</t>
  </si>
  <si>
    <t>Reach In #2</t>
  </si>
  <si>
    <t>Reach In #3</t>
  </si>
  <si>
    <t>Reach In #4</t>
  </si>
  <si>
    <t>Reach In #5</t>
  </si>
  <si>
    <t>Walk In Freezer</t>
  </si>
  <si>
    <t>Chill Blaster</t>
  </si>
  <si>
    <t>Kitchen Freezer #1</t>
  </si>
  <si>
    <t>Kitchen Freezer #2</t>
  </si>
  <si>
    <t>Kitchen Freezer #3</t>
  </si>
  <si>
    <t>Reach In #6</t>
  </si>
  <si>
    <t>Ice Machine (P1 North)</t>
  </si>
  <si>
    <t>Ice Machine (P1 South)</t>
  </si>
  <si>
    <t>Ice Machine (P2 North)</t>
  </si>
  <si>
    <t>Reach In</t>
  </si>
  <si>
    <t>Ice Machine Soda Station</t>
  </si>
  <si>
    <t>Night Shift Reach In</t>
  </si>
  <si>
    <t>Reach In #1 Café</t>
  </si>
  <si>
    <t>3 Door Chest Freezer</t>
  </si>
  <si>
    <t>Chest Freezer Store Room</t>
  </si>
  <si>
    <t>Lrg. Walk In Freezer/Refrigerator</t>
  </si>
  <si>
    <t>good</t>
  </si>
  <si>
    <t>Bev Air</t>
  </si>
  <si>
    <t>Howard</t>
  </si>
  <si>
    <t>Hershey</t>
  </si>
  <si>
    <t>True</t>
  </si>
  <si>
    <t>Hobart</t>
  </si>
  <si>
    <t>Victory</t>
  </si>
  <si>
    <t>Bally</t>
  </si>
  <si>
    <t>Kitchen Aide</t>
  </si>
  <si>
    <t>Caravell</t>
  </si>
  <si>
    <t>Holiday</t>
  </si>
  <si>
    <t>Fridgidare</t>
  </si>
  <si>
    <t>Harford Dura</t>
  </si>
  <si>
    <t>EMR SERVICE</t>
  </si>
  <si>
    <t>263 QUIGLEY BLVD, SUITE 12</t>
  </si>
  <si>
    <t>NEW CASTLE, DE 19720</t>
  </si>
  <si>
    <t>CAROLINE KAUFMAN</t>
  </si>
  <si>
    <t>888-687-8080</t>
  </si>
  <si>
    <t>ckaufman@emrco.com</t>
  </si>
  <si>
    <t>Christina Pleasanton</t>
  </si>
  <si>
    <t>302-223-1520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</si>
</sst>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[$-409]dddd\,\ mmmm\ dd\,\ yyyy"/>
    <numFmt numFmtId="171" formatCode="[$-409]h:mm:ss\ AM/PM"/>
    <numFmt numFmtId="172" formatCode="General_)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indexed="8"/>
      <name val="Arial"/>
      <family val="2"/>
    </font>
    <font>
      <sz val="10"/>
      <name val="Times New Roman"/>
      <family val="1"/>
    </font>
    <font>
      <b/>
      <sz val="12"/>
      <name val="Arial Black"/>
      <family val="2"/>
    </font>
    <font>
      <sz val="8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8"/>
      <color indexed="10"/>
      <name val="Arial"/>
      <family val="2"/>
    </font>
    <font>
      <sz val="12"/>
      <color indexed="8"/>
      <name val="Arial Black"/>
      <family val="2"/>
    </font>
    <font>
      <b/>
      <sz val="12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sz val="12"/>
      <color theme="1"/>
      <name val="Arial Black"/>
      <family val="2"/>
    </font>
    <font>
      <b/>
      <sz val="12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6" fillId="0" borderId="0">
      <alignment/>
      <protection/>
    </xf>
    <xf numFmtId="0" fontId="5" fillId="0" borderId="0">
      <alignment/>
      <protection/>
    </xf>
    <xf numFmtId="0" fontId="1" fillId="32" borderId="7" applyNumberFormat="0" applyFont="0" applyAlignment="0" applyProtection="0"/>
    <xf numFmtId="0" fontId="47" fillId="27" borderId="8" applyNumberFormat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94">
    <xf numFmtId="0" fontId="0" fillId="0" borderId="0" xfId="0" applyFont="1" applyAlignment="1">
      <alignment/>
    </xf>
    <xf numFmtId="0" fontId="3" fillId="0" borderId="10" xfId="113" applyFont="1" applyBorder="1">
      <alignment/>
      <protection/>
    </xf>
    <xf numFmtId="0" fontId="0" fillId="0" borderId="0" xfId="0" applyFill="1" applyAlignment="1">
      <alignment/>
    </xf>
    <xf numFmtId="0" fontId="0" fillId="32" borderId="0" xfId="0" applyFill="1" applyAlignment="1">
      <alignment/>
    </xf>
    <xf numFmtId="0" fontId="3" fillId="0" borderId="10" xfId="113" applyFont="1" applyFill="1" applyBorder="1">
      <alignment/>
      <protection/>
    </xf>
    <xf numFmtId="0" fontId="27" fillId="0" borderId="10" xfId="112" applyFont="1" applyFill="1" applyBorder="1">
      <alignment/>
      <protection/>
    </xf>
    <xf numFmtId="49" fontId="51" fillId="33" borderId="10" xfId="0" applyNumberFormat="1" applyFont="1" applyFill="1" applyBorder="1" applyAlignment="1">
      <alignment/>
    </xf>
    <xf numFmtId="0" fontId="3" fillId="0" borderId="10" xfId="0" applyFont="1" applyBorder="1" applyAlignment="1">
      <alignment horizontal="left"/>
    </xf>
    <xf numFmtId="0" fontId="52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0" fillId="0" borderId="0" xfId="0" applyFill="1" applyBorder="1" applyAlignment="1">
      <alignment/>
    </xf>
    <xf numFmtId="49" fontId="3" fillId="0" borderId="10" xfId="0" applyNumberFormat="1" applyFont="1" applyFill="1" applyBorder="1" applyAlignment="1">
      <alignment horizontal="left"/>
    </xf>
    <xf numFmtId="0" fontId="29" fillId="0" borderId="0" xfId="113" applyFont="1" applyFill="1" applyAlignment="1">
      <alignment vertical="top" wrapText="1"/>
      <protection/>
    </xf>
    <xf numFmtId="0" fontId="4" fillId="34" borderId="10" xfId="118" applyFont="1" applyFill="1" applyBorder="1" applyAlignment="1">
      <alignment horizontal="center" wrapText="1"/>
      <protection/>
    </xf>
    <xf numFmtId="49" fontId="3" fillId="0" borderId="10" xfId="60" applyNumberFormat="1" applyFont="1" applyFill="1" applyBorder="1" applyAlignment="1">
      <alignment horizontal="left"/>
    </xf>
    <xf numFmtId="49" fontId="4" fillId="34" borderId="10" xfId="118" applyNumberFormat="1" applyFont="1" applyFill="1" applyBorder="1" applyAlignment="1">
      <alignment horizontal="center" wrapText="1"/>
      <protection/>
    </xf>
    <xf numFmtId="49" fontId="3" fillId="0" borderId="10" xfId="60" applyNumberFormat="1" applyFont="1" applyBorder="1" applyAlignment="1">
      <alignment horizontal="left"/>
    </xf>
    <xf numFmtId="49" fontId="0" fillId="0" borderId="0" xfId="0" applyNumberFormat="1" applyAlignment="1">
      <alignment/>
    </xf>
    <xf numFmtId="49" fontId="52" fillId="0" borderId="10" xfId="0" applyNumberFormat="1" applyFont="1" applyBorder="1" applyAlignment="1">
      <alignment/>
    </xf>
    <xf numFmtId="0" fontId="29" fillId="0" borderId="0" xfId="113" applyFont="1" applyFill="1" applyBorder="1" applyAlignment="1">
      <alignment vertical="top" wrapText="1"/>
      <protection/>
    </xf>
    <xf numFmtId="49" fontId="29" fillId="0" borderId="0" xfId="113" applyNumberFormat="1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3" fillId="0" borderId="11" xfId="117" applyFont="1" applyBorder="1" applyAlignment="1">
      <alignment/>
      <protection/>
    </xf>
    <xf numFmtId="0" fontId="3" fillId="35" borderId="10" xfId="117" applyFont="1" applyFill="1" applyBorder="1" applyAlignment="1" applyProtection="1">
      <alignment horizontal="center"/>
      <protection locked="0"/>
    </xf>
    <xf numFmtId="0" fontId="3" fillId="35" borderId="12" xfId="117" applyFont="1" applyFill="1" applyBorder="1" applyAlignment="1" applyProtection="1">
      <alignment/>
      <protection locked="0"/>
    </xf>
    <xf numFmtId="0" fontId="3" fillId="0" borderId="13" xfId="117" applyFont="1" applyBorder="1" applyAlignment="1">
      <alignment/>
      <protection/>
    </xf>
    <xf numFmtId="0" fontId="3" fillId="35" borderId="14" xfId="117" applyFont="1" applyFill="1" applyBorder="1" applyAlignment="1" applyProtection="1">
      <alignment horizontal="center"/>
      <protection locked="0"/>
    </xf>
    <xf numFmtId="0" fontId="3" fillId="35" borderId="15" xfId="117" applyFont="1" applyFill="1" applyBorder="1" applyAlignment="1" applyProtection="1">
      <alignment/>
      <protection locked="0"/>
    </xf>
    <xf numFmtId="0" fontId="4" fillId="36" borderId="16" xfId="106" applyFont="1" applyFill="1" applyBorder="1" applyAlignment="1">
      <alignment horizontal="center" wrapText="1"/>
      <protection/>
    </xf>
    <xf numFmtId="0" fontId="4" fillId="36" borderId="17" xfId="106" applyFont="1" applyFill="1" applyBorder="1" applyAlignment="1">
      <alignment horizontal="center" wrapText="1"/>
      <protection/>
    </xf>
    <xf numFmtId="0" fontId="4" fillId="36" borderId="18" xfId="106" applyFont="1" applyFill="1" applyBorder="1" applyAlignment="1">
      <alignment horizontal="center" wrapText="1"/>
      <protection/>
    </xf>
    <xf numFmtId="0" fontId="3" fillId="0" borderId="0" xfId="117" applyFont="1" applyFill="1" applyBorder="1" applyAlignment="1">
      <alignment/>
      <protection/>
    </xf>
    <xf numFmtId="0" fontId="3" fillId="0" borderId="0" xfId="117" applyFont="1" applyFill="1" applyBorder="1" applyAlignment="1" applyProtection="1">
      <alignment horizontal="center"/>
      <protection locked="0"/>
    </xf>
    <xf numFmtId="0" fontId="3" fillId="0" borderId="0" xfId="117" applyFont="1" applyFill="1" applyBorder="1" applyAlignment="1" applyProtection="1">
      <alignment/>
      <protection locked="0"/>
    </xf>
    <xf numFmtId="165" fontId="52" fillId="33" borderId="10" xfId="0" applyNumberFormat="1" applyFont="1" applyFill="1" applyBorder="1" applyAlignment="1">
      <alignment/>
    </xf>
    <xf numFmtId="0" fontId="52" fillId="0" borderId="10" xfId="0" applyFont="1" applyBorder="1" applyAlignment="1">
      <alignment/>
    </xf>
    <xf numFmtId="0" fontId="0" fillId="0" borderId="10" xfId="0" applyBorder="1" applyAlignment="1">
      <alignment/>
    </xf>
    <xf numFmtId="165" fontId="0" fillId="0" borderId="0" xfId="0" applyNumberFormat="1" applyAlignment="1">
      <alignment/>
    </xf>
    <xf numFmtId="0" fontId="8" fillId="0" borderId="10" xfId="0" applyFont="1" applyBorder="1" applyAlignment="1">
      <alignment/>
    </xf>
    <xf numFmtId="0" fontId="53" fillId="0" borderId="10" xfId="0" applyFont="1" applyFill="1" applyBorder="1" applyAlignment="1">
      <alignment/>
    </xf>
    <xf numFmtId="49" fontId="53" fillId="0" borderId="10" xfId="0" applyNumberFormat="1" applyFont="1" applyFill="1" applyBorder="1" applyAlignment="1">
      <alignment/>
    </xf>
    <xf numFmtId="49" fontId="8" fillId="0" borderId="10" xfId="0" applyNumberFormat="1" applyFont="1" applyBorder="1" applyAlignment="1">
      <alignment/>
    </xf>
    <xf numFmtId="0" fontId="8" fillId="0" borderId="10" xfId="0" applyFont="1" applyFill="1" applyBorder="1" applyAlignment="1">
      <alignment/>
    </xf>
    <xf numFmtId="49" fontId="53" fillId="0" borderId="0" xfId="0" applyNumberFormat="1" applyFont="1" applyFill="1" applyAlignment="1">
      <alignment/>
    </xf>
    <xf numFmtId="49" fontId="53" fillId="0" borderId="10" xfId="0" applyNumberFormat="1" applyFont="1" applyBorder="1" applyAlignment="1">
      <alignment horizontal="left"/>
    </xf>
    <xf numFmtId="49" fontId="53" fillId="0" borderId="10" xfId="60" applyNumberFormat="1" applyFont="1" applyBorder="1" applyAlignment="1">
      <alignment horizontal="left"/>
    </xf>
    <xf numFmtId="0" fontId="52" fillId="0" borderId="0" xfId="0" applyFont="1" applyFill="1" applyAlignment="1">
      <alignment/>
    </xf>
    <xf numFmtId="0" fontId="52" fillId="0" borderId="0" xfId="0" applyFont="1" applyAlignment="1">
      <alignment/>
    </xf>
    <xf numFmtId="0" fontId="0" fillId="0" borderId="0" xfId="0" applyBorder="1" applyAlignment="1">
      <alignment/>
    </xf>
    <xf numFmtId="165" fontId="0" fillId="0" borderId="0" xfId="64" applyNumberFormat="1" applyFont="1" applyAlignment="1">
      <alignment/>
    </xf>
    <xf numFmtId="0" fontId="29" fillId="0" borderId="0" xfId="113" applyFont="1" applyFill="1" applyBorder="1" applyAlignment="1">
      <alignment horizontal="left" vertical="top" wrapText="1"/>
      <protection/>
    </xf>
    <xf numFmtId="49" fontId="29" fillId="0" borderId="0" xfId="113" applyNumberFormat="1" applyFont="1" applyFill="1" applyBorder="1" applyAlignment="1">
      <alignment horizontal="left" vertical="top" wrapText="1"/>
      <protection/>
    </xf>
    <xf numFmtId="0" fontId="4" fillId="34" borderId="10" xfId="118" applyFont="1" applyFill="1" applyBorder="1" applyAlignment="1">
      <alignment horizontal="left" wrapText="1"/>
      <protection/>
    </xf>
    <xf numFmtId="49" fontId="4" fillId="34" borderId="10" xfId="118" applyNumberFormat="1" applyFont="1" applyFill="1" applyBorder="1" applyAlignment="1">
      <alignment horizontal="left" wrapText="1"/>
      <protection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3" fillId="0" borderId="10" xfId="0" applyFont="1" applyFill="1" applyBorder="1" applyAlignment="1">
      <alignment horizontal="left"/>
    </xf>
    <xf numFmtId="49" fontId="52" fillId="0" borderId="10" xfId="0" applyNumberFormat="1" applyFont="1" applyBorder="1" applyAlignment="1">
      <alignment horizontal="left"/>
    </xf>
    <xf numFmtId="0" fontId="53" fillId="0" borderId="10" xfId="0" applyFont="1" applyFill="1" applyBorder="1" applyAlignment="1">
      <alignment horizontal="left"/>
    </xf>
    <xf numFmtId="49" fontId="53" fillId="0" borderId="10" xfId="0" applyNumberFormat="1" applyFont="1" applyFill="1" applyBorder="1" applyAlignment="1">
      <alignment horizontal="left"/>
    </xf>
    <xf numFmtId="0" fontId="8" fillId="0" borderId="10" xfId="0" applyFont="1" applyBorder="1" applyAlignment="1">
      <alignment horizontal="left"/>
    </xf>
    <xf numFmtId="49" fontId="8" fillId="0" borderId="10" xfId="0" applyNumberFormat="1" applyFont="1" applyBorder="1" applyAlignment="1">
      <alignment horizontal="left"/>
    </xf>
    <xf numFmtId="49" fontId="53" fillId="0" borderId="10" xfId="0" applyNumberFormat="1" applyFont="1" applyFill="1" applyBorder="1" applyAlignment="1">
      <alignment horizontal="left" wrapText="1"/>
    </xf>
    <xf numFmtId="49" fontId="8" fillId="0" borderId="10" xfId="0" applyNumberFormat="1" applyFont="1" applyBorder="1" applyAlignment="1" quotePrefix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52" fillId="0" borderId="10" xfId="0" applyFont="1" applyBorder="1" applyAlignment="1" quotePrefix="1">
      <alignment horizontal="left"/>
    </xf>
    <xf numFmtId="49" fontId="43" fillId="33" borderId="10" xfId="93" applyNumberFormat="1" applyFill="1" applyBorder="1" applyAlignment="1" applyProtection="1">
      <alignment/>
      <protection/>
    </xf>
    <xf numFmtId="0" fontId="50" fillId="0" borderId="0" xfId="0" applyFont="1" applyAlignment="1">
      <alignment horizontal="center"/>
    </xf>
    <xf numFmtId="165" fontId="50" fillId="0" borderId="0" xfId="0" applyNumberFormat="1" applyFont="1" applyAlignment="1">
      <alignment/>
    </xf>
    <xf numFmtId="165" fontId="4" fillId="34" borderId="10" xfId="118" applyNumberFormat="1" applyFont="1" applyFill="1" applyBorder="1" applyAlignment="1">
      <alignment horizontal="center" wrapText="1"/>
      <protection/>
    </xf>
    <xf numFmtId="165" fontId="8" fillId="35" borderId="10" xfId="0" applyNumberFormat="1" applyFont="1" applyFill="1" applyBorder="1" applyAlignment="1">
      <alignment/>
    </xf>
    <xf numFmtId="165" fontId="52" fillId="0" borderId="0" xfId="0" applyNumberFormat="1" applyFont="1" applyFill="1" applyAlignment="1">
      <alignment/>
    </xf>
    <xf numFmtId="0" fontId="55" fillId="0" borderId="0" xfId="0" applyFont="1" applyAlignment="1">
      <alignment horizontal="center"/>
    </xf>
    <xf numFmtId="0" fontId="7" fillId="0" borderId="0" xfId="113" applyFont="1" applyBorder="1" applyAlignment="1">
      <alignment horizontal="center"/>
      <protection/>
    </xf>
    <xf numFmtId="0" fontId="4" fillId="37" borderId="10" xfId="113" applyFont="1" applyFill="1" applyBorder="1" applyAlignment="1">
      <alignment horizontal="center"/>
      <protection/>
    </xf>
    <xf numFmtId="0" fontId="4" fillId="38" borderId="19" xfId="113" applyFont="1" applyFill="1" applyBorder="1" applyAlignment="1">
      <alignment horizontal="center"/>
      <protection/>
    </xf>
    <xf numFmtId="0" fontId="4" fillId="38" borderId="20" xfId="113" applyFont="1" applyFill="1" applyBorder="1" applyAlignment="1">
      <alignment horizontal="center"/>
      <protection/>
    </xf>
    <xf numFmtId="0" fontId="4" fillId="38" borderId="21" xfId="113" applyFont="1" applyFill="1" applyBorder="1" applyAlignment="1">
      <alignment horizontal="center"/>
      <protection/>
    </xf>
    <xf numFmtId="0" fontId="0" fillId="37" borderId="10" xfId="0" applyFill="1" applyBorder="1" applyAlignment="1">
      <alignment/>
    </xf>
    <xf numFmtId="0" fontId="52" fillId="37" borderId="10" xfId="0" applyFont="1" applyFill="1" applyBorder="1" applyAlignment="1">
      <alignment/>
    </xf>
    <xf numFmtId="0" fontId="56" fillId="0" borderId="0" xfId="106" applyFont="1" applyBorder="1" applyAlignment="1">
      <alignment horizontal="center"/>
      <protection/>
    </xf>
    <xf numFmtId="0" fontId="3" fillId="35" borderId="14" xfId="117" applyFont="1" applyFill="1" applyBorder="1" applyAlignment="1" applyProtection="1">
      <alignment horizontal="center"/>
      <protection locked="0"/>
    </xf>
    <xf numFmtId="0" fontId="3" fillId="35" borderId="15" xfId="117" applyFont="1" applyFill="1" applyBorder="1" applyAlignment="1" applyProtection="1">
      <alignment horizontal="center"/>
      <protection locked="0"/>
    </xf>
    <xf numFmtId="0" fontId="3" fillId="35" borderId="10" xfId="117" applyFont="1" applyFill="1" applyBorder="1" applyAlignment="1" applyProtection="1">
      <alignment horizontal="center"/>
      <protection locked="0"/>
    </xf>
    <xf numFmtId="0" fontId="3" fillId="35" borderId="12" xfId="117" applyFont="1" applyFill="1" applyBorder="1" applyAlignment="1" applyProtection="1">
      <alignment horizontal="center"/>
      <protection locked="0"/>
    </xf>
    <xf numFmtId="0" fontId="4" fillId="36" borderId="17" xfId="106" applyFont="1" applyFill="1" applyBorder="1" applyAlignment="1">
      <alignment horizontal="center" wrapText="1"/>
      <protection/>
    </xf>
    <xf numFmtId="0" fontId="4" fillId="36" borderId="18" xfId="106" applyFont="1" applyFill="1" applyBorder="1" applyAlignment="1">
      <alignment horizontal="center" wrapText="1"/>
      <protection/>
    </xf>
    <xf numFmtId="0" fontId="0" fillId="0" borderId="22" xfId="0" applyBorder="1" applyAlignment="1">
      <alignment horizontal="left" vertical="top"/>
    </xf>
    <xf numFmtId="0" fontId="0" fillId="0" borderId="23" xfId="0" applyBorder="1" applyAlignment="1">
      <alignment horizontal="left" vertical="top"/>
    </xf>
    <xf numFmtId="0" fontId="0" fillId="0" borderId="24" xfId="0" applyBorder="1" applyAlignment="1">
      <alignment horizontal="left" vertical="top"/>
    </xf>
    <xf numFmtId="0" fontId="0" fillId="0" borderId="22" xfId="0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</cellXfs>
  <cellStyles count="13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10" xfId="44"/>
    <cellStyle name="Comma 11" xfId="45"/>
    <cellStyle name="Comma 12" xfId="46"/>
    <cellStyle name="Comma 13" xfId="47"/>
    <cellStyle name="Comma 14" xfId="48"/>
    <cellStyle name="Comma 15" xfId="49"/>
    <cellStyle name="Comma 16" xfId="50"/>
    <cellStyle name="Comma 17" xfId="51"/>
    <cellStyle name="Comma 18" xfId="52"/>
    <cellStyle name="Comma 19" xfId="53"/>
    <cellStyle name="Comma 2" xfId="54"/>
    <cellStyle name="Comma 20" xfId="55"/>
    <cellStyle name="Comma 21" xfId="56"/>
    <cellStyle name="Comma 3" xfId="57"/>
    <cellStyle name="Comma 4" xfId="58"/>
    <cellStyle name="Comma 5" xfId="59"/>
    <cellStyle name="Comma 6" xfId="60"/>
    <cellStyle name="Comma 7" xfId="61"/>
    <cellStyle name="Comma 8" xfId="62"/>
    <cellStyle name="Comma 9" xfId="63"/>
    <cellStyle name="Currency" xfId="64"/>
    <cellStyle name="Currency [0]" xfId="65"/>
    <cellStyle name="Currency 10" xfId="66"/>
    <cellStyle name="Currency 11" xfId="67"/>
    <cellStyle name="Currency 12" xfId="68"/>
    <cellStyle name="Currency 13" xfId="69"/>
    <cellStyle name="Currency 14" xfId="70"/>
    <cellStyle name="Currency 15" xfId="71"/>
    <cellStyle name="Currency 16" xfId="72"/>
    <cellStyle name="Currency 17" xfId="73"/>
    <cellStyle name="Currency 18" xfId="74"/>
    <cellStyle name="Currency 19" xfId="75"/>
    <cellStyle name="Currency 2" xfId="76"/>
    <cellStyle name="Currency 20" xfId="77"/>
    <cellStyle name="Currency 21" xfId="78"/>
    <cellStyle name="Currency 3" xfId="79"/>
    <cellStyle name="Currency 4" xfId="80"/>
    <cellStyle name="Currency 5" xfId="81"/>
    <cellStyle name="Currency 6" xfId="82"/>
    <cellStyle name="Currency 7" xfId="83"/>
    <cellStyle name="Currency 8" xfId="84"/>
    <cellStyle name="Currency 9" xfId="85"/>
    <cellStyle name="Explanatory Text" xfId="86"/>
    <cellStyle name="Followed Hyperlink" xfId="87"/>
    <cellStyle name="Good" xfId="88"/>
    <cellStyle name="Heading 1" xfId="89"/>
    <cellStyle name="Heading 2" xfId="90"/>
    <cellStyle name="Heading 3" xfId="91"/>
    <cellStyle name="Heading 4" xfId="92"/>
    <cellStyle name="Hyperlink" xfId="93"/>
    <cellStyle name="Input" xfId="94"/>
    <cellStyle name="Linked Cell" xfId="95"/>
    <cellStyle name="Neutral" xfId="96"/>
    <cellStyle name="Normal 10" xfId="97"/>
    <cellStyle name="Normal 11" xfId="98"/>
    <cellStyle name="Normal 12" xfId="99"/>
    <cellStyle name="Normal 13" xfId="100"/>
    <cellStyle name="Normal 14" xfId="101"/>
    <cellStyle name="Normal 15" xfId="102"/>
    <cellStyle name="Normal 16" xfId="103"/>
    <cellStyle name="Normal 17" xfId="104"/>
    <cellStyle name="Normal 18" xfId="105"/>
    <cellStyle name="Normal 19" xfId="106"/>
    <cellStyle name="Normal 2" xfId="107"/>
    <cellStyle name="Normal 20" xfId="108"/>
    <cellStyle name="Normal 21" xfId="109"/>
    <cellStyle name="Normal 3" xfId="110"/>
    <cellStyle name="Normal 4" xfId="111"/>
    <cellStyle name="Normal 5" xfId="112"/>
    <cellStyle name="Normal 6" xfId="113"/>
    <cellStyle name="Normal 7" xfId="114"/>
    <cellStyle name="Normal 8" xfId="115"/>
    <cellStyle name="Normal 9" xfId="116"/>
    <cellStyle name="Normal_DE - Paper Pricing Grids 17" xfId="117"/>
    <cellStyle name="Normal_Sheet1 4" xfId="118"/>
    <cellStyle name="Note" xfId="119"/>
    <cellStyle name="Output" xfId="120"/>
    <cellStyle name="Percent" xfId="121"/>
    <cellStyle name="Percent 10" xfId="122"/>
    <cellStyle name="Percent 11" xfId="123"/>
    <cellStyle name="Percent 12" xfId="124"/>
    <cellStyle name="Percent 13" xfId="125"/>
    <cellStyle name="Percent 14" xfId="126"/>
    <cellStyle name="Percent 15" xfId="127"/>
    <cellStyle name="Percent 16" xfId="128"/>
    <cellStyle name="Percent 17" xfId="129"/>
    <cellStyle name="Percent 18" xfId="130"/>
    <cellStyle name="Percent 19" xfId="131"/>
    <cellStyle name="Percent 2" xfId="132"/>
    <cellStyle name="Percent 20" xfId="133"/>
    <cellStyle name="Percent 21" xfId="134"/>
    <cellStyle name="Percent 3" xfId="135"/>
    <cellStyle name="Percent 4" xfId="136"/>
    <cellStyle name="Percent 5" xfId="137"/>
    <cellStyle name="Percent 6" xfId="138"/>
    <cellStyle name="Percent 7" xfId="139"/>
    <cellStyle name="Percent 8" xfId="140"/>
    <cellStyle name="Percent 9" xfId="141"/>
    <cellStyle name="Title" xfId="142"/>
    <cellStyle name="Total" xfId="143"/>
    <cellStyle name="Warning Text" xfId="1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ckaufman@emrco.com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8"/>
  <sheetViews>
    <sheetView tabSelected="1" zoomScaleSheetLayoutView="100" zoomScalePageLayoutView="0" workbookViewId="0" topLeftCell="A1">
      <selection activeCell="A1" sqref="A1:B1"/>
    </sheetView>
  </sheetViews>
  <sheetFormatPr defaultColWidth="9.140625" defaultRowHeight="15"/>
  <cols>
    <col min="1" max="1" width="21.57421875" style="0" bestFit="1" customWidth="1"/>
    <col min="2" max="2" width="45.7109375" style="0" customWidth="1"/>
  </cols>
  <sheetData>
    <row r="1" spans="1:2" ht="19.5">
      <c r="A1" s="73" t="s">
        <v>7</v>
      </c>
      <c r="B1" s="73"/>
    </row>
    <row r="3" spans="1:2" ht="15.75">
      <c r="A3" s="5" t="s">
        <v>1</v>
      </c>
      <c r="B3" s="6" t="s">
        <v>695</v>
      </c>
    </row>
    <row r="4" spans="1:2" ht="15.75">
      <c r="A4" s="5" t="s">
        <v>2</v>
      </c>
      <c r="B4" s="6" t="s">
        <v>696</v>
      </c>
    </row>
    <row r="5" spans="1:2" ht="15.75">
      <c r="A5" s="5" t="s">
        <v>3</v>
      </c>
      <c r="B5" s="6" t="s">
        <v>697</v>
      </c>
    </row>
    <row r="6" spans="1:2" ht="15.75">
      <c r="A6" s="5" t="s">
        <v>4</v>
      </c>
      <c r="B6" s="6" t="s">
        <v>698</v>
      </c>
    </row>
    <row r="7" spans="1:2" ht="15.75">
      <c r="A7" s="5" t="s">
        <v>6</v>
      </c>
      <c r="B7" s="6" t="s">
        <v>699</v>
      </c>
    </row>
    <row r="8" spans="1:2" ht="15.75">
      <c r="A8" s="5" t="s">
        <v>5</v>
      </c>
      <c r="B8" s="67" t="s">
        <v>700</v>
      </c>
    </row>
  </sheetData>
  <sheetProtection/>
  <mergeCells count="1">
    <mergeCell ref="A1:B1"/>
  </mergeCells>
  <hyperlinks>
    <hyperlink ref="B8" r:id="rId1" display="ckaufman@emrco.com"/>
  </hyperlinks>
  <printOptions/>
  <pageMargins left="0.7" right="0.7" top="0.75" bottom="0.75" header="0.3" footer="0.3"/>
  <pageSetup horizontalDpi="600" verticalDpi="600" orientation="portrait" r:id="rId2"/>
  <headerFooter>
    <oddHeader>&amp;CGSS11610-ICEMACHINEPMR
Award Notice - Pricing Spreadsheet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0.421875" style="0" bestFit="1" customWidth="1"/>
    <col min="2" max="2" width="20.7109375" style="21" customWidth="1"/>
    <col min="3" max="3" width="20.7109375" style="0" customWidth="1"/>
    <col min="5" max="5" width="10.140625" style="0" bestFit="1" customWidth="1"/>
  </cols>
  <sheetData>
    <row r="1" spans="1:3" ht="19.5">
      <c r="A1" s="74" t="s">
        <v>26</v>
      </c>
      <c r="B1" s="74"/>
      <c r="C1" s="74"/>
    </row>
    <row r="3" spans="1:3" ht="15">
      <c r="A3" s="75" t="s">
        <v>12</v>
      </c>
      <c r="B3" s="75"/>
      <c r="C3" s="75"/>
    </row>
    <row r="4" spans="1:3" ht="15">
      <c r="A4" s="13" t="s">
        <v>8</v>
      </c>
      <c r="B4" s="13" t="s">
        <v>315</v>
      </c>
      <c r="C4" s="13" t="s">
        <v>316</v>
      </c>
    </row>
    <row r="5" spans="1:3" ht="15">
      <c r="A5" t="s">
        <v>298</v>
      </c>
      <c r="B5" s="68">
        <v>10</v>
      </c>
      <c r="C5" s="69">
        <f>SUM(Maintenance!G6:G15)</f>
        <v>91</v>
      </c>
    </row>
    <row r="6" spans="1:3" ht="15">
      <c r="A6" t="s">
        <v>299</v>
      </c>
      <c r="B6" s="21">
        <v>9</v>
      </c>
      <c r="C6" s="37">
        <f>SUM(Maintenance!G17:G25)</f>
        <v>91</v>
      </c>
    </row>
    <row r="7" spans="1:3" ht="15">
      <c r="A7" t="s">
        <v>300</v>
      </c>
      <c r="B7" s="68">
        <v>7</v>
      </c>
      <c r="C7" s="69">
        <f>SUM(Maintenance!G27:G33)</f>
        <v>49</v>
      </c>
    </row>
    <row r="8" spans="1:3" ht="15">
      <c r="A8" t="s">
        <v>98</v>
      </c>
      <c r="B8" s="21">
        <v>3</v>
      </c>
      <c r="C8" s="37">
        <f>SUM(Maintenance!G35:G37)</f>
        <v>28</v>
      </c>
    </row>
    <row r="9" spans="1:3" ht="15">
      <c r="A9" t="s">
        <v>108</v>
      </c>
      <c r="B9" s="21">
        <v>7</v>
      </c>
      <c r="C9" s="37">
        <f>SUM(Maintenance!G39:G45)</f>
        <v>49</v>
      </c>
    </row>
    <row r="10" spans="1:3" ht="15">
      <c r="A10" t="s">
        <v>657</v>
      </c>
      <c r="B10" s="21">
        <f>23+5+4+2+2+4</f>
        <v>40</v>
      </c>
      <c r="C10" s="37">
        <f>SUM(Maintenance!G47:G69)+SUM(Maintenance!G71:G75)+SUM(Maintenance!G77:G80)+SUM(Maintenance!G82:G83)+SUM(Maintenance!G85:G86)+SUM(Maintenance!G88:G91)</f>
        <v>280</v>
      </c>
    </row>
    <row r="11" spans="1:3" ht="15">
      <c r="A11" t="s">
        <v>214</v>
      </c>
      <c r="B11" s="21">
        <v>11</v>
      </c>
      <c r="C11" s="37">
        <f>SUM(Maintenance!G93:G103)</f>
        <v>77</v>
      </c>
    </row>
    <row r="12" spans="1:3" ht="15">
      <c r="A12" t="s">
        <v>238</v>
      </c>
      <c r="B12" s="21">
        <v>8</v>
      </c>
      <c r="C12" s="37">
        <f>SUM(Maintenance!G105:G112)</f>
        <v>48</v>
      </c>
    </row>
    <row r="13" spans="1:3" ht="15">
      <c r="A13" t="s">
        <v>261</v>
      </c>
      <c r="B13" s="68">
        <v>12</v>
      </c>
      <c r="C13" s="69">
        <f>SUM(Maintenance!G114:G125)</f>
        <v>104</v>
      </c>
    </row>
    <row r="14" spans="1:3" ht="15">
      <c r="A14" t="s">
        <v>281</v>
      </c>
      <c r="B14" s="21">
        <v>4</v>
      </c>
      <c r="C14" s="37">
        <f>SUM(Maintenance!G127:G130)</f>
        <v>42</v>
      </c>
    </row>
    <row r="15" spans="1:5" ht="15">
      <c r="A15" t="s">
        <v>289</v>
      </c>
      <c r="B15" s="21">
        <v>3</v>
      </c>
      <c r="C15" s="37">
        <f>SUM(Maintenance!G132:G134)</f>
        <v>42</v>
      </c>
      <c r="D15" s="37"/>
      <c r="E15" s="37"/>
    </row>
    <row r="16" spans="1:3" ht="15">
      <c r="A16" s="75" t="s">
        <v>658</v>
      </c>
      <c r="B16" s="75"/>
      <c r="C16" s="75"/>
    </row>
    <row r="17" spans="1:3" ht="15">
      <c r="A17" s="13" t="s">
        <v>8</v>
      </c>
      <c r="B17" s="13" t="s">
        <v>315</v>
      </c>
      <c r="C17" s="13" t="s">
        <v>316</v>
      </c>
    </row>
    <row r="18" spans="1:3" ht="15">
      <c r="A18" s="48" t="s">
        <v>636</v>
      </c>
      <c r="B18" s="21">
        <v>49</v>
      </c>
      <c r="C18" s="49">
        <f>SUM(Maintenance!G138:G143)+SUM(Maintenance!G145)+SUM(Maintenance!G147:G160)+SUM(Maintenance!G162:G169)+SUM(Maintenance!G171:G178)+SUM(Maintenance!G180:G182)+SUM(Maintenance!G184)+SUM(Maintenance!G186:G188)+SUM(Maintenance!G190:G191)+SUM(Maintenance!G193:G195)</f>
        <v>371</v>
      </c>
    </row>
    <row r="19" spans="1:3" ht="15">
      <c r="A19" s="48" t="s">
        <v>434</v>
      </c>
      <c r="B19" s="21">
        <v>10</v>
      </c>
      <c r="C19" s="49">
        <f>SUM(Maintenance!G197:G206)</f>
        <v>91</v>
      </c>
    </row>
    <row r="20" spans="1:3" ht="15">
      <c r="A20" s="48" t="s">
        <v>641</v>
      </c>
      <c r="B20" s="21">
        <v>37</v>
      </c>
      <c r="C20" s="49">
        <f>SUM(Maintenance!G208:G244)</f>
        <v>341</v>
      </c>
    </row>
    <row r="21" spans="1:3" ht="15">
      <c r="A21" s="48" t="s">
        <v>546</v>
      </c>
      <c r="B21" s="21">
        <v>38</v>
      </c>
      <c r="C21" s="49">
        <f>SUM(Maintenance!G246:G283)</f>
        <v>334</v>
      </c>
    </row>
  </sheetData>
  <sheetProtection/>
  <mergeCells count="3">
    <mergeCell ref="A1:C1"/>
    <mergeCell ref="A3:C3"/>
    <mergeCell ref="A16:C16"/>
  </mergeCells>
  <printOptions/>
  <pageMargins left="0.7" right="0.7" top="0.75" bottom="0.75" header="0.3" footer="0.3"/>
  <pageSetup fitToHeight="1" fitToWidth="1" horizontalDpi="600" verticalDpi="600" orientation="portrait" scale="88" r:id="rId1"/>
  <headerFooter>
    <oddHeader>&amp;CGSS11610-ICEMACHINEPMR
Award Notice - Pricing Spreadsheet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S283"/>
  <sheetViews>
    <sheetView zoomScaleSheetLayoutView="100" workbookViewId="0" topLeftCell="A1">
      <selection activeCell="A1" sqref="A1:G1"/>
    </sheetView>
  </sheetViews>
  <sheetFormatPr defaultColWidth="9.140625" defaultRowHeight="15"/>
  <cols>
    <col min="1" max="1" width="6.57421875" style="0" customWidth="1"/>
    <col min="2" max="2" width="37.57421875" style="0" bestFit="1" customWidth="1"/>
    <col min="3" max="3" width="17.421875" style="64" bestFit="1" customWidth="1"/>
    <col min="4" max="4" width="15.28125" style="64" bestFit="1" customWidth="1"/>
    <col min="5" max="5" width="16.00390625" style="65" bestFit="1" customWidth="1"/>
    <col min="6" max="6" width="13.00390625" style="17" bestFit="1" customWidth="1"/>
    <col min="7" max="7" width="9.140625" style="72" customWidth="1"/>
    <col min="8" max="45" width="9.140625" style="2" customWidth="1"/>
  </cols>
  <sheetData>
    <row r="1" spans="1:7" ht="19.5">
      <c r="A1" s="74" t="s">
        <v>25</v>
      </c>
      <c r="B1" s="74"/>
      <c r="C1" s="74"/>
      <c r="D1" s="74"/>
      <c r="E1" s="74"/>
      <c r="F1" s="74"/>
      <c r="G1" s="74"/>
    </row>
    <row r="2" spans="1:6" ht="15.75">
      <c r="A2" s="19"/>
      <c r="B2" s="19"/>
      <c r="C2" s="50"/>
      <c r="D2" s="50"/>
      <c r="E2" s="51"/>
      <c r="F2" s="20"/>
    </row>
    <row r="3" spans="1:7" ht="15" customHeight="1">
      <c r="A3" s="75" t="s">
        <v>12</v>
      </c>
      <c r="B3" s="75"/>
      <c r="C3" s="75"/>
      <c r="D3" s="75"/>
      <c r="E3" s="75"/>
      <c r="F3" s="75"/>
      <c r="G3" s="79"/>
    </row>
    <row r="4" spans="1:7" ht="15" customHeight="1">
      <c r="A4" s="76" t="s">
        <v>30</v>
      </c>
      <c r="B4" s="77"/>
      <c r="C4" s="77"/>
      <c r="D4" s="77"/>
      <c r="E4" s="77"/>
      <c r="F4" s="77"/>
      <c r="G4" s="78"/>
    </row>
    <row r="5" spans="1:7" ht="23.25">
      <c r="A5" s="13" t="s">
        <v>0</v>
      </c>
      <c r="B5" s="13" t="s">
        <v>11</v>
      </c>
      <c r="C5" s="13" t="s">
        <v>28</v>
      </c>
      <c r="D5" s="13" t="s">
        <v>9</v>
      </c>
      <c r="E5" s="15" t="s">
        <v>10</v>
      </c>
      <c r="F5" s="15" t="s">
        <v>29</v>
      </c>
      <c r="G5" s="70" t="s">
        <v>13</v>
      </c>
    </row>
    <row r="6" spans="1:45" s="3" customFormat="1" ht="15">
      <c r="A6" s="1"/>
      <c r="B6" s="7" t="s">
        <v>32</v>
      </c>
      <c r="C6" s="7" t="s">
        <v>33</v>
      </c>
      <c r="D6" s="7" t="s">
        <v>34</v>
      </c>
      <c r="E6" s="14" t="s">
        <v>35</v>
      </c>
      <c r="F6" s="14" t="s">
        <v>36</v>
      </c>
      <c r="G6" s="34">
        <v>7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3" customFormat="1" ht="15">
      <c r="A7" s="4"/>
      <c r="B7" s="9" t="s">
        <v>32</v>
      </c>
      <c r="C7" s="9" t="s">
        <v>33</v>
      </c>
      <c r="D7" s="7" t="s">
        <v>34</v>
      </c>
      <c r="E7" s="14" t="s">
        <v>37</v>
      </c>
      <c r="F7" s="14" t="s">
        <v>36</v>
      </c>
      <c r="G7" s="34">
        <v>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3" customFormat="1" ht="15">
      <c r="A8" s="4"/>
      <c r="B8" s="9" t="s">
        <v>38</v>
      </c>
      <c r="C8" s="9" t="s">
        <v>39</v>
      </c>
      <c r="D8" s="7" t="s">
        <v>40</v>
      </c>
      <c r="E8" s="14" t="s">
        <v>41</v>
      </c>
      <c r="F8" s="14" t="s">
        <v>42</v>
      </c>
      <c r="G8" s="34">
        <v>14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3" customFormat="1" ht="15">
      <c r="A9" s="1"/>
      <c r="B9" s="9" t="s">
        <v>38</v>
      </c>
      <c r="C9" s="9" t="s">
        <v>39</v>
      </c>
      <c r="D9" s="7" t="s">
        <v>40</v>
      </c>
      <c r="E9" s="14" t="s">
        <v>43</v>
      </c>
      <c r="F9" s="14" t="s">
        <v>42</v>
      </c>
      <c r="G9" s="34">
        <v>14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3" customFormat="1" ht="15">
      <c r="A10" s="4"/>
      <c r="B10" s="9" t="s">
        <v>38</v>
      </c>
      <c r="C10" s="9" t="s">
        <v>39</v>
      </c>
      <c r="D10" s="7" t="s">
        <v>44</v>
      </c>
      <c r="E10" s="14" t="s">
        <v>45</v>
      </c>
      <c r="F10" s="14" t="s">
        <v>42</v>
      </c>
      <c r="G10" s="34">
        <v>14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7" ht="15">
      <c r="A11" s="4"/>
      <c r="B11" s="9" t="s">
        <v>48</v>
      </c>
      <c r="C11" s="9" t="s">
        <v>39</v>
      </c>
      <c r="D11" s="7" t="s">
        <v>46</v>
      </c>
      <c r="E11" s="14" t="s">
        <v>47</v>
      </c>
      <c r="F11" s="14" t="s">
        <v>42</v>
      </c>
      <c r="G11" s="34">
        <v>7</v>
      </c>
    </row>
    <row r="12" spans="1:7" ht="15">
      <c r="A12" s="1"/>
      <c r="B12" s="9" t="s">
        <v>48</v>
      </c>
      <c r="C12" s="9" t="s">
        <v>39</v>
      </c>
      <c r="D12" s="7" t="s">
        <v>49</v>
      </c>
      <c r="E12" s="16" t="s">
        <v>50</v>
      </c>
      <c r="F12" s="16" t="s">
        <v>36</v>
      </c>
      <c r="G12" s="34">
        <v>7</v>
      </c>
    </row>
    <row r="13" spans="1:7" ht="15">
      <c r="A13" s="4"/>
      <c r="B13" s="9" t="s">
        <v>48</v>
      </c>
      <c r="C13" s="9" t="s">
        <v>39</v>
      </c>
      <c r="D13" s="7" t="s">
        <v>49</v>
      </c>
      <c r="E13" s="16" t="s">
        <v>51</v>
      </c>
      <c r="F13" s="16" t="s">
        <v>36</v>
      </c>
      <c r="G13" s="34">
        <v>7</v>
      </c>
    </row>
    <row r="14" spans="1:7" ht="15">
      <c r="A14" s="4"/>
      <c r="B14" s="44" t="s">
        <v>52</v>
      </c>
      <c r="C14" s="44" t="s">
        <v>83</v>
      </c>
      <c r="D14" s="54" t="s">
        <v>339</v>
      </c>
      <c r="E14" s="45" t="s">
        <v>340</v>
      </c>
      <c r="F14" s="45" t="s">
        <v>36</v>
      </c>
      <c r="G14" s="34">
        <v>7</v>
      </c>
    </row>
    <row r="15" spans="1:7" ht="15">
      <c r="A15" s="4"/>
      <c r="B15" s="44" t="s">
        <v>52</v>
      </c>
      <c r="C15" s="44" t="s">
        <v>83</v>
      </c>
      <c r="D15" s="54" t="s">
        <v>339</v>
      </c>
      <c r="E15" s="45" t="s">
        <v>341</v>
      </c>
      <c r="F15" s="45" t="s">
        <v>36</v>
      </c>
      <c r="G15" s="34">
        <v>7</v>
      </c>
    </row>
    <row r="16" spans="1:7" ht="15">
      <c r="A16" s="76" t="s">
        <v>78</v>
      </c>
      <c r="B16" s="77"/>
      <c r="C16" s="77"/>
      <c r="D16" s="77"/>
      <c r="E16" s="77"/>
      <c r="F16" s="77"/>
      <c r="G16" s="78"/>
    </row>
    <row r="17" spans="1:7" ht="15">
      <c r="A17" s="1"/>
      <c r="B17" s="9" t="s">
        <v>52</v>
      </c>
      <c r="C17" s="9" t="s">
        <v>53</v>
      </c>
      <c r="D17" s="7" t="s">
        <v>54</v>
      </c>
      <c r="E17" s="16" t="s">
        <v>55</v>
      </c>
      <c r="F17" s="16" t="s">
        <v>36</v>
      </c>
      <c r="G17" s="34">
        <v>7</v>
      </c>
    </row>
    <row r="18" spans="1:7" ht="15">
      <c r="A18" s="4"/>
      <c r="B18" s="9" t="s">
        <v>52</v>
      </c>
      <c r="C18" s="9" t="s">
        <v>53</v>
      </c>
      <c r="D18" s="55" t="s">
        <v>56</v>
      </c>
      <c r="E18" s="16" t="s">
        <v>57</v>
      </c>
      <c r="F18" s="16" t="s">
        <v>36</v>
      </c>
      <c r="G18" s="34">
        <v>7</v>
      </c>
    </row>
    <row r="19" spans="1:7" ht="15">
      <c r="A19" s="4"/>
      <c r="B19" s="9" t="s">
        <v>32</v>
      </c>
      <c r="C19" s="9" t="s">
        <v>33</v>
      </c>
      <c r="D19" s="7" t="s">
        <v>58</v>
      </c>
      <c r="E19" s="16" t="s">
        <v>59</v>
      </c>
      <c r="F19" s="16" t="s">
        <v>36</v>
      </c>
      <c r="G19" s="34">
        <v>7</v>
      </c>
    </row>
    <row r="20" spans="1:7" ht="15">
      <c r="A20" s="1"/>
      <c r="B20" s="9" t="s">
        <v>60</v>
      </c>
      <c r="C20" s="9" t="s">
        <v>61</v>
      </c>
      <c r="D20" s="7" t="s">
        <v>62</v>
      </c>
      <c r="E20" s="16" t="s">
        <v>63</v>
      </c>
      <c r="F20" s="16" t="s">
        <v>36</v>
      </c>
      <c r="G20" s="34">
        <v>7</v>
      </c>
    </row>
    <row r="21" spans="1:7" ht="15">
      <c r="A21" s="4"/>
      <c r="B21" s="7" t="s">
        <v>64</v>
      </c>
      <c r="C21" s="7"/>
      <c r="D21" s="7" t="s">
        <v>65</v>
      </c>
      <c r="E21" s="16" t="s">
        <v>66</v>
      </c>
      <c r="F21" s="16" t="s">
        <v>36</v>
      </c>
      <c r="G21" s="34">
        <v>7</v>
      </c>
    </row>
    <row r="22" spans="1:7" ht="15">
      <c r="A22" s="35"/>
      <c r="B22" s="11" t="s">
        <v>67</v>
      </c>
      <c r="C22" s="8"/>
      <c r="D22" s="56" t="s">
        <v>68</v>
      </c>
      <c r="E22" s="57" t="s">
        <v>69</v>
      </c>
      <c r="F22" s="18" t="s">
        <v>36</v>
      </c>
      <c r="G22" s="34">
        <v>14</v>
      </c>
    </row>
    <row r="23" spans="1:7" ht="15">
      <c r="A23" s="35"/>
      <c r="B23" s="35" t="s">
        <v>70</v>
      </c>
      <c r="C23" s="8"/>
      <c r="D23" s="8" t="s">
        <v>71</v>
      </c>
      <c r="E23" s="57" t="s">
        <v>72</v>
      </c>
      <c r="F23" s="18" t="s">
        <v>36</v>
      </c>
      <c r="G23" s="34">
        <v>14</v>
      </c>
    </row>
    <row r="24" spans="1:7" ht="15">
      <c r="A24" s="35"/>
      <c r="B24" s="35" t="s">
        <v>73</v>
      </c>
      <c r="C24" s="8"/>
      <c r="D24" s="8" t="s">
        <v>65</v>
      </c>
      <c r="E24" s="57" t="s">
        <v>74</v>
      </c>
      <c r="F24" s="18" t="s">
        <v>36</v>
      </c>
      <c r="G24" s="34">
        <v>14</v>
      </c>
    </row>
    <row r="25" spans="1:7" ht="15">
      <c r="A25" s="35"/>
      <c r="B25" s="35" t="s">
        <v>75</v>
      </c>
      <c r="C25" s="8" t="s">
        <v>33</v>
      </c>
      <c r="D25" s="8" t="s">
        <v>76</v>
      </c>
      <c r="E25" s="57" t="s">
        <v>77</v>
      </c>
      <c r="F25" s="18" t="s">
        <v>36</v>
      </c>
      <c r="G25" s="34">
        <v>14</v>
      </c>
    </row>
    <row r="26" spans="1:7" ht="15">
      <c r="A26" s="76" t="s">
        <v>79</v>
      </c>
      <c r="B26" s="77"/>
      <c r="C26" s="77"/>
      <c r="D26" s="77"/>
      <c r="E26" s="77"/>
      <c r="F26" s="77"/>
      <c r="G26" s="78"/>
    </row>
    <row r="27" spans="1:7" ht="15">
      <c r="A27" s="35"/>
      <c r="B27" s="35" t="s">
        <v>52</v>
      </c>
      <c r="C27" s="8" t="s">
        <v>83</v>
      </c>
      <c r="D27" s="8" t="s">
        <v>84</v>
      </c>
      <c r="E27" s="57" t="s">
        <v>87</v>
      </c>
      <c r="F27" s="18" t="s">
        <v>91</v>
      </c>
      <c r="G27" s="34">
        <v>7</v>
      </c>
    </row>
    <row r="28" spans="1:7" ht="15">
      <c r="A28" s="35"/>
      <c r="B28" s="35" t="s">
        <v>80</v>
      </c>
      <c r="C28" s="8" t="s">
        <v>33</v>
      </c>
      <c r="D28" s="8" t="s">
        <v>85</v>
      </c>
      <c r="E28" s="57" t="s">
        <v>88</v>
      </c>
      <c r="F28" s="18" t="s">
        <v>91</v>
      </c>
      <c r="G28" s="34">
        <v>7</v>
      </c>
    </row>
    <row r="29" spans="1:7" ht="15">
      <c r="A29" s="35"/>
      <c r="B29" s="35" t="s">
        <v>81</v>
      </c>
      <c r="C29" s="8" t="s">
        <v>33</v>
      </c>
      <c r="D29" s="8" t="s">
        <v>86</v>
      </c>
      <c r="E29" s="57" t="s">
        <v>89</v>
      </c>
      <c r="F29" s="18" t="s">
        <v>91</v>
      </c>
      <c r="G29" s="34">
        <v>7</v>
      </c>
    </row>
    <row r="30" spans="1:7" ht="15">
      <c r="A30" s="35"/>
      <c r="B30" s="35" t="s">
        <v>82</v>
      </c>
      <c r="C30" s="8" t="s">
        <v>33</v>
      </c>
      <c r="D30" s="8" t="s">
        <v>86</v>
      </c>
      <c r="E30" s="57" t="s">
        <v>90</v>
      </c>
      <c r="F30" s="18" t="s">
        <v>91</v>
      </c>
      <c r="G30" s="34">
        <v>7</v>
      </c>
    </row>
    <row r="31" spans="1:7" ht="15">
      <c r="A31" s="35"/>
      <c r="B31" s="35" t="s">
        <v>95</v>
      </c>
      <c r="C31" s="8" t="s">
        <v>33</v>
      </c>
      <c r="D31" s="8" t="s">
        <v>93</v>
      </c>
      <c r="E31" s="57" t="s">
        <v>96</v>
      </c>
      <c r="F31" s="18" t="s">
        <v>91</v>
      </c>
      <c r="G31" s="34">
        <v>7</v>
      </c>
    </row>
    <row r="32" spans="1:7" ht="15">
      <c r="A32" s="35"/>
      <c r="B32" s="35" t="s">
        <v>60</v>
      </c>
      <c r="C32" s="8" t="s">
        <v>92</v>
      </c>
      <c r="D32" s="8" t="s">
        <v>94</v>
      </c>
      <c r="E32" s="57" t="s">
        <v>97</v>
      </c>
      <c r="F32" s="18" t="s">
        <v>91</v>
      </c>
      <c r="G32" s="34">
        <v>7</v>
      </c>
    </row>
    <row r="33" spans="1:7" ht="15">
      <c r="A33" s="38"/>
      <c r="B33" s="39" t="s">
        <v>60</v>
      </c>
      <c r="C33" s="58" t="s">
        <v>92</v>
      </c>
      <c r="D33" s="58" t="s">
        <v>317</v>
      </c>
      <c r="E33" s="59" t="s">
        <v>318</v>
      </c>
      <c r="F33" s="40" t="s">
        <v>91</v>
      </c>
      <c r="G33" s="34">
        <v>7</v>
      </c>
    </row>
    <row r="34" spans="1:7" ht="15">
      <c r="A34" s="76" t="s">
        <v>98</v>
      </c>
      <c r="B34" s="77"/>
      <c r="C34" s="77"/>
      <c r="D34" s="77"/>
      <c r="E34" s="77"/>
      <c r="F34" s="77"/>
      <c r="G34" s="78"/>
    </row>
    <row r="35" spans="1:7" ht="15">
      <c r="A35" s="35"/>
      <c r="B35" s="35" t="s">
        <v>80</v>
      </c>
      <c r="C35" s="8"/>
      <c r="D35" s="8" t="s">
        <v>103</v>
      </c>
      <c r="E35" s="57" t="s">
        <v>105</v>
      </c>
      <c r="F35" s="18" t="s">
        <v>36</v>
      </c>
      <c r="G35" s="34">
        <v>7</v>
      </c>
    </row>
    <row r="36" spans="1:7" ht="15">
      <c r="A36" s="35"/>
      <c r="B36" s="35" t="s">
        <v>99</v>
      </c>
      <c r="C36" s="8" t="s">
        <v>101</v>
      </c>
      <c r="D36" s="8">
        <v>8231</v>
      </c>
      <c r="E36" s="57" t="s">
        <v>106</v>
      </c>
      <c r="F36" s="18" t="s">
        <v>36</v>
      </c>
      <c r="G36" s="34">
        <v>7</v>
      </c>
    </row>
    <row r="37" spans="1:7" ht="15">
      <c r="A37" s="35"/>
      <c r="B37" s="35" t="s">
        <v>100</v>
      </c>
      <c r="C37" s="8" t="s">
        <v>102</v>
      </c>
      <c r="D37" s="8" t="s">
        <v>104</v>
      </c>
      <c r="E37" s="57" t="s">
        <v>107</v>
      </c>
      <c r="F37" s="18" t="s">
        <v>36</v>
      </c>
      <c r="G37" s="34">
        <v>14</v>
      </c>
    </row>
    <row r="38" spans="1:7" ht="15">
      <c r="A38" s="76" t="s">
        <v>108</v>
      </c>
      <c r="B38" s="77"/>
      <c r="C38" s="77"/>
      <c r="D38" s="77"/>
      <c r="E38" s="77"/>
      <c r="F38" s="77"/>
      <c r="G38" s="78"/>
    </row>
    <row r="39" spans="1:7" ht="15">
      <c r="A39" s="35"/>
      <c r="B39" s="35" t="s">
        <v>60</v>
      </c>
      <c r="C39" s="8" t="s">
        <v>101</v>
      </c>
      <c r="D39" s="8" t="s">
        <v>112</v>
      </c>
      <c r="E39" s="57" t="s">
        <v>117</v>
      </c>
      <c r="F39" s="18" t="s">
        <v>36</v>
      </c>
      <c r="G39" s="34">
        <v>7</v>
      </c>
    </row>
    <row r="40" spans="1:7" ht="15">
      <c r="A40" s="35"/>
      <c r="B40" s="35" t="s">
        <v>52</v>
      </c>
      <c r="C40" s="8" t="s">
        <v>53</v>
      </c>
      <c r="D40" s="8" t="s">
        <v>113</v>
      </c>
      <c r="E40" s="57" t="s">
        <v>118</v>
      </c>
      <c r="F40" s="18" t="s">
        <v>42</v>
      </c>
      <c r="G40" s="34">
        <v>7</v>
      </c>
    </row>
    <row r="41" spans="1:7" ht="15">
      <c r="A41" s="35"/>
      <c r="B41" s="35" t="s">
        <v>109</v>
      </c>
      <c r="C41" s="8" t="b">
        <v>1</v>
      </c>
      <c r="D41" s="8" t="s">
        <v>114</v>
      </c>
      <c r="E41" s="57" t="s">
        <v>119</v>
      </c>
      <c r="F41" s="18" t="s">
        <v>91</v>
      </c>
      <c r="G41" s="34">
        <v>7</v>
      </c>
    </row>
    <row r="42" spans="1:7" ht="15">
      <c r="A42" s="35"/>
      <c r="B42" s="35" t="s">
        <v>109</v>
      </c>
      <c r="C42" s="8" t="b">
        <v>1</v>
      </c>
      <c r="D42" s="8" t="s">
        <v>115</v>
      </c>
      <c r="E42" s="57" t="s">
        <v>120</v>
      </c>
      <c r="F42" s="18" t="s">
        <v>36</v>
      </c>
      <c r="G42" s="34">
        <v>7</v>
      </c>
    </row>
    <row r="43" spans="1:7" ht="15">
      <c r="A43" s="35"/>
      <c r="B43" s="35" t="s">
        <v>110</v>
      </c>
      <c r="C43" s="8" t="b">
        <v>1</v>
      </c>
      <c r="D43" s="8" t="s">
        <v>114</v>
      </c>
      <c r="E43" s="57" t="s">
        <v>121</v>
      </c>
      <c r="F43" s="18" t="s">
        <v>91</v>
      </c>
      <c r="G43" s="34">
        <v>7</v>
      </c>
    </row>
    <row r="44" spans="1:7" ht="15">
      <c r="A44" s="35"/>
      <c r="B44" s="35" t="s">
        <v>110</v>
      </c>
      <c r="C44" s="8" t="s">
        <v>33</v>
      </c>
      <c r="D44" s="8" t="s">
        <v>116</v>
      </c>
      <c r="E44" s="57" t="s">
        <v>122</v>
      </c>
      <c r="F44" s="18" t="s">
        <v>36</v>
      </c>
      <c r="G44" s="34">
        <v>7</v>
      </c>
    </row>
    <row r="45" spans="1:7" ht="15">
      <c r="A45" s="35"/>
      <c r="B45" s="35" t="s">
        <v>110</v>
      </c>
      <c r="C45" s="8" t="s">
        <v>111</v>
      </c>
      <c r="D45" s="8" t="s">
        <v>107</v>
      </c>
      <c r="E45" s="57" t="s">
        <v>123</v>
      </c>
      <c r="F45" s="18" t="s">
        <v>36</v>
      </c>
      <c r="G45" s="34">
        <v>7</v>
      </c>
    </row>
    <row r="46" spans="1:7" ht="15">
      <c r="A46" s="76" t="s">
        <v>124</v>
      </c>
      <c r="B46" s="77"/>
      <c r="C46" s="77"/>
      <c r="D46" s="77"/>
      <c r="E46" s="77"/>
      <c r="F46" s="77"/>
      <c r="G46" s="78"/>
    </row>
    <row r="47" spans="1:7" ht="15">
      <c r="A47" s="35"/>
      <c r="B47" s="38" t="s">
        <v>52</v>
      </c>
      <c r="C47" s="60" t="s">
        <v>125</v>
      </c>
      <c r="D47" s="60" t="s">
        <v>126</v>
      </c>
      <c r="E47" s="61" t="s">
        <v>127</v>
      </c>
      <c r="F47" s="41" t="s">
        <v>36</v>
      </c>
      <c r="G47" s="34">
        <v>7</v>
      </c>
    </row>
    <row r="48" spans="1:7" ht="15">
      <c r="A48" s="35"/>
      <c r="B48" s="38" t="s">
        <v>128</v>
      </c>
      <c r="C48" s="60" t="s">
        <v>33</v>
      </c>
      <c r="D48" s="60" t="s">
        <v>129</v>
      </c>
      <c r="E48" s="61" t="s">
        <v>130</v>
      </c>
      <c r="F48" s="41" t="s">
        <v>36</v>
      </c>
      <c r="G48" s="34">
        <v>7</v>
      </c>
    </row>
    <row r="49" spans="1:7" ht="15">
      <c r="A49" s="35"/>
      <c r="B49" s="38" t="s">
        <v>131</v>
      </c>
      <c r="C49" s="60" t="s">
        <v>39</v>
      </c>
      <c r="D49" s="60" t="s">
        <v>132</v>
      </c>
      <c r="E49" s="59" t="s">
        <v>319</v>
      </c>
      <c r="F49" s="41" t="s">
        <v>36</v>
      </c>
      <c r="G49" s="34">
        <v>7</v>
      </c>
    </row>
    <row r="50" spans="1:7" ht="15">
      <c r="A50" s="35"/>
      <c r="B50" s="38" t="s">
        <v>133</v>
      </c>
      <c r="C50" s="60" t="s">
        <v>134</v>
      </c>
      <c r="D50" s="60" t="s">
        <v>135</v>
      </c>
      <c r="E50" s="61" t="s">
        <v>136</v>
      </c>
      <c r="F50" s="41" t="s">
        <v>36</v>
      </c>
      <c r="G50" s="34">
        <v>7</v>
      </c>
    </row>
    <row r="51" spans="1:7" ht="15">
      <c r="A51" s="35"/>
      <c r="B51" s="39" t="s">
        <v>320</v>
      </c>
      <c r="C51" s="58"/>
      <c r="D51" s="58" t="s">
        <v>321</v>
      </c>
      <c r="E51" s="59" t="s">
        <v>322</v>
      </c>
      <c r="F51" s="41"/>
      <c r="G51" s="34">
        <v>7</v>
      </c>
    </row>
    <row r="52" spans="1:7" ht="15">
      <c r="A52" s="35"/>
      <c r="B52" s="38" t="s">
        <v>320</v>
      </c>
      <c r="C52" s="60" t="s">
        <v>39</v>
      </c>
      <c r="D52" s="60" t="s">
        <v>137</v>
      </c>
      <c r="E52" s="59" t="s">
        <v>323</v>
      </c>
      <c r="F52" s="41" t="s">
        <v>36</v>
      </c>
      <c r="G52" s="34">
        <v>7</v>
      </c>
    </row>
    <row r="53" spans="1:7" ht="15">
      <c r="A53" s="35"/>
      <c r="B53" s="38" t="s">
        <v>138</v>
      </c>
      <c r="C53" s="60" t="s">
        <v>134</v>
      </c>
      <c r="D53" s="60" t="s">
        <v>139</v>
      </c>
      <c r="E53" s="61" t="s">
        <v>136</v>
      </c>
      <c r="F53" s="41" t="s">
        <v>36</v>
      </c>
      <c r="G53" s="34">
        <v>7</v>
      </c>
    </row>
    <row r="54" spans="1:7" ht="15">
      <c r="A54" s="35"/>
      <c r="B54" s="38" t="s">
        <v>140</v>
      </c>
      <c r="C54" s="60" t="s">
        <v>39</v>
      </c>
      <c r="D54" s="60" t="s">
        <v>141</v>
      </c>
      <c r="E54" s="61" t="s">
        <v>142</v>
      </c>
      <c r="F54" s="41" t="s">
        <v>36</v>
      </c>
      <c r="G54" s="34">
        <v>7</v>
      </c>
    </row>
    <row r="55" spans="1:7" ht="15">
      <c r="A55" s="35"/>
      <c r="B55" s="38" t="s">
        <v>143</v>
      </c>
      <c r="C55" s="60" t="s">
        <v>134</v>
      </c>
      <c r="D55" s="60" t="s">
        <v>144</v>
      </c>
      <c r="E55" s="61" t="s">
        <v>136</v>
      </c>
      <c r="F55" s="41" t="s">
        <v>36</v>
      </c>
      <c r="G55" s="34">
        <v>7</v>
      </c>
    </row>
    <row r="56" spans="1:7" ht="23.25">
      <c r="A56" s="35"/>
      <c r="B56" s="38" t="s">
        <v>145</v>
      </c>
      <c r="C56" s="58" t="s">
        <v>290</v>
      </c>
      <c r="D56" s="58" t="s">
        <v>324</v>
      </c>
      <c r="E56" s="62" t="s">
        <v>325</v>
      </c>
      <c r="F56" s="41" t="s">
        <v>36</v>
      </c>
      <c r="G56" s="34">
        <v>7</v>
      </c>
    </row>
    <row r="57" spans="1:7" ht="15">
      <c r="A57" s="35"/>
      <c r="B57" s="38" t="s">
        <v>32</v>
      </c>
      <c r="C57" s="60" t="s">
        <v>134</v>
      </c>
      <c r="D57" s="60" t="s">
        <v>144</v>
      </c>
      <c r="E57" s="61" t="s">
        <v>136</v>
      </c>
      <c r="F57" s="41" t="s">
        <v>36</v>
      </c>
      <c r="G57" s="34">
        <v>7</v>
      </c>
    </row>
    <row r="58" spans="1:7" ht="15">
      <c r="A58" s="35"/>
      <c r="B58" s="38" t="s">
        <v>146</v>
      </c>
      <c r="C58" s="60" t="s">
        <v>39</v>
      </c>
      <c r="D58" s="60" t="s">
        <v>137</v>
      </c>
      <c r="E58" s="59" t="s">
        <v>326</v>
      </c>
      <c r="F58" s="41" t="s">
        <v>36</v>
      </c>
      <c r="G58" s="34">
        <v>7</v>
      </c>
    </row>
    <row r="59" spans="1:7" ht="15">
      <c r="A59" s="35"/>
      <c r="B59" s="38" t="s">
        <v>109</v>
      </c>
      <c r="C59" s="60" t="s">
        <v>134</v>
      </c>
      <c r="D59" s="60" t="s">
        <v>144</v>
      </c>
      <c r="E59" s="61" t="s">
        <v>136</v>
      </c>
      <c r="F59" s="41" t="s">
        <v>36</v>
      </c>
      <c r="G59" s="34">
        <v>7</v>
      </c>
    </row>
    <row r="60" spans="1:7" ht="15">
      <c r="A60" s="35"/>
      <c r="B60" s="38" t="s">
        <v>147</v>
      </c>
      <c r="C60" s="60" t="s">
        <v>39</v>
      </c>
      <c r="D60" s="60" t="s">
        <v>148</v>
      </c>
      <c r="E60" s="59" t="s">
        <v>327</v>
      </c>
      <c r="F60" s="41" t="s">
        <v>36</v>
      </c>
      <c r="G60" s="34">
        <v>7</v>
      </c>
    </row>
    <row r="61" spans="1:7" ht="15">
      <c r="A61" s="35"/>
      <c r="B61" s="38" t="s">
        <v>149</v>
      </c>
      <c r="C61" s="60" t="s">
        <v>134</v>
      </c>
      <c r="D61" s="60" t="s">
        <v>150</v>
      </c>
      <c r="E61" s="59" t="s">
        <v>328</v>
      </c>
      <c r="F61" s="41" t="s">
        <v>36</v>
      </c>
      <c r="G61" s="34">
        <v>7</v>
      </c>
    </row>
    <row r="62" spans="1:7" ht="15">
      <c r="A62" s="35"/>
      <c r="B62" s="38" t="s">
        <v>151</v>
      </c>
      <c r="C62" s="60" t="s">
        <v>39</v>
      </c>
      <c r="D62" s="60" t="s">
        <v>152</v>
      </c>
      <c r="E62" s="61" t="s">
        <v>153</v>
      </c>
      <c r="F62" s="41" t="s">
        <v>36</v>
      </c>
      <c r="G62" s="34">
        <v>7</v>
      </c>
    </row>
    <row r="63" spans="1:7" ht="15">
      <c r="A63" s="35"/>
      <c r="B63" s="38" t="s">
        <v>154</v>
      </c>
      <c r="C63" s="60" t="s">
        <v>155</v>
      </c>
      <c r="D63" s="60" t="s">
        <v>156</v>
      </c>
      <c r="E63" s="61" t="s">
        <v>157</v>
      </c>
      <c r="F63" s="41" t="s">
        <v>36</v>
      </c>
      <c r="G63" s="34">
        <v>7</v>
      </c>
    </row>
    <row r="64" spans="1:7" ht="15">
      <c r="A64" s="35"/>
      <c r="B64" s="38" t="s">
        <v>158</v>
      </c>
      <c r="C64" s="60" t="s">
        <v>155</v>
      </c>
      <c r="D64" s="60" t="s">
        <v>156</v>
      </c>
      <c r="E64" s="61" t="s">
        <v>159</v>
      </c>
      <c r="F64" s="41" t="s">
        <v>36</v>
      </c>
      <c r="G64" s="34">
        <v>7</v>
      </c>
    </row>
    <row r="65" spans="1:7" ht="15">
      <c r="A65" s="35"/>
      <c r="B65" s="38" t="s">
        <v>160</v>
      </c>
      <c r="C65" s="60" t="s">
        <v>155</v>
      </c>
      <c r="D65" s="60" t="s">
        <v>156</v>
      </c>
      <c r="E65" s="61" t="s">
        <v>161</v>
      </c>
      <c r="F65" s="41" t="s">
        <v>36</v>
      </c>
      <c r="G65" s="34">
        <v>7</v>
      </c>
    </row>
    <row r="66" spans="1:7" ht="15">
      <c r="A66" s="35"/>
      <c r="B66" s="38" t="s">
        <v>162</v>
      </c>
      <c r="C66" s="60" t="s">
        <v>155</v>
      </c>
      <c r="D66" s="60" t="s">
        <v>156</v>
      </c>
      <c r="E66" s="61" t="s">
        <v>163</v>
      </c>
      <c r="F66" s="41" t="s">
        <v>36</v>
      </c>
      <c r="G66" s="34">
        <v>7</v>
      </c>
    </row>
    <row r="67" spans="1:7" ht="15">
      <c r="A67" s="35"/>
      <c r="B67" s="38" t="s">
        <v>164</v>
      </c>
      <c r="C67" s="60" t="s">
        <v>83</v>
      </c>
      <c r="D67" s="60" t="s">
        <v>165</v>
      </c>
      <c r="E67" s="63" t="s">
        <v>166</v>
      </c>
      <c r="F67" s="41" t="s">
        <v>167</v>
      </c>
      <c r="G67" s="34">
        <v>7</v>
      </c>
    </row>
    <row r="68" spans="1:7" ht="15">
      <c r="A68" s="35"/>
      <c r="B68" s="38" t="s">
        <v>168</v>
      </c>
      <c r="C68" s="60" t="s">
        <v>83</v>
      </c>
      <c r="D68" s="60" t="s">
        <v>169</v>
      </c>
      <c r="E68" s="63" t="s">
        <v>170</v>
      </c>
      <c r="F68" s="41" t="s">
        <v>167</v>
      </c>
      <c r="G68" s="34">
        <v>7</v>
      </c>
    </row>
    <row r="69" spans="1:7" ht="15">
      <c r="A69" s="35"/>
      <c r="B69" s="38" t="s">
        <v>171</v>
      </c>
      <c r="C69" s="60" t="s">
        <v>39</v>
      </c>
      <c r="D69" s="60" t="s">
        <v>172</v>
      </c>
      <c r="E69" s="61" t="s">
        <v>173</v>
      </c>
      <c r="F69" s="41" t="s">
        <v>36</v>
      </c>
      <c r="G69" s="34">
        <v>7</v>
      </c>
    </row>
    <row r="70" spans="1:7" ht="15">
      <c r="A70" s="76" t="s">
        <v>174</v>
      </c>
      <c r="B70" s="77"/>
      <c r="C70" s="77"/>
      <c r="D70" s="77"/>
      <c r="E70" s="77"/>
      <c r="F70" s="77"/>
      <c r="G70" s="78"/>
    </row>
    <row r="71" spans="1:7" ht="15">
      <c r="A71" s="35"/>
      <c r="B71" s="35" t="s">
        <v>175</v>
      </c>
      <c r="C71" s="8" t="s">
        <v>134</v>
      </c>
      <c r="D71" s="8" t="s">
        <v>180</v>
      </c>
      <c r="E71" s="57" t="s">
        <v>184</v>
      </c>
      <c r="F71" s="18" t="s">
        <v>36</v>
      </c>
      <c r="G71" s="34">
        <v>7</v>
      </c>
    </row>
    <row r="72" spans="1:7" ht="15">
      <c r="A72" s="35"/>
      <c r="B72" s="35" t="s">
        <v>176</v>
      </c>
      <c r="C72" s="8" t="s">
        <v>39</v>
      </c>
      <c r="D72" s="8" t="s">
        <v>137</v>
      </c>
      <c r="E72" s="57" t="s">
        <v>185</v>
      </c>
      <c r="F72" s="18" t="s">
        <v>36</v>
      </c>
      <c r="G72" s="34">
        <v>7</v>
      </c>
    </row>
    <row r="73" spans="1:7" ht="15">
      <c r="A73" s="35"/>
      <c r="B73" s="35" t="s">
        <v>177</v>
      </c>
      <c r="C73" s="8" t="s">
        <v>33</v>
      </c>
      <c r="D73" s="8" t="s">
        <v>181</v>
      </c>
      <c r="E73" s="57" t="s">
        <v>186</v>
      </c>
      <c r="F73" s="18" t="s">
        <v>36</v>
      </c>
      <c r="G73" s="34">
        <v>7</v>
      </c>
    </row>
    <row r="74" spans="1:7" ht="15">
      <c r="A74" s="35"/>
      <c r="B74" s="35" t="s">
        <v>178</v>
      </c>
      <c r="C74" s="8" t="s">
        <v>33</v>
      </c>
      <c r="D74" s="8" t="s">
        <v>182</v>
      </c>
      <c r="E74" s="57" t="s">
        <v>187</v>
      </c>
      <c r="F74" s="18" t="s">
        <v>36</v>
      </c>
      <c r="G74" s="34">
        <v>7</v>
      </c>
    </row>
    <row r="75" spans="1:7" ht="15">
      <c r="A75" s="35"/>
      <c r="B75" s="35" t="s">
        <v>179</v>
      </c>
      <c r="C75" s="8" t="s">
        <v>39</v>
      </c>
      <c r="D75" s="58" t="s">
        <v>329</v>
      </c>
      <c r="E75" s="59" t="s">
        <v>330</v>
      </c>
      <c r="F75" s="18" t="s">
        <v>36</v>
      </c>
      <c r="G75" s="34">
        <v>7</v>
      </c>
    </row>
    <row r="76" spans="1:7" ht="15">
      <c r="A76" s="76" t="s">
        <v>188</v>
      </c>
      <c r="B76" s="77"/>
      <c r="C76" s="77"/>
      <c r="D76" s="77"/>
      <c r="E76" s="77"/>
      <c r="F76" s="77"/>
      <c r="G76" s="78"/>
    </row>
    <row r="77" spans="1:7" ht="15">
      <c r="A77" s="35"/>
      <c r="B77" s="35" t="s">
        <v>175</v>
      </c>
      <c r="C77" s="8" t="s">
        <v>134</v>
      </c>
      <c r="D77" s="8" t="s">
        <v>189</v>
      </c>
      <c r="E77" s="57" t="s">
        <v>190</v>
      </c>
      <c r="F77" s="18" t="s">
        <v>36</v>
      </c>
      <c r="G77" s="34">
        <v>7</v>
      </c>
    </row>
    <row r="78" spans="1:7" ht="15">
      <c r="A78" s="35"/>
      <c r="B78" s="35" t="s">
        <v>176</v>
      </c>
      <c r="C78" s="8" t="s">
        <v>39</v>
      </c>
      <c r="D78" s="8" t="s">
        <v>137</v>
      </c>
      <c r="E78" s="57" t="s">
        <v>191</v>
      </c>
      <c r="F78" s="18" t="s">
        <v>36</v>
      </c>
      <c r="G78" s="34">
        <v>7</v>
      </c>
    </row>
    <row r="79" spans="1:7" ht="15">
      <c r="A79" s="35"/>
      <c r="B79" s="35" t="s">
        <v>177</v>
      </c>
      <c r="C79" s="8" t="s">
        <v>33</v>
      </c>
      <c r="D79" s="8" t="s">
        <v>181</v>
      </c>
      <c r="E79" s="57" t="s">
        <v>192</v>
      </c>
      <c r="F79" s="18" t="s">
        <v>36</v>
      </c>
      <c r="G79" s="34">
        <v>7</v>
      </c>
    </row>
    <row r="80" spans="1:7" ht="15">
      <c r="A80" s="35"/>
      <c r="B80" s="35" t="s">
        <v>179</v>
      </c>
      <c r="C80" s="8" t="s">
        <v>39</v>
      </c>
      <c r="D80" s="58" t="s">
        <v>329</v>
      </c>
      <c r="E80" s="59" t="s">
        <v>330</v>
      </c>
      <c r="F80" s="18" t="s">
        <v>36</v>
      </c>
      <c r="G80" s="34">
        <v>7</v>
      </c>
    </row>
    <row r="81" spans="1:7" ht="15">
      <c r="A81" s="76" t="s">
        <v>193</v>
      </c>
      <c r="B81" s="77"/>
      <c r="C81" s="77"/>
      <c r="D81" s="77"/>
      <c r="E81" s="77"/>
      <c r="F81" s="77"/>
      <c r="G81" s="78"/>
    </row>
    <row r="82" spans="1:7" ht="15">
      <c r="A82" s="35"/>
      <c r="B82" s="35" t="s">
        <v>194</v>
      </c>
      <c r="C82" s="8" t="s">
        <v>155</v>
      </c>
      <c r="D82" s="8" t="s">
        <v>196</v>
      </c>
      <c r="E82" s="57" t="s">
        <v>197</v>
      </c>
      <c r="F82" s="18" t="s">
        <v>167</v>
      </c>
      <c r="G82" s="34">
        <v>7</v>
      </c>
    </row>
    <row r="83" spans="1:7" ht="15">
      <c r="A83" s="35"/>
      <c r="B83" s="35" t="s">
        <v>60</v>
      </c>
      <c r="C83" s="8" t="s">
        <v>195</v>
      </c>
      <c r="D83" s="8" t="s">
        <v>94</v>
      </c>
      <c r="E83" s="57" t="s">
        <v>198</v>
      </c>
      <c r="F83" s="18" t="s">
        <v>167</v>
      </c>
      <c r="G83" s="34">
        <v>7</v>
      </c>
    </row>
    <row r="84" spans="1:7" ht="15">
      <c r="A84" s="76" t="s">
        <v>199</v>
      </c>
      <c r="B84" s="77"/>
      <c r="C84" s="77"/>
      <c r="D84" s="77"/>
      <c r="E84" s="77"/>
      <c r="F84" s="77"/>
      <c r="G84" s="78"/>
    </row>
    <row r="85" spans="1:7" ht="15">
      <c r="A85" s="35"/>
      <c r="B85" s="35" t="s">
        <v>200</v>
      </c>
      <c r="C85" s="8" t="s">
        <v>125</v>
      </c>
      <c r="D85" s="8" t="s">
        <v>201</v>
      </c>
      <c r="E85" s="57" t="s">
        <v>203</v>
      </c>
      <c r="F85" s="18" t="s">
        <v>36</v>
      </c>
      <c r="G85" s="34">
        <v>7</v>
      </c>
    </row>
    <row r="86" spans="1:7" ht="15">
      <c r="A86" s="35"/>
      <c r="B86" s="35" t="s">
        <v>194</v>
      </c>
      <c r="C86" s="8" t="s">
        <v>33</v>
      </c>
      <c r="D86" s="8" t="s">
        <v>202</v>
      </c>
      <c r="E86" s="57" t="s">
        <v>204</v>
      </c>
      <c r="F86" s="18" t="s">
        <v>36</v>
      </c>
      <c r="G86" s="34">
        <v>7</v>
      </c>
    </row>
    <row r="87" spans="1:7" ht="15">
      <c r="A87" s="76" t="s">
        <v>205</v>
      </c>
      <c r="B87" s="77"/>
      <c r="C87" s="77"/>
      <c r="D87" s="77"/>
      <c r="E87" s="77"/>
      <c r="F87" s="77"/>
      <c r="G87" s="78"/>
    </row>
    <row r="88" spans="1:7" ht="15">
      <c r="A88" s="35"/>
      <c r="B88" s="35" t="s">
        <v>206</v>
      </c>
      <c r="C88" s="8" t="s">
        <v>207</v>
      </c>
      <c r="D88" s="8" t="s">
        <v>208</v>
      </c>
      <c r="E88" s="57" t="s">
        <v>210</v>
      </c>
      <c r="F88" s="18" t="s">
        <v>36</v>
      </c>
      <c r="G88" s="34">
        <v>7</v>
      </c>
    </row>
    <row r="89" spans="1:7" ht="15">
      <c r="A89" s="35"/>
      <c r="B89" s="35" t="s">
        <v>206</v>
      </c>
      <c r="C89" s="8" t="s">
        <v>207</v>
      </c>
      <c r="D89" s="8" t="s">
        <v>208</v>
      </c>
      <c r="E89" s="57" t="s">
        <v>211</v>
      </c>
      <c r="F89" s="18" t="s">
        <v>36</v>
      </c>
      <c r="G89" s="34">
        <v>7</v>
      </c>
    </row>
    <row r="90" spans="1:7" ht="15">
      <c r="A90" s="35"/>
      <c r="B90" s="35" t="s">
        <v>206</v>
      </c>
      <c r="C90" s="8" t="s">
        <v>207</v>
      </c>
      <c r="D90" s="8" t="s">
        <v>208</v>
      </c>
      <c r="E90" s="57" t="s">
        <v>212</v>
      </c>
      <c r="F90" s="18" t="s">
        <v>36</v>
      </c>
      <c r="G90" s="34">
        <v>7</v>
      </c>
    </row>
    <row r="91" spans="1:7" ht="15">
      <c r="A91" s="35"/>
      <c r="B91" s="35" t="s">
        <v>109</v>
      </c>
      <c r="C91" s="8" t="s">
        <v>207</v>
      </c>
      <c r="D91" s="8" t="s">
        <v>209</v>
      </c>
      <c r="E91" s="57" t="s">
        <v>213</v>
      </c>
      <c r="F91" s="18" t="s">
        <v>36</v>
      </c>
      <c r="G91" s="34">
        <v>7</v>
      </c>
    </row>
    <row r="92" spans="1:7" ht="15">
      <c r="A92" s="76" t="s">
        <v>214</v>
      </c>
      <c r="B92" s="77"/>
      <c r="C92" s="77"/>
      <c r="D92" s="77"/>
      <c r="E92" s="77"/>
      <c r="F92" s="77"/>
      <c r="G92" s="78"/>
    </row>
    <row r="93" spans="1:7" ht="15">
      <c r="A93" s="35"/>
      <c r="B93" s="35" t="s">
        <v>215</v>
      </c>
      <c r="C93" s="8" t="s">
        <v>83</v>
      </c>
      <c r="D93" s="8" t="s">
        <v>165</v>
      </c>
      <c r="E93" s="57" t="s">
        <v>228</v>
      </c>
      <c r="F93" s="18" t="s">
        <v>36</v>
      </c>
      <c r="G93" s="34">
        <v>7</v>
      </c>
    </row>
    <row r="94" spans="1:7" ht="15">
      <c r="A94" s="35"/>
      <c r="B94" s="35" t="s">
        <v>52</v>
      </c>
      <c r="C94" s="8" t="s">
        <v>83</v>
      </c>
      <c r="D94" s="8" t="s">
        <v>223</v>
      </c>
      <c r="E94" s="57" t="s">
        <v>229</v>
      </c>
      <c r="F94" s="18" t="s">
        <v>36</v>
      </c>
      <c r="G94" s="34">
        <v>7</v>
      </c>
    </row>
    <row r="95" spans="1:7" ht="15">
      <c r="A95" s="35"/>
      <c r="B95" s="35" t="s">
        <v>216</v>
      </c>
      <c r="C95" s="8" t="s">
        <v>83</v>
      </c>
      <c r="D95" s="8" t="s">
        <v>165</v>
      </c>
      <c r="E95" s="57" t="s">
        <v>230</v>
      </c>
      <c r="F95" s="18" t="s">
        <v>36</v>
      </c>
      <c r="G95" s="34">
        <v>7</v>
      </c>
    </row>
    <row r="96" spans="1:7" ht="15">
      <c r="A96" s="35"/>
      <c r="B96" s="35" t="s">
        <v>52</v>
      </c>
      <c r="C96" s="8" t="s">
        <v>83</v>
      </c>
      <c r="D96" s="8" t="s">
        <v>223</v>
      </c>
      <c r="E96" s="57" t="s">
        <v>231</v>
      </c>
      <c r="F96" s="18" t="s">
        <v>36</v>
      </c>
      <c r="G96" s="34">
        <v>7</v>
      </c>
    </row>
    <row r="97" spans="1:7" ht="15">
      <c r="A97" s="35"/>
      <c r="B97" s="35" t="s">
        <v>175</v>
      </c>
      <c r="C97" s="8" t="s">
        <v>219</v>
      </c>
      <c r="D97" s="8" t="s">
        <v>224</v>
      </c>
      <c r="E97" s="57" t="s">
        <v>232</v>
      </c>
      <c r="F97" s="18" t="s">
        <v>36</v>
      </c>
      <c r="G97" s="34">
        <v>7</v>
      </c>
    </row>
    <row r="98" spans="1:7" ht="15">
      <c r="A98" s="35"/>
      <c r="B98" s="35" t="s">
        <v>176</v>
      </c>
      <c r="C98" s="8" t="s">
        <v>220</v>
      </c>
      <c r="D98" s="8" t="s">
        <v>225</v>
      </c>
      <c r="E98" s="57" t="s">
        <v>233</v>
      </c>
      <c r="F98" s="18" t="s">
        <v>36</v>
      </c>
      <c r="G98" s="34">
        <v>7</v>
      </c>
    </row>
    <row r="99" spans="1:7" ht="15">
      <c r="A99" s="35"/>
      <c r="B99" s="35" t="s">
        <v>109</v>
      </c>
      <c r="C99" s="8" t="s">
        <v>219</v>
      </c>
      <c r="D99" s="8" t="s">
        <v>224</v>
      </c>
      <c r="E99" s="57" t="s">
        <v>234</v>
      </c>
      <c r="F99" s="18" t="s">
        <v>36</v>
      </c>
      <c r="G99" s="34">
        <v>7</v>
      </c>
    </row>
    <row r="100" spans="1:7" ht="15">
      <c r="A100" s="35"/>
      <c r="B100" s="35" t="s">
        <v>147</v>
      </c>
      <c r="C100" s="8" t="s">
        <v>220</v>
      </c>
      <c r="D100" s="8" t="s">
        <v>226</v>
      </c>
      <c r="E100" s="57" t="s">
        <v>235</v>
      </c>
      <c r="F100" s="18" t="s">
        <v>36</v>
      </c>
      <c r="G100" s="34">
        <v>7</v>
      </c>
    </row>
    <row r="101" spans="1:7" ht="15">
      <c r="A101" s="35"/>
      <c r="B101" s="35" t="s">
        <v>217</v>
      </c>
      <c r="C101" s="8" t="s">
        <v>221</v>
      </c>
      <c r="D101" s="8" t="s">
        <v>94</v>
      </c>
      <c r="E101" s="57" t="s">
        <v>236</v>
      </c>
      <c r="F101" s="18" t="s">
        <v>36</v>
      </c>
      <c r="G101" s="34">
        <v>7</v>
      </c>
    </row>
    <row r="102" spans="1:7" ht="15">
      <c r="A102" s="35"/>
      <c r="B102" s="35" t="s">
        <v>218</v>
      </c>
      <c r="C102" s="8" t="s">
        <v>221</v>
      </c>
      <c r="D102" s="8" t="s">
        <v>94</v>
      </c>
      <c r="E102" s="57" t="s">
        <v>236</v>
      </c>
      <c r="F102" s="18" t="s">
        <v>36</v>
      </c>
      <c r="G102" s="34">
        <v>7</v>
      </c>
    </row>
    <row r="103" spans="1:7" ht="15">
      <c r="A103" s="35"/>
      <c r="B103" s="35" t="s">
        <v>179</v>
      </c>
      <c r="C103" s="8" t="s">
        <v>222</v>
      </c>
      <c r="D103" s="8" t="s">
        <v>227</v>
      </c>
      <c r="E103" s="57" t="s">
        <v>237</v>
      </c>
      <c r="F103" s="18" t="s">
        <v>36</v>
      </c>
      <c r="G103" s="34">
        <v>7</v>
      </c>
    </row>
    <row r="104" spans="1:7" ht="15">
      <c r="A104" s="76" t="s">
        <v>238</v>
      </c>
      <c r="B104" s="77"/>
      <c r="C104" s="77"/>
      <c r="D104" s="77"/>
      <c r="E104" s="77"/>
      <c r="F104" s="77"/>
      <c r="G104" s="78"/>
    </row>
    <row r="105" spans="1:7" ht="15">
      <c r="A105" s="35"/>
      <c r="B105" s="35" t="s">
        <v>239</v>
      </c>
      <c r="C105" s="8" t="s">
        <v>243</v>
      </c>
      <c r="D105" s="8" t="s">
        <v>183</v>
      </c>
      <c r="E105" s="57" t="s">
        <v>183</v>
      </c>
      <c r="F105" s="18" t="s">
        <v>36</v>
      </c>
      <c r="G105" s="34">
        <v>9</v>
      </c>
    </row>
    <row r="106" spans="1:7" ht="15">
      <c r="A106" s="35"/>
      <c r="B106" s="35" t="s">
        <v>175</v>
      </c>
      <c r="C106" s="8" t="s">
        <v>244</v>
      </c>
      <c r="D106" s="8" t="s">
        <v>247</v>
      </c>
      <c r="E106" s="57" t="s">
        <v>254</v>
      </c>
      <c r="F106" s="18" t="s">
        <v>36</v>
      </c>
      <c r="G106" s="34">
        <v>5</v>
      </c>
    </row>
    <row r="107" spans="1:7" ht="15">
      <c r="A107" s="35"/>
      <c r="B107" s="35" t="s">
        <v>176</v>
      </c>
      <c r="C107" s="8" t="s">
        <v>245</v>
      </c>
      <c r="D107" s="8" t="s">
        <v>248</v>
      </c>
      <c r="E107" s="57" t="s">
        <v>255</v>
      </c>
      <c r="F107" s="18" t="s">
        <v>36</v>
      </c>
      <c r="G107" s="34">
        <v>5</v>
      </c>
    </row>
    <row r="108" spans="1:7" ht="15">
      <c r="A108" s="35"/>
      <c r="B108" s="35" t="s">
        <v>109</v>
      </c>
      <c r="C108" s="8" t="s">
        <v>244</v>
      </c>
      <c r="D108" s="8" t="s">
        <v>249</v>
      </c>
      <c r="E108" s="57" t="s">
        <v>256</v>
      </c>
      <c r="F108" s="18" t="s">
        <v>36</v>
      </c>
      <c r="G108" s="34">
        <v>5</v>
      </c>
    </row>
    <row r="109" spans="1:7" ht="15">
      <c r="A109" s="35"/>
      <c r="B109" s="35" t="s">
        <v>240</v>
      </c>
      <c r="C109" s="8" t="s">
        <v>245</v>
      </c>
      <c r="D109" s="8" t="s">
        <v>250</v>
      </c>
      <c r="E109" s="57" t="s">
        <v>257</v>
      </c>
      <c r="F109" s="18" t="s">
        <v>36</v>
      </c>
      <c r="G109" s="34">
        <v>5</v>
      </c>
    </row>
    <row r="110" spans="1:7" ht="15">
      <c r="A110" s="35"/>
      <c r="B110" s="35" t="s">
        <v>241</v>
      </c>
      <c r="C110" s="8" t="s">
        <v>244</v>
      </c>
      <c r="D110" s="8" t="s">
        <v>251</v>
      </c>
      <c r="E110" s="57" t="s">
        <v>258</v>
      </c>
      <c r="F110" s="18" t="s">
        <v>36</v>
      </c>
      <c r="G110" s="34">
        <v>5</v>
      </c>
    </row>
    <row r="111" spans="1:7" ht="15">
      <c r="A111" s="35"/>
      <c r="B111" s="35" t="s">
        <v>242</v>
      </c>
      <c r="C111" s="8" t="s">
        <v>244</v>
      </c>
      <c r="D111" s="8" t="s">
        <v>252</v>
      </c>
      <c r="E111" s="57" t="s">
        <v>259</v>
      </c>
      <c r="F111" s="18" t="s">
        <v>36</v>
      </c>
      <c r="G111" s="34">
        <v>5</v>
      </c>
    </row>
    <row r="112" spans="1:7" ht="15">
      <c r="A112" s="35"/>
      <c r="B112" s="35" t="s">
        <v>194</v>
      </c>
      <c r="C112" s="8" t="s">
        <v>246</v>
      </c>
      <c r="D112" s="8" t="s">
        <v>253</v>
      </c>
      <c r="E112" s="57" t="s">
        <v>260</v>
      </c>
      <c r="F112" s="18" t="s">
        <v>36</v>
      </c>
      <c r="G112" s="34">
        <v>9</v>
      </c>
    </row>
    <row r="113" spans="1:7" ht="15">
      <c r="A113" s="76" t="s">
        <v>261</v>
      </c>
      <c r="B113" s="77"/>
      <c r="C113" s="77"/>
      <c r="D113" s="77"/>
      <c r="E113" s="77"/>
      <c r="F113" s="77"/>
      <c r="G113" s="78"/>
    </row>
    <row r="114" spans="1:7" ht="15">
      <c r="A114" s="42"/>
      <c r="B114" s="39" t="s">
        <v>262</v>
      </c>
      <c r="C114" s="58" t="s">
        <v>245</v>
      </c>
      <c r="D114" s="58" t="s">
        <v>267</v>
      </c>
      <c r="E114" s="59" t="s">
        <v>272</v>
      </c>
      <c r="F114" s="40" t="s">
        <v>36</v>
      </c>
      <c r="G114" s="71">
        <v>7</v>
      </c>
    </row>
    <row r="115" spans="1:7" ht="15">
      <c r="A115" s="42"/>
      <c r="B115" s="39" t="s">
        <v>331</v>
      </c>
      <c r="C115" s="58" t="s">
        <v>332</v>
      </c>
      <c r="D115" s="59" t="s">
        <v>333</v>
      </c>
      <c r="E115" s="59" t="s">
        <v>334</v>
      </c>
      <c r="F115" s="40" t="s">
        <v>36</v>
      </c>
      <c r="G115" s="71">
        <v>10</v>
      </c>
    </row>
    <row r="116" spans="1:7" ht="15">
      <c r="A116" s="42"/>
      <c r="B116" s="39" t="s">
        <v>263</v>
      </c>
      <c r="C116" s="58" t="s">
        <v>332</v>
      </c>
      <c r="D116" s="59" t="s">
        <v>333</v>
      </c>
      <c r="E116" s="59" t="s">
        <v>335</v>
      </c>
      <c r="F116" s="40" t="s">
        <v>36</v>
      </c>
      <c r="G116" s="71">
        <v>7</v>
      </c>
    </row>
    <row r="117" spans="1:7" ht="15">
      <c r="A117" s="42"/>
      <c r="B117" s="39" t="s">
        <v>336</v>
      </c>
      <c r="C117" s="58" t="s">
        <v>332</v>
      </c>
      <c r="D117" s="59" t="s">
        <v>337</v>
      </c>
      <c r="E117" s="59" t="s">
        <v>338</v>
      </c>
      <c r="F117" s="43" t="s">
        <v>36</v>
      </c>
      <c r="G117" s="71">
        <v>10</v>
      </c>
    </row>
    <row r="118" spans="1:7" ht="15">
      <c r="A118" s="42"/>
      <c r="B118" s="38" t="s">
        <v>263</v>
      </c>
      <c r="C118" s="60" t="s">
        <v>245</v>
      </c>
      <c r="D118" s="60" t="s">
        <v>268</v>
      </c>
      <c r="E118" s="61" t="s">
        <v>273</v>
      </c>
      <c r="F118" s="41" t="s">
        <v>36</v>
      </c>
      <c r="G118" s="71">
        <v>14</v>
      </c>
    </row>
    <row r="119" spans="1:7" ht="15">
      <c r="A119" s="42"/>
      <c r="B119" s="38" t="s">
        <v>263</v>
      </c>
      <c r="C119" s="60" t="s">
        <v>245</v>
      </c>
      <c r="D119" s="60" t="s">
        <v>269</v>
      </c>
      <c r="E119" s="61" t="s">
        <v>274</v>
      </c>
      <c r="F119" s="41" t="s">
        <v>36</v>
      </c>
      <c r="G119" s="71">
        <v>14</v>
      </c>
    </row>
    <row r="120" spans="1:7" ht="15">
      <c r="A120" s="42"/>
      <c r="B120" s="39" t="s">
        <v>264</v>
      </c>
      <c r="C120" s="58" t="s">
        <v>221</v>
      </c>
      <c r="D120" s="58" t="s">
        <v>270</v>
      </c>
      <c r="E120" s="59" t="s">
        <v>275</v>
      </c>
      <c r="F120" s="40" t="s">
        <v>280</v>
      </c>
      <c r="G120" s="71">
        <v>7</v>
      </c>
    </row>
    <row r="121" spans="1:7" ht="15">
      <c r="A121" s="42"/>
      <c r="B121" s="39" t="s">
        <v>265</v>
      </c>
      <c r="C121" s="58" t="s">
        <v>221</v>
      </c>
      <c r="D121" s="58" t="s">
        <v>270</v>
      </c>
      <c r="E121" s="59" t="s">
        <v>275</v>
      </c>
      <c r="F121" s="40" t="s">
        <v>280</v>
      </c>
      <c r="G121" s="71">
        <v>7</v>
      </c>
    </row>
    <row r="122" spans="1:7" ht="15">
      <c r="A122" s="38"/>
      <c r="B122" s="38" t="s">
        <v>164</v>
      </c>
      <c r="C122" s="60" t="s">
        <v>83</v>
      </c>
      <c r="D122" s="60" t="s">
        <v>271</v>
      </c>
      <c r="E122" s="61" t="s">
        <v>276</v>
      </c>
      <c r="F122" s="41" t="s">
        <v>36</v>
      </c>
      <c r="G122" s="71">
        <v>7</v>
      </c>
    </row>
    <row r="123" spans="1:7" ht="15">
      <c r="A123" s="38"/>
      <c r="B123" s="38" t="s">
        <v>164</v>
      </c>
      <c r="C123" s="60" t="s">
        <v>83</v>
      </c>
      <c r="D123" s="60" t="s">
        <v>271</v>
      </c>
      <c r="E123" s="61" t="s">
        <v>277</v>
      </c>
      <c r="F123" s="41" t="s">
        <v>36</v>
      </c>
      <c r="G123" s="71">
        <v>7</v>
      </c>
    </row>
    <row r="124" spans="1:7" ht="15">
      <c r="A124" s="38"/>
      <c r="B124" s="38" t="s">
        <v>266</v>
      </c>
      <c r="C124" s="60" t="s">
        <v>83</v>
      </c>
      <c r="D124" s="60" t="s">
        <v>223</v>
      </c>
      <c r="E124" s="61" t="s">
        <v>278</v>
      </c>
      <c r="F124" s="41" t="s">
        <v>280</v>
      </c>
      <c r="G124" s="71">
        <v>7</v>
      </c>
    </row>
    <row r="125" spans="1:7" ht="15">
      <c r="A125" s="38"/>
      <c r="B125" s="38" t="s">
        <v>266</v>
      </c>
      <c r="C125" s="60" t="s">
        <v>83</v>
      </c>
      <c r="D125" s="60" t="s">
        <v>223</v>
      </c>
      <c r="E125" s="61" t="s">
        <v>279</v>
      </c>
      <c r="F125" s="41" t="s">
        <v>280</v>
      </c>
      <c r="G125" s="71">
        <v>7</v>
      </c>
    </row>
    <row r="126" spans="1:7" ht="15">
      <c r="A126" s="76" t="s">
        <v>281</v>
      </c>
      <c r="B126" s="77"/>
      <c r="C126" s="77"/>
      <c r="D126" s="77"/>
      <c r="E126" s="77"/>
      <c r="F126" s="77"/>
      <c r="G126" s="78"/>
    </row>
    <row r="127" spans="1:7" ht="15">
      <c r="A127" s="35"/>
      <c r="B127" s="35" t="s">
        <v>263</v>
      </c>
      <c r="C127" s="8" t="s">
        <v>39</v>
      </c>
      <c r="D127" s="8" t="s">
        <v>282</v>
      </c>
      <c r="E127" s="57" t="s">
        <v>285</v>
      </c>
      <c r="F127" s="18" t="s">
        <v>36</v>
      </c>
      <c r="G127" s="34">
        <v>14</v>
      </c>
    </row>
    <row r="128" spans="1:7" ht="15">
      <c r="A128" s="35"/>
      <c r="B128" s="35" t="s">
        <v>109</v>
      </c>
      <c r="C128" s="8" t="s">
        <v>39</v>
      </c>
      <c r="D128" s="8" t="s">
        <v>283</v>
      </c>
      <c r="E128" s="57" t="s">
        <v>286</v>
      </c>
      <c r="F128" s="18" t="s">
        <v>36</v>
      </c>
      <c r="G128" s="34">
        <v>14</v>
      </c>
    </row>
    <row r="129" spans="1:7" ht="15">
      <c r="A129" s="35"/>
      <c r="B129" s="35" t="s">
        <v>217</v>
      </c>
      <c r="C129" s="8" t="s">
        <v>221</v>
      </c>
      <c r="D129" s="8" t="s">
        <v>284</v>
      </c>
      <c r="E129" s="57" t="s">
        <v>287</v>
      </c>
      <c r="F129" s="18" t="s">
        <v>36</v>
      </c>
      <c r="G129" s="34">
        <v>7</v>
      </c>
    </row>
    <row r="130" spans="1:7" ht="15">
      <c r="A130" s="35"/>
      <c r="B130" s="35" t="s">
        <v>218</v>
      </c>
      <c r="C130" s="8" t="s">
        <v>221</v>
      </c>
      <c r="D130" s="8" t="s">
        <v>284</v>
      </c>
      <c r="E130" s="57" t="s">
        <v>288</v>
      </c>
      <c r="F130" s="18" t="s">
        <v>36</v>
      </c>
      <c r="G130" s="34">
        <v>7</v>
      </c>
    </row>
    <row r="131" spans="1:7" ht="15">
      <c r="A131" s="76" t="s">
        <v>289</v>
      </c>
      <c r="B131" s="77"/>
      <c r="C131" s="77"/>
      <c r="D131" s="77"/>
      <c r="E131" s="77"/>
      <c r="F131" s="77"/>
      <c r="G131" s="78"/>
    </row>
    <row r="132" spans="1:7" ht="15">
      <c r="A132" s="35"/>
      <c r="B132" s="35" t="s">
        <v>263</v>
      </c>
      <c r="C132" s="8" t="s">
        <v>290</v>
      </c>
      <c r="D132" s="8" t="s">
        <v>291</v>
      </c>
      <c r="E132" s="57" t="s">
        <v>294</v>
      </c>
      <c r="F132" s="18" t="s">
        <v>36</v>
      </c>
      <c r="G132" s="34">
        <v>14</v>
      </c>
    </row>
    <row r="133" spans="1:7" ht="15">
      <c r="A133" s="35"/>
      <c r="B133" s="35" t="s">
        <v>262</v>
      </c>
      <c r="C133" s="8" t="s">
        <v>290</v>
      </c>
      <c r="D133" s="8" t="s">
        <v>292</v>
      </c>
      <c r="E133" s="57" t="s">
        <v>295</v>
      </c>
      <c r="F133" s="18" t="s">
        <v>36</v>
      </c>
      <c r="G133" s="34">
        <v>14</v>
      </c>
    </row>
    <row r="134" spans="1:7" ht="15">
      <c r="A134" s="35"/>
      <c r="B134" s="35" t="s">
        <v>52</v>
      </c>
      <c r="C134" s="8" t="s">
        <v>83</v>
      </c>
      <c r="D134" s="8" t="s">
        <v>293</v>
      </c>
      <c r="E134" s="57" t="s">
        <v>296</v>
      </c>
      <c r="F134" s="18" t="s">
        <v>36</v>
      </c>
      <c r="G134" s="34">
        <v>14</v>
      </c>
    </row>
    <row r="135" spans="1:45" s="47" customFormat="1" ht="11.25">
      <c r="A135" s="75" t="s">
        <v>297</v>
      </c>
      <c r="B135" s="75"/>
      <c r="C135" s="75"/>
      <c r="D135" s="75"/>
      <c r="E135" s="75"/>
      <c r="F135" s="75"/>
      <c r="G135" s="80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  <c r="V135" s="46"/>
      <c r="W135" s="46"/>
      <c r="X135" s="46"/>
      <c r="Y135" s="46"/>
      <c r="Z135" s="46"/>
      <c r="AA135" s="46"/>
      <c r="AB135" s="46"/>
      <c r="AC135" s="46"/>
      <c r="AD135" s="46"/>
      <c r="AE135" s="46"/>
      <c r="AF135" s="46"/>
      <c r="AG135" s="46"/>
      <c r="AH135" s="46"/>
      <c r="AI135" s="46"/>
      <c r="AJ135" s="46"/>
      <c r="AK135" s="46"/>
      <c r="AL135" s="46"/>
      <c r="AM135" s="46"/>
      <c r="AN135" s="46"/>
      <c r="AO135" s="46"/>
      <c r="AP135" s="46"/>
      <c r="AQ135" s="46"/>
      <c r="AR135" s="46"/>
      <c r="AS135" s="46"/>
    </row>
    <row r="136" spans="1:45" s="47" customFormat="1" ht="11.25">
      <c r="A136" s="76" t="s">
        <v>647</v>
      </c>
      <c r="B136" s="77"/>
      <c r="C136" s="77"/>
      <c r="D136" s="77"/>
      <c r="E136" s="77"/>
      <c r="F136" s="77"/>
      <c r="G136" s="78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  <c r="V136" s="46"/>
      <c r="W136" s="46"/>
      <c r="X136" s="46"/>
      <c r="Y136" s="46"/>
      <c r="Z136" s="46"/>
      <c r="AA136" s="46"/>
      <c r="AB136" s="46"/>
      <c r="AC136" s="46"/>
      <c r="AD136" s="46"/>
      <c r="AE136" s="46"/>
      <c r="AF136" s="46"/>
      <c r="AG136" s="46"/>
      <c r="AH136" s="46"/>
      <c r="AI136" s="46"/>
      <c r="AJ136" s="46"/>
      <c r="AK136" s="46"/>
      <c r="AL136" s="46"/>
      <c r="AM136" s="46"/>
      <c r="AN136" s="46"/>
      <c r="AO136" s="46"/>
      <c r="AP136" s="46"/>
      <c r="AQ136" s="46"/>
      <c r="AR136" s="46"/>
      <c r="AS136" s="46"/>
    </row>
    <row r="137" spans="1:45" s="47" customFormat="1" ht="22.5">
      <c r="A137" s="13" t="s">
        <v>0</v>
      </c>
      <c r="B137" s="13" t="s">
        <v>11</v>
      </c>
      <c r="C137" s="52" t="s">
        <v>28</v>
      </c>
      <c r="D137" s="52" t="s">
        <v>9</v>
      </c>
      <c r="E137" s="53" t="s">
        <v>10</v>
      </c>
      <c r="F137" s="15" t="s">
        <v>29</v>
      </c>
      <c r="G137" s="70" t="s">
        <v>13</v>
      </c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  <c r="V137" s="46"/>
      <c r="W137" s="46"/>
      <c r="X137" s="46"/>
      <c r="Y137" s="46"/>
      <c r="Z137" s="46"/>
      <c r="AA137" s="46"/>
      <c r="AB137" s="46"/>
      <c r="AC137" s="46"/>
      <c r="AD137" s="46"/>
      <c r="AE137" s="46"/>
      <c r="AF137" s="46"/>
      <c r="AG137" s="46"/>
      <c r="AH137" s="46"/>
      <c r="AI137" s="46"/>
      <c r="AJ137" s="46"/>
      <c r="AK137" s="46"/>
      <c r="AL137" s="46"/>
      <c r="AM137" s="46"/>
      <c r="AN137" s="46"/>
      <c r="AO137" s="46"/>
      <c r="AP137" s="46"/>
      <c r="AQ137" s="46"/>
      <c r="AR137" s="46"/>
      <c r="AS137" s="46"/>
    </row>
    <row r="138" spans="1:45" s="47" customFormat="1" ht="11.25">
      <c r="A138" s="35"/>
      <c r="B138" s="35" t="s">
        <v>52</v>
      </c>
      <c r="C138" s="8" t="s">
        <v>53</v>
      </c>
      <c r="D138" s="8" t="s">
        <v>430</v>
      </c>
      <c r="E138" s="57" t="s">
        <v>431</v>
      </c>
      <c r="F138" s="18" t="s">
        <v>36</v>
      </c>
      <c r="G138" s="34">
        <v>7</v>
      </c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  <c r="V138" s="46"/>
      <c r="W138" s="46"/>
      <c r="X138" s="46"/>
      <c r="Y138" s="46"/>
      <c r="Z138" s="46"/>
      <c r="AA138" s="46"/>
      <c r="AB138" s="46"/>
      <c r="AC138" s="46"/>
      <c r="AD138" s="46"/>
      <c r="AE138" s="46"/>
      <c r="AF138" s="46"/>
      <c r="AG138" s="46"/>
      <c r="AH138" s="46"/>
      <c r="AI138" s="46"/>
      <c r="AJ138" s="46"/>
      <c r="AK138" s="46"/>
      <c r="AL138" s="46"/>
      <c r="AM138" s="46"/>
      <c r="AN138" s="46"/>
      <c r="AO138" s="46"/>
      <c r="AP138" s="46"/>
      <c r="AQ138" s="46"/>
      <c r="AR138" s="46"/>
      <c r="AS138" s="46"/>
    </row>
    <row r="139" spans="1:45" s="47" customFormat="1" ht="11.25">
      <c r="A139" s="35"/>
      <c r="B139" s="35" t="s">
        <v>52</v>
      </c>
      <c r="C139" s="8" t="s">
        <v>53</v>
      </c>
      <c r="D139" s="8" t="s">
        <v>392</v>
      </c>
      <c r="E139" s="57" t="s">
        <v>433</v>
      </c>
      <c r="F139" s="18" t="s">
        <v>36</v>
      </c>
      <c r="G139" s="34">
        <v>7</v>
      </c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  <c r="V139" s="46"/>
      <c r="W139" s="46"/>
      <c r="X139" s="46"/>
      <c r="Y139" s="46"/>
      <c r="Z139" s="46"/>
      <c r="AA139" s="46"/>
      <c r="AB139" s="46"/>
      <c r="AC139" s="46"/>
      <c r="AD139" s="46"/>
      <c r="AE139" s="46"/>
      <c r="AF139" s="46"/>
      <c r="AG139" s="46"/>
      <c r="AH139" s="46"/>
      <c r="AI139" s="46"/>
      <c r="AJ139" s="46"/>
      <c r="AK139" s="46"/>
      <c r="AL139" s="46"/>
      <c r="AM139" s="46"/>
      <c r="AN139" s="46"/>
      <c r="AO139" s="46"/>
      <c r="AP139" s="46"/>
      <c r="AQ139" s="46"/>
      <c r="AR139" s="46"/>
      <c r="AS139" s="46"/>
    </row>
    <row r="140" spans="1:45" s="47" customFormat="1" ht="11.25">
      <c r="A140" s="35"/>
      <c r="B140" s="35" t="s">
        <v>52</v>
      </c>
      <c r="C140" s="8" t="s">
        <v>53</v>
      </c>
      <c r="D140" s="8" t="s">
        <v>424</v>
      </c>
      <c r="E140" s="57" t="s">
        <v>425</v>
      </c>
      <c r="F140" s="18" t="s">
        <v>36</v>
      </c>
      <c r="G140" s="34">
        <v>7</v>
      </c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  <c r="V140" s="46"/>
      <c r="W140" s="46"/>
      <c r="X140" s="46"/>
      <c r="Y140" s="46"/>
      <c r="Z140" s="46"/>
      <c r="AA140" s="46"/>
      <c r="AB140" s="46"/>
      <c r="AC140" s="46"/>
      <c r="AD140" s="46"/>
      <c r="AE140" s="46"/>
      <c r="AF140" s="46"/>
      <c r="AG140" s="46"/>
      <c r="AH140" s="46"/>
      <c r="AI140" s="46"/>
      <c r="AJ140" s="46"/>
      <c r="AK140" s="46"/>
      <c r="AL140" s="46"/>
      <c r="AM140" s="46"/>
      <c r="AN140" s="46"/>
      <c r="AO140" s="46"/>
      <c r="AP140" s="46"/>
      <c r="AQ140" s="46"/>
      <c r="AR140" s="46"/>
      <c r="AS140" s="46"/>
    </row>
    <row r="141" spans="1:45" s="47" customFormat="1" ht="11.25">
      <c r="A141" s="35"/>
      <c r="B141" s="35" t="s">
        <v>52</v>
      </c>
      <c r="C141" s="8" t="s">
        <v>53</v>
      </c>
      <c r="D141" s="8" t="s">
        <v>426</v>
      </c>
      <c r="E141" s="57" t="s">
        <v>427</v>
      </c>
      <c r="F141" s="18" t="s">
        <v>36</v>
      </c>
      <c r="G141" s="34">
        <v>7</v>
      </c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  <c r="V141" s="46"/>
      <c r="W141" s="46"/>
      <c r="X141" s="46"/>
      <c r="Y141" s="46"/>
      <c r="Z141" s="46"/>
      <c r="AA141" s="46"/>
      <c r="AB141" s="46"/>
      <c r="AC141" s="46"/>
      <c r="AD141" s="46"/>
      <c r="AE141" s="46"/>
      <c r="AF141" s="46"/>
      <c r="AG141" s="46"/>
      <c r="AH141" s="46"/>
      <c r="AI141" s="46"/>
      <c r="AJ141" s="46"/>
      <c r="AK141" s="46"/>
      <c r="AL141" s="46"/>
      <c r="AM141" s="46"/>
      <c r="AN141" s="46"/>
      <c r="AO141" s="46"/>
      <c r="AP141" s="46"/>
      <c r="AQ141" s="46"/>
      <c r="AR141" s="46"/>
      <c r="AS141" s="46"/>
    </row>
    <row r="142" spans="1:45" s="47" customFormat="1" ht="11.25">
      <c r="A142" s="35"/>
      <c r="B142" s="35" t="s">
        <v>52</v>
      </c>
      <c r="C142" s="8" t="s">
        <v>53</v>
      </c>
      <c r="D142" s="8" t="s">
        <v>428</v>
      </c>
      <c r="E142" s="57" t="s">
        <v>429</v>
      </c>
      <c r="F142" s="18" t="s">
        <v>36</v>
      </c>
      <c r="G142" s="34">
        <v>7</v>
      </c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  <c r="V142" s="46"/>
      <c r="W142" s="46"/>
      <c r="X142" s="46"/>
      <c r="Y142" s="46"/>
      <c r="Z142" s="46"/>
      <c r="AA142" s="46"/>
      <c r="AB142" s="46"/>
      <c r="AC142" s="46"/>
      <c r="AD142" s="46"/>
      <c r="AE142" s="46"/>
      <c r="AF142" s="46"/>
      <c r="AG142" s="46"/>
      <c r="AH142" s="46"/>
      <c r="AI142" s="46"/>
      <c r="AJ142" s="46"/>
      <c r="AK142" s="46"/>
      <c r="AL142" s="46"/>
      <c r="AM142" s="46"/>
      <c r="AN142" s="46"/>
      <c r="AO142" s="46"/>
      <c r="AP142" s="46"/>
      <c r="AQ142" s="46"/>
      <c r="AR142" s="46"/>
      <c r="AS142" s="46"/>
    </row>
    <row r="143" spans="1:45" s="47" customFormat="1" ht="11.25">
      <c r="A143" s="35"/>
      <c r="B143" s="35" t="s">
        <v>52</v>
      </c>
      <c r="C143" s="8" t="s">
        <v>53</v>
      </c>
      <c r="D143" s="8" t="s">
        <v>430</v>
      </c>
      <c r="E143" s="57" t="s">
        <v>432</v>
      </c>
      <c r="F143" s="18" t="s">
        <v>36</v>
      </c>
      <c r="G143" s="34">
        <v>7</v>
      </c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  <c r="V143" s="46"/>
      <c r="W143" s="46"/>
      <c r="X143" s="46"/>
      <c r="Y143" s="46"/>
      <c r="Z143" s="46"/>
      <c r="AA143" s="46"/>
      <c r="AB143" s="46"/>
      <c r="AC143" s="46"/>
      <c r="AD143" s="46"/>
      <c r="AE143" s="46"/>
      <c r="AF143" s="46"/>
      <c r="AG143" s="46"/>
      <c r="AH143" s="46"/>
      <c r="AI143" s="46"/>
      <c r="AJ143" s="46"/>
      <c r="AK143" s="46"/>
      <c r="AL143" s="46"/>
      <c r="AM143" s="46"/>
      <c r="AN143" s="46"/>
      <c r="AO143" s="46"/>
      <c r="AP143" s="46"/>
      <c r="AQ143" s="46"/>
      <c r="AR143" s="46"/>
      <c r="AS143" s="46"/>
    </row>
    <row r="144" spans="1:45" s="47" customFormat="1" ht="11.25">
      <c r="A144" s="76" t="s">
        <v>648</v>
      </c>
      <c r="B144" s="77"/>
      <c r="C144" s="77"/>
      <c r="D144" s="77"/>
      <c r="E144" s="77"/>
      <c r="F144" s="77"/>
      <c r="G144" s="78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  <c r="V144" s="46"/>
      <c r="W144" s="46"/>
      <c r="X144" s="46"/>
      <c r="Y144" s="46"/>
      <c r="Z144" s="46"/>
      <c r="AA144" s="46"/>
      <c r="AB144" s="46"/>
      <c r="AC144" s="46"/>
      <c r="AD144" s="46"/>
      <c r="AE144" s="46"/>
      <c r="AF144" s="46"/>
      <c r="AG144" s="46"/>
      <c r="AH144" s="46"/>
      <c r="AI144" s="46"/>
      <c r="AJ144" s="46"/>
      <c r="AK144" s="46"/>
      <c r="AL144" s="46"/>
      <c r="AM144" s="46"/>
      <c r="AN144" s="46"/>
      <c r="AO144" s="46"/>
      <c r="AP144" s="46"/>
      <c r="AQ144" s="46"/>
      <c r="AR144" s="46"/>
      <c r="AS144" s="46"/>
    </row>
    <row r="145" spans="1:45" s="47" customFormat="1" ht="11.25">
      <c r="A145" s="35"/>
      <c r="B145" s="35" t="s">
        <v>110</v>
      </c>
      <c r="C145" s="8" t="b">
        <v>1</v>
      </c>
      <c r="D145" s="8" t="s">
        <v>412</v>
      </c>
      <c r="E145" s="57" t="s">
        <v>413</v>
      </c>
      <c r="F145" s="18" t="s">
        <v>36</v>
      </c>
      <c r="G145" s="34">
        <v>7</v>
      </c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  <c r="V145" s="46"/>
      <c r="W145" s="46"/>
      <c r="X145" s="46"/>
      <c r="Y145" s="46"/>
      <c r="Z145" s="46"/>
      <c r="AA145" s="46"/>
      <c r="AB145" s="46"/>
      <c r="AC145" s="46"/>
      <c r="AD145" s="46"/>
      <c r="AE145" s="46"/>
      <c r="AF145" s="46"/>
      <c r="AG145" s="46"/>
      <c r="AH145" s="46"/>
      <c r="AI145" s="46"/>
      <c r="AJ145" s="46"/>
      <c r="AK145" s="46"/>
      <c r="AL145" s="46"/>
      <c r="AM145" s="46"/>
      <c r="AN145" s="46"/>
      <c r="AO145" s="46"/>
      <c r="AP145" s="46"/>
      <c r="AQ145" s="46"/>
      <c r="AR145" s="46"/>
      <c r="AS145" s="46"/>
    </row>
    <row r="146" spans="1:45" s="47" customFormat="1" ht="11.25">
      <c r="A146" s="76" t="s">
        <v>649</v>
      </c>
      <c r="B146" s="77"/>
      <c r="C146" s="77"/>
      <c r="D146" s="77"/>
      <c r="E146" s="77"/>
      <c r="F146" s="77"/>
      <c r="G146" s="78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  <c r="V146" s="46"/>
      <c r="W146" s="46"/>
      <c r="X146" s="46"/>
      <c r="Y146" s="46"/>
      <c r="Z146" s="46"/>
      <c r="AA146" s="46"/>
      <c r="AB146" s="46"/>
      <c r="AC146" s="46"/>
      <c r="AD146" s="46"/>
      <c r="AE146" s="46"/>
      <c r="AF146" s="46"/>
      <c r="AG146" s="46"/>
      <c r="AH146" s="46"/>
      <c r="AI146" s="46"/>
      <c r="AJ146" s="46"/>
      <c r="AK146" s="46"/>
      <c r="AL146" s="46"/>
      <c r="AM146" s="46"/>
      <c r="AN146" s="46"/>
      <c r="AO146" s="46"/>
      <c r="AP146" s="46"/>
      <c r="AQ146" s="46"/>
      <c r="AR146" s="46"/>
      <c r="AS146" s="46"/>
    </row>
    <row r="147" spans="1:45" s="47" customFormat="1" ht="11.25">
      <c r="A147" s="35"/>
      <c r="B147" s="35" t="s">
        <v>109</v>
      </c>
      <c r="C147" s="8" t="s">
        <v>683</v>
      </c>
      <c r="D147" s="8" t="s">
        <v>408</v>
      </c>
      <c r="E147" s="57" t="s">
        <v>409</v>
      </c>
      <c r="F147" s="18" t="s">
        <v>36</v>
      </c>
      <c r="G147" s="34">
        <v>7</v>
      </c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  <c r="V147" s="46"/>
      <c r="W147" s="46"/>
      <c r="X147" s="46"/>
      <c r="Y147" s="46"/>
      <c r="Z147" s="46"/>
      <c r="AA147" s="46"/>
      <c r="AB147" s="46"/>
      <c r="AC147" s="46"/>
      <c r="AD147" s="46"/>
      <c r="AE147" s="46"/>
      <c r="AF147" s="46"/>
      <c r="AG147" s="46"/>
      <c r="AH147" s="46"/>
      <c r="AI147" s="46"/>
      <c r="AJ147" s="46"/>
      <c r="AK147" s="46"/>
      <c r="AL147" s="46"/>
      <c r="AM147" s="46"/>
      <c r="AN147" s="46"/>
      <c r="AO147" s="46"/>
      <c r="AP147" s="46"/>
      <c r="AQ147" s="46"/>
      <c r="AR147" s="46"/>
      <c r="AS147" s="46"/>
    </row>
    <row r="148" spans="1:45" s="47" customFormat="1" ht="11.25">
      <c r="A148" s="35"/>
      <c r="B148" s="35" t="s">
        <v>109</v>
      </c>
      <c r="C148" s="8" t="s">
        <v>683</v>
      </c>
      <c r="D148" s="8" t="s">
        <v>408</v>
      </c>
      <c r="E148" s="57" t="s">
        <v>414</v>
      </c>
      <c r="F148" s="18" t="s">
        <v>36</v>
      </c>
      <c r="G148" s="34">
        <v>7</v>
      </c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  <c r="V148" s="46"/>
      <c r="W148" s="46"/>
      <c r="X148" s="46"/>
      <c r="Y148" s="46"/>
      <c r="Z148" s="46"/>
      <c r="AA148" s="46"/>
      <c r="AB148" s="46"/>
      <c r="AC148" s="46"/>
      <c r="AD148" s="46"/>
      <c r="AE148" s="46"/>
      <c r="AF148" s="46"/>
      <c r="AG148" s="46"/>
      <c r="AH148" s="46"/>
      <c r="AI148" s="46"/>
      <c r="AJ148" s="46"/>
      <c r="AK148" s="46"/>
      <c r="AL148" s="46"/>
      <c r="AM148" s="46"/>
      <c r="AN148" s="46"/>
      <c r="AO148" s="46"/>
      <c r="AP148" s="46"/>
      <c r="AQ148" s="46"/>
      <c r="AR148" s="46"/>
      <c r="AS148" s="46"/>
    </row>
    <row r="149" spans="1:45" s="47" customFormat="1" ht="11.25">
      <c r="A149" s="35"/>
      <c r="B149" s="35" t="s">
        <v>109</v>
      </c>
      <c r="C149" s="8" t="s">
        <v>155</v>
      </c>
      <c r="D149" s="8" t="s">
        <v>422</v>
      </c>
      <c r="E149" s="57" t="s">
        <v>423</v>
      </c>
      <c r="F149" s="18" t="s">
        <v>36</v>
      </c>
      <c r="G149" s="34">
        <v>7</v>
      </c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  <c r="V149" s="46"/>
      <c r="W149" s="46"/>
      <c r="X149" s="46"/>
      <c r="Y149" s="46"/>
      <c r="Z149" s="46"/>
      <c r="AA149" s="46"/>
      <c r="AB149" s="46"/>
      <c r="AC149" s="46"/>
      <c r="AD149" s="46"/>
      <c r="AE149" s="46"/>
      <c r="AF149" s="46"/>
      <c r="AG149" s="46"/>
      <c r="AH149" s="46"/>
      <c r="AI149" s="46"/>
      <c r="AJ149" s="46"/>
      <c r="AK149" s="46"/>
      <c r="AL149" s="46"/>
      <c r="AM149" s="46"/>
      <c r="AN149" s="46"/>
      <c r="AO149" s="46"/>
      <c r="AP149" s="46"/>
      <c r="AQ149" s="46"/>
      <c r="AR149" s="46"/>
      <c r="AS149" s="46"/>
    </row>
    <row r="150" spans="1:45" s="47" customFormat="1" ht="11.25">
      <c r="A150" s="35"/>
      <c r="B150" s="35" t="s">
        <v>109</v>
      </c>
      <c r="C150" s="8" t="s">
        <v>155</v>
      </c>
      <c r="D150" s="8" t="s">
        <v>415</v>
      </c>
      <c r="E150" s="57" t="s">
        <v>416</v>
      </c>
      <c r="F150" s="18" t="s">
        <v>36</v>
      </c>
      <c r="G150" s="34">
        <v>7</v>
      </c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  <c r="V150" s="46"/>
      <c r="W150" s="46"/>
      <c r="X150" s="46"/>
      <c r="Y150" s="46"/>
      <c r="Z150" s="46"/>
      <c r="AA150" s="46"/>
      <c r="AB150" s="46"/>
      <c r="AC150" s="46"/>
      <c r="AD150" s="46"/>
      <c r="AE150" s="46"/>
      <c r="AF150" s="46"/>
      <c r="AG150" s="46"/>
      <c r="AH150" s="46"/>
      <c r="AI150" s="46"/>
      <c r="AJ150" s="46"/>
      <c r="AK150" s="46"/>
      <c r="AL150" s="46"/>
      <c r="AM150" s="46"/>
      <c r="AN150" s="46"/>
      <c r="AO150" s="46"/>
      <c r="AP150" s="46"/>
      <c r="AQ150" s="46"/>
      <c r="AR150" s="46"/>
      <c r="AS150" s="46"/>
    </row>
    <row r="151" spans="1:45" s="47" customFormat="1" ht="11.25">
      <c r="A151" s="35"/>
      <c r="B151" s="35" t="s">
        <v>109</v>
      </c>
      <c r="C151" s="8" t="s">
        <v>155</v>
      </c>
      <c r="D151" s="8" t="s">
        <v>415</v>
      </c>
      <c r="E151" s="57" t="s">
        <v>421</v>
      </c>
      <c r="F151" s="18" t="s">
        <v>36</v>
      </c>
      <c r="G151" s="34">
        <v>7</v>
      </c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  <c r="V151" s="46"/>
      <c r="W151" s="46"/>
      <c r="X151" s="46"/>
      <c r="Y151" s="46"/>
      <c r="Z151" s="46"/>
      <c r="AA151" s="46"/>
      <c r="AB151" s="46"/>
      <c r="AC151" s="46"/>
      <c r="AD151" s="46"/>
      <c r="AE151" s="46"/>
      <c r="AF151" s="46"/>
      <c r="AG151" s="46"/>
      <c r="AH151" s="46"/>
      <c r="AI151" s="46"/>
      <c r="AJ151" s="46"/>
      <c r="AK151" s="46"/>
      <c r="AL151" s="46"/>
      <c r="AM151" s="46"/>
      <c r="AN151" s="46"/>
      <c r="AO151" s="46"/>
      <c r="AP151" s="46"/>
      <c r="AQ151" s="46"/>
      <c r="AR151" s="46"/>
      <c r="AS151" s="46"/>
    </row>
    <row r="152" spans="1:45" s="47" customFormat="1" ht="11.25">
      <c r="A152" s="35"/>
      <c r="B152" s="35" t="s">
        <v>109</v>
      </c>
      <c r="C152" s="8" t="s">
        <v>155</v>
      </c>
      <c r="D152" s="8" t="s">
        <v>417</v>
      </c>
      <c r="E152" s="57" t="s">
        <v>418</v>
      </c>
      <c r="F152" s="18" t="s">
        <v>36</v>
      </c>
      <c r="G152" s="34">
        <v>7</v>
      </c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  <c r="V152" s="46"/>
      <c r="W152" s="46"/>
      <c r="X152" s="46"/>
      <c r="Y152" s="46"/>
      <c r="Z152" s="46"/>
      <c r="AA152" s="46"/>
      <c r="AB152" s="46"/>
      <c r="AC152" s="46"/>
      <c r="AD152" s="46"/>
      <c r="AE152" s="46"/>
      <c r="AF152" s="46"/>
      <c r="AG152" s="46"/>
      <c r="AH152" s="46"/>
      <c r="AI152" s="46"/>
      <c r="AJ152" s="46"/>
      <c r="AK152" s="46"/>
      <c r="AL152" s="46"/>
      <c r="AM152" s="46"/>
      <c r="AN152" s="46"/>
      <c r="AO152" s="46"/>
      <c r="AP152" s="46"/>
      <c r="AQ152" s="46"/>
      <c r="AR152" s="46"/>
      <c r="AS152" s="46"/>
    </row>
    <row r="153" spans="1:45" s="47" customFormat="1" ht="11.25">
      <c r="A153" s="35"/>
      <c r="B153" s="35" t="s">
        <v>109</v>
      </c>
      <c r="C153" s="8" t="s">
        <v>155</v>
      </c>
      <c r="D153" s="8" t="s">
        <v>402</v>
      </c>
      <c r="E153" s="57" t="s">
        <v>403</v>
      </c>
      <c r="F153" s="18" t="s">
        <v>36</v>
      </c>
      <c r="G153" s="34">
        <v>7</v>
      </c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  <c r="V153" s="46"/>
      <c r="W153" s="46"/>
      <c r="X153" s="46"/>
      <c r="Y153" s="46"/>
      <c r="Z153" s="46"/>
      <c r="AA153" s="46"/>
      <c r="AB153" s="46"/>
      <c r="AC153" s="46"/>
      <c r="AD153" s="46"/>
      <c r="AE153" s="46"/>
      <c r="AF153" s="46"/>
      <c r="AG153" s="46"/>
      <c r="AH153" s="46"/>
      <c r="AI153" s="46"/>
      <c r="AJ153" s="46"/>
      <c r="AK153" s="46"/>
      <c r="AL153" s="46"/>
      <c r="AM153" s="46"/>
      <c r="AN153" s="46"/>
      <c r="AO153" s="46"/>
      <c r="AP153" s="46"/>
      <c r="AQ153" s="46"/>
      <c r="AR153" s="46"/>
      <c r="AS153" s="46"/>
    </row>
    <row r="154" spans="1:45" s="47" customFormat="1" ht="11.25">
      <c r="A154" s="35"/>
      <c r="B154" s="35" t="s">
        <v>109</v>
      </c>
      <c r="C154" s="8" t="s">
        <v>684</v>
      </c>
      <c r="D154" s="8" t="s">
        <v>419</v>
      </c>
      <c r="E154" s="57" t="s">
        <v>420</v>
      </c>
      <c r="F154" s="18" t="s">
        <v>36</v>
      </c>
      <c r="G154" s="34">
        <v>7</v>
      </c>
      <c r="H154" s="46"/>
      <c r="I154" s="46"/>
      <c r="J154" s="46"/>
      <c r="K154" s="46"/>
      <c r="L154" s="46"/>
      <c r="M154" s="46"/>
      <c r="N154" s="46"/>
      <c r="O154" s="46"/>
      <c r="P154" s="46"/>
      <c r="Q154" s="46"/>
      <c r="R154" s="46"/>
      <c r="S154" s="46"/>
      <c r="T154" s="46"/>
      <c r="U154" s="46"/>
      <c r="V154" s="46"/>
      <c r="W154" s="46"/>
      <c r="X154" s="46"/>
      <c r="Y154" s="46"/>
      <c r="Z154" s="46"/>
      <c r="AA154" s="46"/>
      <c r="AB154" s="46"/>
      <c r="AC154" s="46"/>
      <c r="AD154" s="46"/>
      <c r="AE154" s="46"/>
      <c r="AF154" s="46"/>
      <c r="AG154" s="46"/>
      <c r="AH154" s="46"/>
      <c r="AI154" s="46"/>
      <c r="AJ154" s="46"/>
      <c r="AK154" s="46"/>
      <c r="AL154" s="46"/>
      <c r="AM154" s="46"/>
      <c r="AN154" s="46"/>
      <c r="AO154" s="46"/>
      <c r="AP154" s="46"/>
      <c r="AQ154" s="46"/>
      <c r="AR154" s="46"/>
      <c r="AS154" s="46"/>
    </row>
    <row r="155" spans="1:45" s="47" customFormat="1" ht="11.25">
      <c r="A155" s="35"/>
      <c r="B155" s="35" t="s">
        <v>659</v>
      </c>
      <c r="C155" s="8" t="s">
        <v>685</v>
      </c>
      <c r="D155" s="8" t="s">
        <v>396</v>
      </c>
      <c r="E155" s="57" t="s">
        <v>397</v>
      </c>
      <c r="F155" s="18" t="s">
        <v>36</v>
      </c>
      <c r="G155" s="34">
        <v>7</v>
      </c>
      <c r="H155" s="46"/>
      <c r="I155" s="46"/>
      <c r="J155" s="46"/>
      <c r="K155" s="46"/>
      <c r="L155" s="46"/>
      <c r="M155" s="46"/>
      <c r="N155" s="46"/>
      <c r="O155" s="46"/>
      <c r="P155" s="46"/>
      <c r="Q155" s="46"/>
      <c r="R155" s="46"/>
      <c r="S155" s="46"/>
      <c r="T155" s="46"/>
      <c r="U155" s="46"/>
      <c r="V155" s="46"/>
      <c r="W155" s="46"/>
      <c r="X155" s="46"/>
      <c r="Y155" s="46"/>
      <c r="Z155" s="46"/>
      <c r="AA155" s="46"/>
      <c r="AB155" s="46"/>
      <c r="AC155" s="46"/>
      <c r="AD155" s="46"/>
      <c r="AE155" s="46"/>
      <c r="AF155" s="46"/>
      <c r="AG155" s="46"/>
      <c r="AH155" s="46"/>
      <c r="AI155" s="46"/>
      <c r="AJ155" s="46"/>
      <c r="AK155" s="46"/>
      <c r="AL155" s="46"/>
      <c r="AM155" s="46"/>
      <c r="AN155" s="46"/>
      <c r="AO155" s="46"/>
      <c r="AP155" s="46"/>
      <c r="AQ155" s="46"/>
      <c r="AR155" s="46"/>
      <c r="AS155" s="46"/>
    </row>
    <row r="156" spans="1:45" s="47" customFormat="1" ht="11.25">
      <c r="A156" s="35"/>
      <c r="B156" s="35" t="s">
        <v>52</v>
      </c>
      <c r="C156" s="8" t="s">
        <v>83</v>
      </c>
      <c r="D156" s="8" t="s">
        <v>406</v>
      </c>
      <c r="E156" s="57" t="s">
        <v>407</v>
      </c>
      <c r="F156" s="18" t="s">
        <v>36</v>
      </c>
      <c r="G156" s="34">
        <v>7</v>
      </c>
      <c r="H156" s="46"/>
      <c r="I156" s="46"/>
      <c r="J156" s="46"/>
      <c r="K156" s="46"/>
      <c r="L156" s="46"/>
      <c r="M156" s="46"/>
      <c r="N156" s="46"/>
      <c r="O156" s="46"/>
      <c r="P156" s="46"/>
      <c r="Q156" s="46"/>
      <c r="R156" s="46"/>
      <c r="S156" s="46"/>
      <c r="T156" s="46"/>
      <c r="U156" s="46"/>
      <c r="V156" s="46"/>
      <c r="W156" s="46"/>
      <c r="X156" s="46"/>
      <c r="Y156" s="46"/>
      <c r="Z156" s="46"/>
      <c r="AA156" s="46"/>
      <c r="AB156" s="46"/>
      <c r="AC156" s="46"/>
      <c r="AD156" s="46"/>
      <c r="AE156" s="46"/>
      <c r="AF156" s="46"/>
      <c r="AG156" s="46"/>
      <c r="AH156" s="46"/>
      <c r="AI156" s="46"/>
      <c r="AJ156" s="46"/>
      <c r="AK156" s="46"/>
      <c r="AL156" s="46"/>
      <c r="AM156" s="46"/>
      <c r="AN156" s="46"/>
      <c r="AO156" s="46"/>
      <c r="AP156" s="46"/>
      <c r="AQ156" s="46"/>
      <c r="AR156" s="46"/>
      <c r="AS156" s="46"/>
    </row>
    <row r="157" spans="1:45" s="47" customFormat="1" ht="11.25">
      <c r="A157" s="35"/>
      <c r="B157" s="35" t="s">
        <v>110</v>
      </c>
      <c r="C157" s="8" t="s">
        <v>155</v>
      </c>
      <c r="D157" s="8" t="s">
        <v>404</v>
      </c>
      <c r="E157" s="57" t="s">
        <v>405</v>
      </c>
      <c r="F157" s="18" t="s">
        <v>36</v>
      </c>
      <c r="G157" s="34">
        <v>7</v>
      </c>
      <c r="H157" s="46"/>
      <c r="I157" s="46"/>
      <c r="J157" s="46"/>
      <c r="K157" s="46"/>
      <c r="L157" s="46"/>
      <c r="M157" s="46"/>
      <c r="N157" s="46"/>
      <c r="O157" s="46"/>
      <c r="P157" s="46"/>
      <c r="Q157" s="46"/>
      <c r="R157" s="46"/>
      <c r="S157" s="46"/>
      <c r="T157" s="46"/>
      <c r="U157" s="46"/>
      <c r="V157" s="46"/>
      <c r="W157" s="46"/>
      <c r="X157" s="46"/>
      <c r="Y157" s="46"/>
      <c r="Z157" s="46"/>
      <c r="AA157" s="46"/>
      <c r="AB157" s="46"/>
      <c r="AC157" s="46"/>
      <c r="AD157" s="46"/>
      <c r="AE157" s="46"/>
      <c r="AF157" s="46"/>
      <c r="AG157" s="46"/>
      <c r="AH157" s="46"/>
      <c r="AI157" s="46"/>
      <c r="AJ157" s="46"/>
      <c r="AK157" s="46"/>
      <c r="AL157" s="46"/>
      <c r="AM157" s="46"/>
      <c r="AN157" s="46"/>
      <c r="AO157" s="46"/>
      <c r="AP157" s="46"/>
      <c r="AQ157" s="46"/>
      <c r="AR157" s="46"/>
      <c r="AS157" s="46"/>
    </row>
    <row r="158" spans="1:45" s="47" customFormat="1" ht="11.25">
      <c r="A158" s="35"/>
      <c r="B158" s="35" t="s">
        <v>110</v>
      </c>
      <c r="C158" s="8" t="s">
        <v>155</v>
      </c>
      <c r="D158" s="8" t="s">
        <v>400</v>
      </c>
      <c r="E158" s="57" t="s">
        <v>401</v>
      </c>
      <c r="F158" s="18" t="s">
        <v>36</v>
      </c>
      <c r="G158" s="34">
        <v>7</v>
      </c>
      <c r="H158" s="46"/>
      <c r="I158" s="46"/>
      <c r="J158" s="46"/>
      <c r="K158" s="46"/>
      <c r="L158" s="46"/>
      <c r="M158" s="46"/>
      <c r="N158" s="46"/>
      <c r="O158" s="46"/>
      <c r="P158" s="46"/>
      <c r="Q158" s="46"/>
      <c r="R158" s="46"/>
      <c r="S158" s="46"/>
      <c r="T158" s="46"/>
      <c r="U158" s="46"/>
      <c r="V158" s="46"/>
      <c r="W158" s="46"/>
      <c r="X158" s="46"/>
      <c r="Y158" s="46"/>
      <c r="Z158" s="46"/>
      <c r="AA158" s="46"/>
      <c r="AB158" s="46"/>
      <c r="AC158" s="46"/>
      <c r="AD158" s="46"/>
      <c r="AE158" s="46"/>
      <c r="AF158" s="46"/>
      <c r="AG158" s="46"/>
      <c r="AH158" s="46"/>
      <c r="AI158" s="46"/>
      <c r="AJ158" s="46"/>
      <c r="AK158" s="46"/>
      <c r="AL158" s="46"/>
      <c r="AM158" s="46"/>
      <c r="AN158" s="46"/>
      <c r="AO158" s="46"/>
      <c r="AP158" s="46"/>
      <c r="AQ158" s="46"/>
      <c r="AR158" s="46"/>
      <c r="AS158" s="46"/>
    </row>
    <row r="159" spans="1:45" s="47" customFormat="1" ht="11.25">
      <c r="A159" s="35"/>
      <c r="B159" s="35" t="s">
        <v>110</v>
      </c>
      <c r="C159" s="66" t="s">
        <v>686</v>
      </c>
      <c r="D159" s="8" t="s">
        <v>410</v>
      </c>
      <c r="E159" s="57" t="s">
        <v>411</v>
      </c>
      <c r="F159" s="18" t="s">
        <v>36</v>
      </c>
      <c r="G159" s="34">
        <v>7</v>
      </c>
      <c r="H159" s="46"/>
      <c r="I159" s="46"/>
      <c r="J159" s="46"/>
      <c r="K159" s="46"/>
      <c r="L159" s="46"/>
      <c r="M159" s="46"/>
      <c r="N159" s="46"/>
      <c r="O159" s="46"/>
      <c r="P159" s="46"/>
      <c r="Q159" s="46"/>
      <c r="R159" s="46"/>
      <c r="S159" s="46"/>
      <c r="T159" s="46"/>
      <c r="U159" s="46"/>
      <c r="V159" s="46"/>
      <c r="W159" s="46"/>
      <c r="X159" s="46"/>
      <c r="Y159" s="46"/>
      <c r="Z159" s="46"/>
      <c r="AA159" s="46"/>
      <c r="AB159" s="46"/>
      <c r="AC159" s="46"/>
      <c r="AD159" s="46"/>
      <c r="AE159" s="46"/>
      <c r="AF159" s="46"/>
      <c r="AG159" s="46"/>
      <c r="AH159" s="46"/>
      <c r="AI159" s="46"/>
      <c r="AJ159" s="46"/>
      <c r="AK159" s="46"/>
      <c r="AL159" s="46"/>
      <c r="AM159" s="46"/>
      <c r="AN159" s="46"/>
      <c r="AO159" s="46"/>
      <c r="AP159" s="46"/>
      <c r="AQ159" s="46"/>
      <c r="AR159" s="46"/>
      <c r="AS159" s="46"/>
    </row>
    <row r="160" spans="1:45" s="47" customFormat="1" ht="11.25">
      <c r="A160" s="35"/>
      <c r="B160" s="35" t="s">
        <v>110</v>
      </c>
      <c r="C160" s="8" t="s">
        <v>155</v>
      </c>
      <c r="D160" s="8" t="s">
        <v>398</v>
      </c>
      <c r="E160" s="57" t="s">
        <v>399</v>
      </c>
      <c r="F160" s="18" t="s">
        <v>36</v>
      </c>
      <c r="G160" s="34">
        <v>7</v>
      </c>
      <c r="H160" s="46"/>
      <c r="I160" s="46"/>
      <c r="J160" s="46"/>
      <c r="K160" s="46"/>
      <c r="L160" s="46"/>
      <c r="M160" s="46"/>
      <c r="N160" s="46"/>
      <c r="O160" s="46"/>
      <c r="P160" s="46"/>
      <c r="Q160" s="46"/>
      <c r="R160" s="46"/>
      <c r="S160" s="46"/>
      <c r="T160" s="46"/>
      <c r="U160" s="46"/>
      <c r="V160" s="46"/>
      <c r="W160" s="46"/>
      <c r="X160" s="46"/>
      <c r="Y160" s="46"/>
      <c r="Z160" s="46"/>
      <c r="AA160" s="46"/>
      <c r="AB160" s="46"/>
      <c r="AC160" s="46"/>
      <c r="AD160" s="46"/>
      <c r="AE160" s="46"/>
      <c r="AF160" s="46"/>
      <c r="AG160" s="46"/>
      <c r="AH160" s="46"/>
      <c r="AI160" s="46"/>
      <c r="AJ160" s="46"/>
      <c r="AK160" s="46"/>
      <c r="AL160" s="46"/>
      <c r="AM160" s="46"/>
      <c r="AN160" s="46"/>
      <c r="AO160" s="46"/>
      <c r="AP160" s="46"/>
      <c r="AQ160" s="46"/>
      <c r="AR160" s="46"/>
      <c r="AS160" s="46"/>
    </row>
    <row r="161" spans="1:45" s="47" customFormat="1" ht="11.25">
      <c r="A161" s="76" t="s">
        <v>650</v>
      </c>
      <c r="B161" s="77"/>
      <c r="C161" s="77"/>
      <c r="D161" s="77"/>
      <c r="E161" s="77"/>
      <c r="F161" s="77"/>
      <c r="G161" s="78"/>
      <c r="H161" s="46"/>
      <c r="I161" s="46"/>
      <c r="J161" s="46"/>
      <c r="K161" s="46"/>
      <c r="L161" s="46"/>
      <c r="M161" s="46"/>
      <c r="N161" s="46"/>
      <c r="O161" s="46"/>
      <c r="P161" s="46"/>
      <c r="Q161" s="46"/>
      <c r="R161" s="46"/>
      <c r="S161" s="46"/>
      <c r="T161" s="46"/>
      <c r="U161" s="46"/>
      <c r="V161" s="46"/>
      <c r="W161" s="46"/>
      <c r="X161" s="46"/>
      <c r="Y161" s="46"/>
      <c r="Z161" s="46"/>
      <c r="AA161" s="46"/>
      <c r="AB161" s="46"/>
      <c r="AC161" s="46"/>
      <c r="AD161" s="46"/>
      <c r="AE161" s="46"/>
      <c r="AF161" s="46"/>
      <c r="AG161" s="46"/>
      <c r="AH161" s="46"/>
      <c r="AI161" s="46"/>
      <c r="AJ161" s="46"/>
      <c r="AK161" s="46"/>
      <c r="AL161" s="46"/>
      <c r="AM161" s="46"/>
      <c r="AN161" s="46"/>
      <c r="AO161" s="46"/>
      <c r="AP161" s="46"/>
      <c r="AQ161" s="46"/>
      <c r="AR161" s="46"/>
      <c r="AS161" s="46"/>
    </row>
    <row r="162" spans="1:45" s="47" customFormat="1" ht="11.25">
      <c r="A162" s="35"/>
      <c r="B162" s="35" t="s">
        <v>659</v>
      </c>
      <c r="C162" s="66" t="s">
        <v>686</v>
      </c>
      <c r="D162" s="8" t="s">
        <v>360</v>
      </c>
      <c r="E162" s="57" t="s">
        <v>361</v>
      </c>
      <c r="F162" s="18" t="s">
        <v>36</v>
      </c>
      <c r="G162" s="34">
        <v>7</v>
      </c>
      <c r="H162" s="46"/>
      <c r="I162" s="46"/>
      <c r="J162" s="46"/>
      <c r="K162" s="46"/>
      <c r="L162" s="46"/>
      <c r="M162" s="46"/>
      <c r="N162" s="46"/>
      <c r="O162" s="46"/>
      <c r="P162" s="46"/>
      <c r="Q162" s="46"/>
      <c r="R162" s="46"/>
      <c r="S162" s="46"/>
      <c r="T162" s="46"/>
      <c r="U162" s="46"/>
      <c r="V162" s="46"/>
      <c r="W162" s="46"/>
      <c r="X162" s="46"/>
      <c r="Y162" s="46"/>
      <c r="Z162" s="46"/>
      <c r="AA162" s="46"/>
      <c r="AB162" s="46"/>
      <c r="AC162" s="46"/>
      <c r="AD162" s="46"/>
      <c r="AE162" s="46"/>
      <c r="AF162" s="46"/>
      <c r="AG162" s="46"/>
      <c r="AH162" s="46"/>
      <c r="AI162" s="46"/>
      <c r="AJ162" s="46"/>
      <c r="AK162" s="46"/>
      <c r="AL162" s="46"/>
      <c r="AM162" s="46"/>
      <c r="AN162" s="46"/>
      <c r="AO162" s="46"/>
      <c r="AP162" s="46"/>
      <c r="AQ162" s="46"/>
      <c r="AR162" s="46"/>
      <c r="AS162" s="46"/>
    </row>
    <row r="163" spans="1:45" s="47" customFormat="1" ht="11.25">
      <c r="A163" s="35"/>
      <c r="B163" s="35" t="s">
        <v>660</v>
      </c>
      <c r="C163" s="8" t="s">
        <v>687</v>
      </c>
      <c r="D163" s="8" t="s">
        <v>350</v>
      </c>
      <c r="E163" s="57" t="s">
        <v>351</v>
      </c>
      <c r="F163" s="18" t="s">
        <v>36</v>
      </c>
      <c r="G163" s="34">
        <v>14</v>
      </c>
      <c r="H163" s="46"/>
      <c r="I163" s="46"/>
      <c r="J163" s="46"/>
      <c r="K163" s="46"/>
      <c r="L163" s="46"/>
      <c r="M163" s="46"/>
      <c r="N163" s="46"/>
      <c r="O163" s="46"/>
      <c r="P163" s="46"/>
      <c r="Q163" s="46"/>
      <c r="R163" s="46"/>
      <c r="S163" s="46"/>
      <c r="T163" s="46"/>
      <c r="U163" s="46"/>
      <c r="V163" s="46"/>
      <c r="W163" s="46"/>
      <c r="X163" s="46"/>
      <c r="Y163" s="46"/>
      <c r="Z163" s="46"/>
      <c r="AA163" s="46"/>
      <c r="AB163" s="46"/>
      <c r="AC163" s="46"/>
      <c r="AD163" s="46"/>
      <c r="AE163" s="46"/>
      <c r="AF163" s="46"/>
      <c r="AG163" s="46"/>
      <c r="AH163" s="46"/>
      <c r="AI163" s="46"/>
      <c r="AJ163" s="46"/>
      <c r="AK163" s="46"/>
      <c r="AL163" s="46"/>
      <c r="AM163" s="46"/>
      <c r="AN163" s="46"/>
      <c r="AO163" s="46"/>
      <c r="AP163" s="46"/>
      <c r="AQ163" s="46"/>
      <c r="AR163" s="46"/>
      <c r="AS163" s="46"/>
    </row>
    <row r="164" spans="1:45" s="47" customFormat="1" ht="11.25">
      <c r="A164" s="35"/>
      <c r="B164" s="35" t="s">
        <v>661</v>
      </c>
      <c r="C164" s="8" t="s">
        <v>688</v>
      </c>
      <c r="D164" s="8" t="s">
        <v>354</v>
      </c>
      <c r="E164" s="57" t="s">
        <v>355</v>
      </c>
      <c r="F164" s="18" t="s">
        <v>36</v>
      </c>
      <c r="G164" s="34">
        <v>7</v>
      </c>
      <c r="H164" s="46"/>
      <c r="I164" s="46"/>
      <c r="J164" s="46"/>
      <c r="K164" s="46"/>
      <c r="L164" s="46"/>
      <c r="M164" s="46"/>
      <c r="N164" s="46"/>
      <c r="O164" s="46"/>
      <c r="P164" s="46"/>
      <c r="Q164" s="46"/>
      <c r="R164" s="46"/>
      <c r="S164" s="46"/>
      <c r="T164" s="46"/>
      <c r="U164" s="46"/>
      <c r="V164" s="46"/>
      <c r="W164" s="46"/>
      <c r="X164" s="46"/>
      <c r="Y164" s="46"/>
      <c r="Z164" s="46"/>
      <c r="AA164" s="46"/>
      <c r="AB164" s="46"/>
      <c r="AC164" s="46"/>
      <c r="AD164" s="46"/>
      <c r="AE164" s="46"/>
      <c r="AF164" s="46"/>
      <c r="AG164" s="46"/>
      <c r="AH164" s="46"/>
      <c r="AI164" s="46"/>
      <c r="AJ164" s="46"/>
      <c r="AK164" s="46"/>
      <c r="AL164" s="46"/>
      <c r="AM164" s="46"/>
      <c r="AN164" s="46"/>
      <c r="AO164" s="46"/>
      <c r="AP164" s="46"/>
      <c r="AQ164" s="46"/>
      <c r="AR164" s="46"/>
      <c r="AS164" s="46"/>
    </row>
    <row r="165" spans="1:45" s="47" customFormat="1" ht="11.25">
      <c r="A165" s="35"/>
      <c r="B165" s="35" t="s">
        <v>662</v>
      </c>
      <c r="C165" s="66" t="s">
        <v>686</v>
      </c>
      <c r="D165" s="8" t="s">
        <v>253</v>
      </c>
      <c r="E165" s="57" t="s">
        <v>356</v>
      </c>
      <c r="F165" s="18" t="s">
        <v>36</v>
      </c>
      <c r="G165" s="34">
        <v>7</v>
      </c>
      <c r="H165" s="46"/>
      <c r="I165" s="46"/>
      <c r="J165" s="46"/>
      <c r="K165" s="46"/>
      <c r="L165" s="46"/>
      <c r="M165" s="46"/>
      <c r="N165" s="46"/>
      <c r="O165" s="46"/>
      <c r="P165" s="46"/>
      <c r="Q165" s="46"/>
      <c r="R165" s="46"/>
      <c r="S165" s="46"/>
      <c r="T165" s="46"/>
      <c r="U165" s="46"/>
      <c r="V165" s="46"/>
      <c r="W165" s="46"/>
      <c r="X165" s="46"/>
      <c r="Y165" s="46"/>
      <c r="Z165" s="46"/>
      <c r="AA165" s="46"/>
      <c r="AB165" s="46"/>
      <c r="AC165" s="46"/>
      <c r="AD165" s="46"/>
      <c r="AE165" s="46"/>
      <c r="AF165" s="46"/>
      <c r="AG165" s="46"/>
      <c r="AH165" s="46"/>
      <c r="AI165" s="46"/>
      <c r="AJ165" s="46"/>
      <c r="AK165" s="46"/>
      <c r="AL165" s="46"/>
      <c r="AM165" s="46"/>
      <c r="AN165" s="46"/>
      <c r="AO165" s="46"/>
      <c r="AP165" s="46"/>
      <c r="AQ165" s="46"/>
      <c r="AR165" s="46"/>
      <c r="AS165" s="46"/>
    </row>
    <row r="166" spans="1:45" s="47" customFormat="1" ht="11.25">
      <c r="A166" s="35"/>
      <c r="B166" s="35" t="s">
        <v>663</v>
      </c>
      <c r="C166" s="8" t="s">
        <v>688</v>
      </c>
      <c r="D166" s="8" t="s">
        <v>357</v>
      </c>
      <c r="E166" s="57" t="s">
        <v>358</v>
      </c>
      <c r="F166" s="18" t="s">
        <v>36</v>
      </c>
      <c r="G166" s="34">
        <v>7</v>
      </c>
      <c r="H166" s="46"/>
      <c r="I166" s="46"/>
      <c r="J166" s="46"/>
      <c r="K166" s="46"/>
      <c r="L166" s="46"/>
      <c r="M166" s="46"/>
      <c r="N166" s="46"/>
      <c r="O166" s="46"/>
      <c r="P166" s="46"/>
      <c r="Q166" s="46"/>
      <c r="R166" s="46"/>
      <c r="S166" s="46"/>
      <c r="T166" s="46"/>
      <c r="U166" s="46"/>
      <c r="V166" s="46"/>
      <c r="W166" s="46"/>
      <c r="X166" s="46"/>
      <c r="Y166" s="46"/>
      <c r="Z166" s="46"/>
      <c r="AA166" s="46"/>
      <c r="AB166" s="46"/>
      <c r="AC166" s="46"/>
      <c r="AD166" s="46"/>
      <c r="AE166" s="46"/>
      <c r="AF166" s="46"/>
      <c r="AG166" s="46"/>
      <c r="AH166" s="46"/>
      <c r="AI166" s="46"/>
      <c r="AJ166" s="46"/>
      <c r="AK166" s="46"/>
      <c r="AL166" s="46"/>
      <c r="AM166" s="46"/>
      <c r="AN166" s="46"/>
      <c r="AO166" s="46"/>
      <c r="AP166" s="46"/>
      <c r="AQ166" s="46"/>
      <c r="AR166" s="46"/>
      <c r="AS166" s="46"/>
    </row>
    <row r="167" spans="1:45" s="47" customFormat="1" ht="11.25">
      <c r="A167" s="35"/>
      <c r="B167" s="35" t="s">
        <v>664</v>
      </c>
      <c r="C167" s="66" t="s">
        <v>686</v>
      </c>
      <c r="D167" s="8" t="s">
        <v>253</v>
      </c>
      <c r="E167" s="57" t="s">
        <v>359</v>
      </c>
      <c r="F167" s="18" t="s">
        <v>682</v>
      </c>
      <c r="G167" s="34">
        <v>7</v>
      </c>
      <c r="H167" s="46"/>
      <c r="I167" s="46"/>
      <c r="J167" s="46"/>
      <c r="K167" s="46"/>
      <c r="L167" s="46"/>
      <c r="M167" s="46"/>
      <c r="N167" s="46"/>
      <c r="O167" s="46"/>
      <c r="P167" s="46"/>
      <c r="Q167" s="46"/>
      <c r="R167" s="46"/>
      <c r="S167" s="46"/>
      <c r="T167" s="46"/>
      <c r="U167" s="46"/>
      <c r="V167" s="46"/>
      <c r="W167" s="46"/>
      <c r="X167" s="46"/>
      <c r="Y167" s="46"/>
      <c r="Z167" s="46"/>
      <c r="AA167" s="46"/>
      <c r="AB167" s="46"/>
      <c r="AC167" s="46"/>
      <c r="AD167" s="46"/>
      <c r="AE167" s="46"/>
      <c r="AF167" s="46"/>
      <c r="AG167" s="46"/>
      <c r="AH167" s="46"/>
      <c r="AI167" s="46"/>
      <c r="AJ167" s="46"/>
      <c r="AK167" s="46"/>
      <c r="AL167" s="46"/>
      <c r="AM167" s="46"/>
      <c r="AN167" s="46"/>
      <c r="AO167" s="46"/>
      <c r="AP167" s="46"/>
      <c r="AQ167" s="46"/>
      <c r="AR167" s="46"/>
      <c r="AS167" s="46"/>
    </row>
    <row r="168" spans="1:45" s="47" customFormat="1" ht="11.25">
      <c r="A168" s="35"/>
      <c r="B168" s="35" t="s">
        <v>665</v>
      </c>
      <c r="C168" s="8" t="s">
        <v>688</v>
      </c>
      <c r="D168" s="8" t="s">
        <v>362</v>
      </c>
      <c r="E168" s="57" t="s">
        <v>363</v>
      </c>
      <c r="F168" s="18" t="s">
        <v>682</v>
      </c>
      <c r="G168" s="34">
        <v>7</v>
      </c>
      <c r="H168" s="46"/>
      <c r="I168" s="46"/>
      <c r="J168" s="46"/>
      <c r="K168" s="46"/>
      <c r="L168" s="46"/>
      <c r="M168" s="46"/>
      <c r="N168" s="46"/>
      <c r="O168" s="46"/>
      <c r="P168" s="46"/>
      <c r="Q168" s="46"/>
      <c r="R168" s="46"/>
      <c r="S168" s="46"/>
      <c r="T168" s="46"/>
      <c r="U168" s="46"/>
      <c r="V168" s="46"/>
      <c r="W168" s="46"/>
      <c r="X168" s="46"/>
      <c r="Y168" s="46"/>
      <c r="Z168" s="46"/>
      <c r="AA168" s="46"/>
      <c r="AB168" s="46"/>
      <c r="AC168" s="46"/>
      <c r="AD168" s="46"/>
      <c r="AE168" s="46"/>
      <c r="AF168" s="46"/>
      <c r="AG168" s="46"/>
      <c r="AH168" s="46"/>
      <c r="AI168" s="46"/>
      <c r="AJ168" s="46"/>
      <c r="AK168" s="46"/>
      <c r="AL168" s="46"/>
      <c r="AM168" s="46"/>
      <c r="AN168" s="46"/>
      <c r="AO168" s="46"/>
      <c r="AP168" s="46"/>
      <c r="AQ168" s="46"/>
      <c r="AR168" s="46"/>
      <c r="AS168" s="46"/>
    </row>
    <row r="169" spans="1:45" s="47" customFormat="1" ht="11.25">
      <c r="A169" s="35"/>
      <c r="B169" s="35" t="s">
        <v>666</v>
      </c>
      <c r="C169" s="8" t="s">
        <v>689</v>
      </c>
      <c r="D169" s="8" t="s">
        <v>352</v>
      </c>
      <c r="E169" s="57" t="s">
        <v>353</v>
      </c>
      <c r="F169" s="18" t="s">
        <v>682</v>
      </c>
      <c r="G169" s="34">
        <v>14</v>
      </c>
      <c r="H169" s="46"/>
      <c r="I169" s="46"/>
      <c r="J169" s="46"/>
      <c r="K169" s="46"/>
      <c r="L169" s="46"/>
      <c r="M169" s="46"/>
      <c r="N169" s="46"/>
      <c r="O169" s="46"/>
      <c r="P169" s="46"/>
      <c r="Q169" s="46"/>
      <c r="R169" s="46"/>
      <c r="S169" s="46"/>
      <c r="T169" s="46"/>
      <c r="U169" s="46"/>
      <c r="V169" s="46"/>
      <c r="W169" s="46"/>
      <c r="X169" s="46"/>
      <c r="Y169" s="46"/>
      <c r="Z169" s="46"/>
      <c r="AA169" s="46"/>
      <c r="AB169" s="46"/>
      <c r="AC169" s="46"/>
      <c r="AD169" s="46"/>
      <c r="AE169" s="46"/>
      <c r="AF169" s="46"/>
      <c r="AG169" s="46"/>
      <c r="AH169" s="46"/>
      <c r="AI169" s="46"/>
      <c r="AJ169" s="46"/>
      <c r="AK169" s="46"/>
      <c r="AL169" s="46"/>
      <c r="AM169" s="46"/>
      <c r="AN169" s="46"/>
      <c r="AO169" s="46"/>
      <c r="AP169" s="46"/>
      <c r="AQ169" s="46"/>
      <c r="AR169" s="46"/>
      <c r="AS169" s="46"/>
    </row>
    <row r="170" spans="1:45" s="47" customFormat="1" ht="11.25">
      <c r="A170" s="76" t="s">
        <v>651</v>
      </c>
      <c r="B170" s="77"/>
      <c r="C170" s="77"/>
      <c r="D170" s="77"/>
      <c r="E170" s="77"/>
      <c r="F170" s="77"/>
      <c r="G170" s="78"/>
      <c r="H170" s="46"/>
      <c r="I170" s="46"/>
      <c r="J170" s="46"/>
      <c r="K170" s="46"/>
      <c r="L170" s="46"/>
      <c r="M170" s="46"/>
      <c r="N170" s="46"/>
      <c r="O170" s="46"/>
      <c r="P170" s="46"/>
      <c r="Q170" s="46"/>
      <c r="R170" s="46"/>
      <c r="S170" s="46"/>
      <c r="T170" s="46"/>
      <c r="U170" s="46"/>
      <c r="V170" s="46"/>
      <c r="W170" s="46"/>
      <c r="X170" s="46"/>
      <c r="Y170" s="46"/>
      <c r="Z170" s="46"/>
      <c r="AA170" s="46"/>
      <c r="AB170" s="46"/>
      <c r="AC170" s="46"/>
      <c r="AD170" s="46"/>
      <c r="AE170" s="46"/>
      <c r="AF170" s="46"/>
      <c r="AG170" s="46"/>
      <c r="AH170" s="46"/>
      <c r="AI170" s="46"/>
      <c r="AJ170" s="46"/>
      <c r="AK170" s="46"/>
      <c r="AL170" s="46"/>
      <c r="AM170" s="46"/>
      <c r="AN170" s="46"/>
      <c r="AO170" s="46"/>
      <c r="AP170" s="46"/>
      <c r="AQ170" s="46"/>
      <c r="AR170" s="46"/>
      <c r="AS170" s="46"/>
    </row>
    <row r="171" spans="1:45" s="47" customFormat="1" ht="11.25">
      <c r="A171" s="35"/>
      <c r="B171" s="35" t="s">
        <v>667</v>
      </c>
      <c r="C171" s="8" t="s">
        <v>688</v>
      </c>
      <c r="D171" s="8" t="s">
        <v>364</v>
      </c>
      <c r="E171" s="57" t="s">
        <v>365</v>
      </c>
      <c r="F171" s="18" t="s">
        <v>36</v>
      </c>
      <c r="G171" s="34">
        <v>14</v>
      </c>
      <c r="H171" s="46"/>
      <c r="I171" s="46"/>
      <c r="J171" s="46"/>
      <c r="K171" s="46"/>
      <c r="L171" s="46"/>
      <c r="M171" s="46"/>
      <c r="N171" s="46"/>
      <c r="O171" s="46"/>
      <c r="P171" s="46"/>
      <c r="Q171" s="46"/>
      <c r="R171" s="46"/>
      <c r="S171" s="46"/>
      <c r="T171" s="46"/>
      <c r="U171" s="46"/>
      <c r="V171" s="46"/>
      <c r="W171" s="46"/>
      <c r="X171" s="46"/>
      <c r="Y171" s="46"/>
      <c r="Z171" s="46"/>
      <c r="AA171" s="46"/>
      <c r="AB171" s="46"/>
      <c r="AC171" s="46"/>
      <c r="AD171" s="46"/>
      <c r="AE171" s="46"/>
      <c r="AF171" s="46"/>
      <c r="AG171" s="46"/>
      <c r="AH171" s="46"/>
      <c r="AI171" s="46"/>
      <c r="AJ171" s="46"/>
      <c r="AK171" s="46"/>
      <c r="AL171" s="46"/>
      <c r="AM171" s="46"/>
      <c r="AN171" s="46"/>
      <c r="AO171" s="46"/>
      <c r="AP171" s="46"/>
      <c r="AQ171" s="46"/>
      <c r="AR171" s="46"/>
      <c r="AS171" s="46"/>
    </row>
    <row r="172" spans="1:45" s="47" customFormat="1" ht="11.25">
      <c r="A172" s="35"/>
      <c r="B172" s="35" t="s">
        <v>52</v>
      </c>
      <c r="C172" s="8" t="s">
        <v>83</v>
      </c>
      <c r="D172" s="8" t="s">
        <v>348</v>
      </c>
      <c r="E172" s="57" t="s">
        <v>349</v>
      </c>
      <c r="F172" s="18" t="s">
        <v>42</v>
      </c>
      <c r="G172" s="34">
        <v>7</v>
      </c>
      <c r="H172" s="46"/>
      <c r="I172" s="46"/>
      <c r="J172" s="46"/>
      <c r="K172" s="46"/>
      <c r="L172" s="46"/>
      <c r="M172" s="46"/>
      <c r="N172" s="46"/>
      <c r="O172" s="46"/>
      <c r="P172" s="46"/>
      <c r="Q172" s="46"/>
      <c r="R172" s="46"/>
      <c r="S172" s="46"/>
      <c r="T172" s="46"/>
      <c r="U172" s="46"/>
      <c r="V172" s="46"/>
      <c r="W172" s="46"/>
      <c r="X172" s="46"/>
      <c r="Y172" s="46"/>
      <c r="Z172" s="46"/>
      <c r="AA172" s="46"/>
      <c r="AB172" s="46"/>
      <c r="AC172" s="46"/>
      <c r="AD172" s="46"/>
      <c r="AE172" s="46"/>
      <c r="AF172" s="46"/>
      <c r="AG172" s="46"/>
      <c r="AH172" s="46"/>
      <c r="AI172" s="46"/>
      <c r="AJ172" s="46"/>
      <c r="AK172" s="46"/>
      <c r="AL172" s="46"/>
      <c r="AM172" s="46"/>
      <c r="AN172" s="46"/>
      <c r="AO172" s="46"/>
      <c r="AP172" s="46"/>
      <c r="AQ172" s="46"/>
      <c r="AR172" s="46"/>
      <c r="AS172" s="46"/>
    </row>
    <row r="173" spans="1:45" s="47" customFormat="1" ht="11.25">
      <c r="A173" s="35"/>
      <c r="B173" s="35" t="s">
        <v>52</v>
      </c>
      <c r="C173" s="8" t="s">
        <v>53</v>
      </c>
      <c r="D173" s="8" t="s">
        <v>346</v>
      </c>
      <c r="E173" s="57" t="s">
        <v>347</v>
      </c>
      <c r="F173" s="18" t="s">
        <v>36</v>
      </c>
      <c r="G173" s="34">
        <v>7</v>
      </c>
      <c r="H173" s="46"/>
      <c r="I173" s="46"/>
      <c r="J173" s="46"/>
      <c r="K173" s="46"/>
      <c r="L173" s="46"/>
      <c r="M173" s="46"/>
      <c r="N173" s="46"/>
      <c r="O173" s="46"/>
      <c r="P173" s="46"/>
      <c r="Q173" s="46"/>
      <c r="R173" s="46"/>
      <c r="S173" s="46"/>
      <c r="T173" s="46"/>
      <c r="U173" s="46"/>
      <c r="V173" s="46"/>
      <c r="W173" s="46"/>
      <c r="X173" s="46"/>
      <c r="Y173" s="46"/>
      <c r="Z173" s="46"/>
      <c r="AA173" s="46"/>
      <c r="AB173" s="46"/>
      <c r="AC173" s="46"/>
      <c r="AD173" s="46"/>
      <c r="AE173" s="46"/>
      <c r="AF173" s="46"/>
      <c r="AG173" s="46"/>
      <c r="AH173" s="46"/>
      <c r="AI173" s="46"/>
      <c r="AJ173" s="46"/>
      <c r="AK173" s="46"/>
      <c r="AL173" s="46"/>
      <c r="AM173" s="46"/>
      <c r="AN173" s="46"/>
      <c r="AO173" s="46"/>
      <c r="AP173" s="46"/>
      <c r="AQ173" s="46"/>
      <c r="AR173" s="46"/>
      <c r="AS173" s="46"/>
    </row>
    <row r="174" spans="1:45" s="47" customFormat="1" ht="11.25">
      <c r="A174" s="35"/>
      <c r="B174" s="35" t="s">
        <v>52</v>
      </c>
      <c r="C174" s="8" t="s">
        <v>53</v>
      </c>
      <c r="D174" s="8" t="s">
        <v>344</v>
      </c>
      <c r="E174" s="57" t="s">
        <v>345</v>
      </c>
      <c r="F174" s="18" t="s">
        <v>36</v>
      </c>
      <c r="G174" s="34">
        <v>7</v>
      </c>
      <c r="H174" s="46"/>
      <c r="I174" s="46"/>
      <c r="J174" s="46"/>
      <c r="K174" s="46"/>
      <c r="L174" s="46"/>
      <c r="M174" s="46"/>
      <c r="N174" s="46"/>
      <c r="O174" s="46"/>
      <c r="P174" s="46"/>
      <c r="Q174" s="46"/>
      <c r="R174" s="46"/>
      <c r="S174" s="46"/>
      <c r="T174" s="46"/>
      <c r="U174" s="46"/>
      <c r="V174" s="46"/>
      <c r="W174" s="46"/>
      <c r="X174" s="46"/>
      <c r="Y174" s="46"/>
      <c r="Z174" s="46"/>
      <c r="AA174" s="46"/>
      <c r="AB174" s="46"/>
      <c r="AC174" s="46"/>
      <c r="AD174" s="46"/>
      <c r="AE174" s="46"/>
      <c r="AF174" s="46"/>
      <c r="AG174" s="46"/>
      <c r="AH174" s="46"/>
      <c r="AI174" s="46"/>
      <c r="AJ174" s="46"/>
      <c r="AK174" s="46"/>
      <c r="AL174" s="46"/>
      <c r="AM174" s="46"/>
      <c r="AN174" s="46"/>
      <c r="AO174" s="46"/>
      <c r="AP174" s="46"/>
      <c r="AQ174" s="46"/>
      <c r="AR174" s="46"/>
      <c r="AS174" s="46"/>
    </row>
    <row r="175" spans="1:45" s="47" customFormat="1" ht="11.25">
      <c r="A175" s="35"/>
      <c r="B175" s="35" t="s">
        <v>668</v>
      </c>
      <c r="C175" s="8" t="s">
        <v>688</v>
      </c>
      <c r="D175" s="8" t="s">
        <v>370</v>
      </c>
      <c r="E175" s="57" t="s">
        <v>371</v>
      </c>
      <c r="F175" s="18" t="s">
        <v>36</v>
      </c>
      <c r="G175" s="34">
        <v>7</v>
      </c>
      <c r="H175" s="46"/>
      <c r="I175" s="46"/>
      <c r="J175" s="46"/>
      <c r="K175" s="46"/>
      <c r="L175" s="46"/>
      <c r="M175" s="46"/>
      <c r="N175" s="46"/>
      <c r="O175" s="46"/>
      <c r="P175" s="46"/>
      <c r="Q175" s="46"/>
      <c r="R175" s="46"/>
      <c r="S175" s="46"/>
      <c r="T175" s="46"/>
      <c r="U175" s="46"/>
      <c r="V175" s="46"/>
      <c r="W175" s="46"/>
      <c r="X175" s="46"/>
      <c r="Y175" s="46"/>
      <c r="Z175" s="46"/>
      <c r="AA175" s="46"/>
      <c r="AB175" s="46"/>
      <c r="AC175" s="46"/>
      <c r="AD175" s="46"/>
      <c r="AE175" s="46"/>
      <c r="AF175" s="46"/>
      <c r="AG175" s="46"/>
      <c r="AH175" s="46"/>
      <c r="AI175" s="46"/>
      <c r="AJ175" s="46"/>
      <c r="AK175" s="46"/>
      <c r="AL175" s="46"/>
      <c r="AM175" s="46"/>
      <c r="AN175" s="46"/>
      <c r="AO175" s="46"/>
      <c r="AP175" s="46"/>
      <c r="AQ175" s="46"/>
      <c r="AR175" s="46"/>
      <c r="AS175" s="46"/>
    </row>
    <row r="176" spans="1:45" s="47" customFormat="1" ht="11.25">
      <c r="A176" s="35"/>
      <c r="B176" s="35" t="s">
        <v>669</v>
      </c>
      <c r="C176" s="8" t="s">
        <v>155</v>
      </c>
      <c r="D176" s="8" t="s">
        <v>366</v>
      </c>
      <c r="E176" s="57" t="s">
        <v>367</v>
      </c>
      <c r="F176" s="18" t="s">
        <v>36</v>
      </c>
      <c r="G176" s="34">
        <v>7</v>
      </c>
      <c r="H176" s="46"/>
      <c r="I176" s="46"/>
      <c r="J176" s="46"/>
      <c r="K176" s="46"/>
      <c r="L176" s="46"/>
      <c r="M176" s="46"/>
      <c r="N176" s="46"/>
      <c r="O176" s="46"/>
      <c r="P176" s="46"/>
      <c r="Q176" s="46"/>
      <c r="R176" s="46"/>
      <c r="S176" s="46"/>
      <c r="T176" s="46"/>
      <c r="U176" s="46"/>
      <c r="V176" s="46"/>
      <c r="W176" s="46"/>
      <c r="X176" s="46"/>
      <c r="Y176" s="46"/>
      <c r="Z176" s="46"/>
      <c r="AA176" s="46"/>
      <c r="AB176" s="46"/>
      <c r="AC176" s="46"/>
      <c r="AD176" s="46"/>
      <c r="AE176" s="46"/>
      <c r="AF176" s="46"/>
      <c r="AG176" s="46"/>
      <c r="AH176" s="46"/>
      <c r="AI176" s="46"/>
      <c r="AJ176" s="46"/>
      <c r="AK176" s="46"/>
      <c r="AL176" s="46"/>
      <c r="AM176" s="46"/>
      <c r="AN176" s="46"/>
      <c r="AO176" s="46"/>
      <c r="AP176" s="46"/>
      <c r="AQ176" s="46"/>
      <c r="AR176" s="46"/>
      <c r="AS176" s="46"/>
    </row>
    <row r="177" spans="1:45" s="47" customFormat="1" ht="11.25">
      <c r="A177" s="35"/>
      <c r="B177" s="35" t="s">
        <v>670</v>
      </c>
      <c r="C177" s="66" t="s">
        <v>686</v>
      </c>
      <c r="D177" s="8" t="s">
        <v>368</v>
      </c>
      <c r="E177" s="57" t="s">
        <v>369</v>
      </c>
      <c r="F177" s="18" t="s">
        <v>36</v>
      </c>
      <c r="G177" s="34">
        <v>7</v>
      </c>
      <c r="H177" s="46"/>
      <c r="I177" s="46"/>
      <c r="J177" s="46"/>
      <c r="K177" s="46"/>
      <c r="L177" s="46"/>
      <c r="M177" s="46"/>
      <c r="N177" s="46"/>
      <c r="O177" s="46"/>
      <c r="P177" s="46"/>
      <c r="Q177" s="46"/>
      <c r="R177" s="46"/>
      <c r="S177" s="46"/>
      <c r="T177" s="46"/>
      <c r="U177" s="46"/>
      <c r="V177" s="46"/>
      <c r="W177" s="46"/>
      <c r="X177" s="46"/>
      <c r="Y177" s="46"/>
      <c r="Z177" s="46"/>
      <c r="AA177" s="46"/>
      <c r="AB177" s="46"/>
      <c r="AC177" s="46"/>
      <c r="AD177" s="46"/>
      <c r="AE177" s="46"/>
      <c r="AF177" s="46"/>
      <c r="AG177" s="46"/>
      <c r="AH177" s="46"/>
      <c r="AI177" s="46"/>
      <c r="AJ177" s="46"/>
      <c r="AK177" s="46"/>
      <c r="AL177" s="46"/>
      <c r="AM177" s="46"/>
      <c r="AN177" s="46"/>
      <c r="AO177" s="46"/>
      <c r="AP177" s="46"/>
      <c r="AQ177" s="46"/>
      <c r="AR177" s="46"/>
      <c r="AS177" s="46"/>
    </row>
    <row r="178" spans="1:45" s="47" customFormat="1" ht="11.25">
      <c r="A178" s="35"/>
      <c r="B178" s="35" t="s">
        <v>671</v>
      </c>
      <c r="C178" s="8" t="s">
        <v>155</v>
      </c>
      <c r="D178" s="8" t="s">
        <v>372</v>
      </c>
      <c r="E178" s="57" t="s">
        <v>373</v>
      </c>
      <c r="F178" s="18" t="s">
        <v>36</v>
      </c>
      <c r="G178" s="34">
        <v>7</v>
      </c>
      <c r="H178" s="46"/>
      <c r="I178" s="46"/>
      <c r="J178" s="46"/>
      <c r="K178" s="46"/>
      <c r="L178" s="46"/>
      <c r="M178" s="46"/>
      <c r="N178" s="46"/>
      <c r="O178" s="46"/>
      <c r="P178" s="46"/>
      <c r="Q178" s="46"/>
      <c r="R178" s="46"/>
      <c r="S178" s="46"/>
      <c r="T178" s="46"/>
      <c r="U178" s="46"/>
      <c r="V178" s="46"/>
      <c r="W178" s="46"/>
      <c r="X178" s="46"/>
      <c r="Y178" s="46"/>
      <c r="Z178" s="46"/>
      <c r="AA178" s="46"/>
      <c r="AB178" s="46"/>
      <c r="AC178" s="46"/>
      <c r="AD178" s="46"/>
      <c r="AE178" s="46"/>
      <c r="AF178" s="46"/>
      <c r="AG178" s="46"/>
      <c r="AH178" s="46"/>
      <c r="AI178" s="46"/>
      <c r="AJ178" s="46"/>
      <c r="AK178" s="46"/>
      <c r="AL178" s="46"/>
      <c r="AM178" s="46"/>
      <c r="AN178" s="46"/>
      <c r="AO178" s="46"/>
      <c r="AP178" s="46"/>
      <c r="AQ178" s="46"/>
      <c r="AR178" s="46"/>
      <c r="AS178" s="46"/>
    </row>
    <row r="179" spans="1:45" s="47" customFormat="1" ht="11.25">
      <c r="A179" s="76" t="s">
        <v>652</v>
      </c>
      <c r="B179" s="77"/>
      <c r="C179" s="77"/>
      <c r="D179" s="77"/>
      <c r="E179" s="77"/>
      <c r="F179" s="77"/>
      <c r="G179" s="78"/>
      <c r="H179" s="46"/>
      <c r="I179" s="46"/>
      <c r="J179" s="46"/>
      <c r="K179" s="46"/>
      <c r="L179" s="46"/>
      <c r="M179" s="46"/>
      <c r="N179" s="46"/>
      <c r="O179" s="46"/>
      <c r="P179" s="46"/>
      <c r="Q179" s="46"/>
      <c r="R179" s="46"/>
      <c r="S179" s="46"/>
      <c r="T179" s="46"/>
      <c r="U179" s="46"/>
      <c r="V179" s="46"/>
      <c r="W179" s="46"/>
      <c r="X179" s="46"/>
      <c r="Y179" s="46"/>
      <c r="Z179" s="46"/>
      <c r="AA179" s="46"/>
      <c r="AB179" s="46"/>
      <c r="AC179" s="46"/>
      <c r="AD179" s="46"/>
      <c r="AE179" s="46"/>
      <c r="AF179" s="46"/>
      <c r="AG179" s="46"/>
      <c r="AH179" s="46"/>
      <c r="AI179" s="46"/>
      <c r="AJ179" s="46"/>
      <c r="AK179" s="46"/>
      <c r="AL179" s="46"/>
      <c r="AM179" s="46"/>
      <c r="AN179" s="46"/>
      <c r="AO179" s="46"/>
      <c r="AP179" s="46"/>
      <c r="AQ179" s="46"/>
      <c r="AR179" s="46"/>
      <c r="AS179" s="46"/>
    </row>
    <row r="180" spans="1:45" s="47" customFormat="1" ht="11.25">
      <c r="A180" s="35"/>
      <c r="B180" s="35" t="s">
        <v>672</v>
      </c>
      <c r="C180" s="8" t="s">
        <v>53</v>
      </c>
      <c r="D180" s="8" t="s">
        <v>390</v>
      </c>
      <c r="E180" s="57" t="s">
        <v>391</v>
      </c>
      <c r="F180" s="18" t="s">
        <v>36</v>
      </c>
      <c r="G180" s="34">
        <v>7</v>
      </c>
      <c r="H180" s="46"/>
      <c r="I180" s="46"/>
      <c r="J180" s="46"/>
      <c r="K180" s="46"/>
      <c r="L180" s="46"/>
      <c r="M180" s="46"/>
      <c r="N180" s="46"/>
      <c r="O180" s="46"/>
      <c r="P180" s="46"/>
      <c r="Q180" s="46"/>
      <c r="R180" s="46"/>
      <c r="S180" s="46"/>
      <c r="T180" s="46"/>
      <c r="U180" s="46"/>
      <c r="V180" s="46"/>
      <c r="W180" s="46"/>
      <c r="X180" s="46"/>
      <c r="Y180" s="46"/>
      <c r="Z180" s="46"/>
      <c r="AA180" s="46"/>
      <c r="AB180" s="46"/>
      <c r="AC180" s="46"/>
      <c r="AD180" s="46"/>
      <c r="AE180" s="46"/>
      <c r="AF180" s="46"/>
      <c r="AG180" s="46"/>
      <c r="AH180" s="46"/>
      <c r="AI180" s="46"/>
      <c r="AJ180" s="46"/>
      <c r="AK180" s="46"/>
      <c r="AL180" s="46"/>
      <c r="AM180" s="46"/>
      <c r="AN180" s="46"/>
      <c r="AO180" s="46"/>
      <c r="AP180" s="46"/>
      <c r="AQ180" s="46"/>
      <c r="AR180" s="46"/>
      <c r="AS180" s="46"/>
    </row>
    <row r="181" spans="1:45" s="47" customFormat="1" ht="11.25">
      <c r="A181" s="35"/>
      <c r="B181" s="35" t="s">
        <v>673</v>
      </c>
      <c r="C181" s="8" t="s">
        <v>53</v>
      </c>
      <c r="D181" s="8" t="s">
        <v>392</v>
      </c>
      <c r="E181" s="57" t="s">
        <v>393</v>
      </c>
      <c r="F181" s="18" t="s">
        <v>36</v>
      </c>
      <c r="G181" s="34">
        <v>7</v>
      </c>
      <c r="H181" s="46"/>
      <c r="I181" s="46"/>
      <c r="J181" s="46"/>
      <c r="K181" s="46"/>
      <c r="L181" s="46"/>
      <c r="M181" s="46"/>
      <c r="N181" s="46"/>
      <c r="O181" s="46"/>
      <c r="P181" s="46"/>
      <c r="Q181" s="46"/>
      <c r="R181" s="46"/>
      <c r="S181" s="46"/>
      <c r="T181" s="46"/>
      <c r="U181" s="46"/>
      <c r="V181" s="46"/>
      <c r="W181" s="46"/>
      <c r="X181" s="46"/>
      <c r="Y181" s="46"/>
      <c r="Z181" s="46"/>
      <c r="AA181" s="46"/>
      <c r="AB181" s="46"/>
      <c r="AC181" s="46"/>
      <c r="AD181" s="46"/>
      <c r="AE181" s="46"/>
      <c r="AF181" s="46"/>
      <c r="AG181" s="46"/>
      <c r="AH181" s="46"/>
      <c r="AI181" s="46"/>
      <c r="AJ181" s="46"/>
      <c r="AK181" s="46"/>
      <c r="AL181" s="46"/>
      <c r="AM181" s="46"/>
      <c r="AN181" s="46"/>
      <c r="AO181" s="46"/>
      <c r="AP181" s="46"/>
      <c r="AQ181" s="46"/>
      <c r="AR181" s="46"/>
      <c r="AS181" s="46"/>
    </row>
    <row r="182" spans="1:45" s="47" customFormat="1" ht="11.25">
      <c r="A182" s="35"/>
      <c r="B182" s="35" t="s">
        <v>674</v>
      </c>
      <c r="C182" s="8" t="s">
        <v>690</v>
      </c>
      <c r="D182" s="8" t="s">
        <v>394</v>
      </c>
      <c r="E182" s="57" t="s">
        <v>395</v>
      </c>
      <c r="F182" s="18" t="s">
        <v>36</v>
      </c>
      <c r="G182" s="34">
        <v>7</v>
      </c>
      <c r="H182" s="46"/>
      <c r="I182" s="46"/>
      <c r="J182" s="46"/>
      <c r="K182" s="46"/>
      <c r="L182" s="46"/>
      <c r="M182" s="46"/>
      <c r="N182" s="46"/>
      <c r="O182" s="46"/>
      <c r="P182" s="46"/>
      <c r="Q182" s="46"/>
      <c r="R182" s="46"/>
      <c r="S182" s="46"/>
      <c r="T182" s="46"/>
      <c r="U182" s="46"/>
      <c r="V182" s="46"/>
      <c r="W182" s="46"/>
      <c r="X182" s="46"/>
      <c r="Y182" s="46"/>
      <c r="Z182" s="46"/>
      <c r="AA182" s="46"/>
      <c r="AB182" s="46"/>
      <c r="AC182" s="46"/>
      <c r="AD182" s="46"/>
      <c r="AE182" s="46"/>
      <c r="AF182" s="46"/>
      <c r="AG182" s="46"/>
      <c r="AH182" s="46"/>
      <c r="AI182" s="46"/>
      <c r="AJ182" s="46"/>
      <c r="AK182" s="46"/>
      <c r="AL182" s="46"/>
      <c r="AM182" s="46"/>
      <c r="AN182" s="46"/>
      <c r="AO182" s="46"/>
      <c r="AP182" s="46"/>
      <c r="AQ182" s="46"/>
      <c r="AR182" s="46"/>
      <c r="AS182" s="46"/>
    </row>
    <row r="183" spans="1:45" s="47" customFormat="1" ht="11.25">
      <c r="A183" s="76" t="s">
        <v>653</v>
      </c>
      <c r="B183" s="77"/>
      <c r="C183" s="77"/>
      <c r="D183" s="77"/>
      <c r="E183" s="77"/>
      <c r="F183" s="77"/>
      <c r="G183" s="78"/>
      <c r="H183" s="46"/>
      <c r="I183" s="46"/>
      <c r="J183" s="46"/>
      <c r="K183" s="46"/>
      <c r="L183" s="46"/>
      <c r="M183" s="46"/>
      <c r="N183" s="46"/>
      <c r="O183" s="46"/>
      <c r="P183" s="46"/>
      <c r="Q183" s="46"/>
      <c r="R183" s="46"/>
      <c r="S183" s="46"/>
      <c r="T183" s="46"/>
      <c r="U183" s="46"/>
      <c r="V183" s="46"/>
      <c r="W183" s="46"/>
      <c r="X183" s="46"/>
      <c r="Y183" s="46"/>
      <c r="Z183" s="46"/>
      <c r="AA183" s="46"/>
      <c r="AB183" s="46"/>
      <c r="AC183" s="46"/>
      <c r="AD183" s="46"/>
      <c r="AE183" s="46"/>
      <c r="AF183" s="46"/>
      <c r="AG183" s="46"/>
      <c r="AH183" s="46"/>
      <c r="AI183" s="46"/>
      <c r="AJ183" s="46"/>
      <c r="AK183" s="46"/>
      <c r="AL183" s="46"/>
      <c r="AM183" s="46"/>
      <c r="AN183" s="46"/>
      <c r="AO183" s="46"/>
      <c r="AP183" s="46"/>
      <c r="AQ183" s="46"/>
      <c r="AR183" s="46"/>
      <c r="AS183" s="46"/>
    </row>
    <row r="184" spans="1:45" s="47" customFormat="1" ht="11.25">
      <c r="A184" s="35"/>
      <c r="B184" s="35" t="s">
        <v>675</v>
      </c>
      <c r="C184" s="66" t="s">
        <v>686</v>
      </c>
      <c r="D184" s="8" t="s">
        <v>253</v>
      </c>
      <c r="E184" s="57" t="s">
        <v>374</v>
      </c>
      <c r="F184" s="18" t="s">
        <v>36</v>
      </c>
      <c r="G184" s="34">
        <v>7</v>
      </c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</row>
    <row r="185" spans="1:45" s="47" customFormat="1" ht="11.25">
      <c r="A185" s="76" t="s">
        <v>654</v>
      </c>
      <c r="B185" s="77"/>
      <c r="C185" s="77"/>
      <c r="D185" s="77"/>
      <c r="E185" s="77"/>
      <c r="F185" s="77"/>
      <c r="G185" s="78"/>
      <c r="H185" s="46"/>
      <c r="I185" s="46"/>
      <c r="J185" s="46"/>
      <c r="K185" s="46"/>
      <c r="L185" s="46"/>
      <c r="M185" s="46"/>
      <c r="N185" s="46"/>
      <c r="O185" s="46"/>
      <c r="P185" s="46"/>
      <c r="Q185" s="46"/>
      <c r="R185" s="46"/>
      <c r="S185" s="46"/>
      <c r="T185" s="46"/>
      <c r="U185" s="46"/>
      <c r="V185" s="46"/>
      <c r="W185" s="46"/>
      <c r="X185" s="46"/>
      <c r="Y185" s="46"/>
      <c r="Z185" s="46"/>
      <c r="AA185" s="46"/>
      <c r="AB185" s="46"/>
      <c r="AC185" s="46"/>
      <c r="AD185" s="46"/>
      <c r="AE185" s="46"/>
      <c r="AF185" s="46"/>
      <c r="AG185" s="46"/>
      <c r="AH185" s="46"/>
      <c r="AI185" s="46"/>
      <c r="AJ185" s="46"/>
      <c r="AK185" s="46"/>
      <c r="AL185" s="46"/>
      <c r="AM185" s="46"/>
      <c r="AN185" s="46"/>
      <c r="AO185" s="46"/>
      <c r="AP185" s="46"/>
      <c r="AQ185" s="46"/>
      <c r="AR185" s="46"/>
      <c r="AS185" s="46"/>
    </row>
    <row r="186" spans="1:45" s="47" customFormat="1" ht="11.25">
      <c r="A186" s="35"/>
      <c r="B186" s="35" t="s">
        <v>676</v>
      </c>
      <c r="C186" s="8" t="s">
        <v>83</v>
      </c>
      <c r="D186" s="8" t="s">
        <v>380</v>
      </c>
      <c r="E186" s="57" t="s">
        <v>381</v>
      </c>
      <c r="F186" s="18" t="s">
        <v>36</v>
      </c>
      <c r="G186" s="34">
        <v>7</v>
      </c>
      <c r="H186" s="46"/>
      <c r="I186" s="46"/>
      <c r="J186" s="46"/>
      <c r="K186" s="46"/>
      <c r="L186" s="46"/>
      <c r="M186" s="46"/>
      <c r="N186" s="46"/>
      <c r="O186" s="46"/>
      <c r="P186" s="46"/>
      <c r="Q186" s="46"/>
      <c r="R186" s="46"/>
      <c r="S186" s="46"/>
      <c r="T186" s="46"/>
      <c r="U186" s="46"/>
      <c r="V186" s="46"/>
      <c r="W186" s="46"/>
      <c r="X186" s="46"/>
      <c r="Y186" s="46"/>
      <c r="Z186" s="46"/>
      <c r="AA186" s="46"/>
      <c r="AB186" s="46"/>
      <c r="AC186" s="46"/>
      <c r="AD186" s="46"/>
      <c r="AE186" s="46"/>
      <c r="AF186" s="46"/>
      <c r="AG186" s="46"/>
      <c r="AH186" s="46"/>
      <c r="AI186" s="46"/>
      <c r="AJ186" s="46"/>
      <c r="AK186" s="46"/>
      <c r="AL186" s="46"/>
      <c r="AM186" s="46"/>
      <c r="AN186" s="46"/>
      <c r="AO186" s="46"/>
      <c r="AP186" s="46"/>
      <c r="AQ186" s="46"/>
      <c r="AR186" s="46"/>
      <c r="AS186" s="46"/>
    </row>
    <row r="187" spans="1:45" s="47" customFormat="1" ht="11.25">
      <c r="A187" s="35"/>
      <c r="B187" s="35" t="s">
        <v>677</v>
      </c>
      <c r="C187" s="8" t="s">
        <v>688</v>
      </c>
      <c r="D187" s="8" t="s">
        <v>378</v>
      </c>
      <c r="E187" s="57" t="s">
        <v>379</v>
      </c>
      <c r="F187" s="18" t="s">
        <v>36</v>
      </c>
      <c r="G187" s="34">
        <v>7</v>
      </c>
      <c r="H187" s="46"/>
      <c r="I187" s="46"/>
      <c r="J187" s="46"/>
      <c r="K187" s="46"/>
      <c r="L187" s="46"/>
      <c r="M187" s="46"/>
      <c r="N187" s="46"/>
      <c r="O187" s="46"/>
      <c r="P187" s="46"/>
      <c r="Q187" s="46"/>
      <c r="R187" s="46"/>
      <c r="S187" s="46"/>
      <c r="T187" s="46"/>
      <c r="U187" s="46"/>
      <c r="V187" s="46"/>
      <c r="W187" s="46"/>
      <c r="X187" s="46"/>
      <c r="Y187" s="46"/>
      <c r="Z187" s="46"/>
      <c r="AA187" s="46"/>
      <c r="AB187" s="46"/>
      <c r="AC187" s="46"/>
      <c r="AD187" s="46"/>
      <c r="AE187" s="46"/>
      <c r="AF187" s="46"/>
      <c r="AG187" s="46"/>
      <c r="AH187" s="46"/>
      <c r="AI187" s="46"/>
      <c r="AJ187" s="46"/>
      <c r="AK187" s="46"/>
      <c r="AL187" s="46"/>
      <c r="AM187" s="46"/>
      <c r="AN187" s="46"/>
      <c r="AO187" s="46"/>
      <c r="AP187" s="46"/>
      <c r="AQ187" s="46"/>
      <c r="AR187" s="46"/>
      <c r="AS187" s="46"/>
    </row>
    <row r="188" spans="1:45" s="47" customFormat="1" ht="11.25">
      <c r="A188" s="35"/>
      <c r="B188" s="35" t="s">
        <v>678</v>
      </c>
      <c r="C188" s="66" t="s">
        <v>686</v>
      </c>
      <c r="D188" s="8" t="s">
        <v>253</v>
      </c>
      <c r="E188" s="57" t="s">
        <v>377</v>
      </c>
      <c r="F188" s="18" t="s">
        <v>36</v>
      </c>
      <c r="G188" s="34">
        <v>7</v>
      </c>
      <c r="H188" s="46"/>
      <c r="I188" s="46"/>
      <c r="J188" s="46"/>
      <c r="K188" s="46"/>
      <c r="L188" s="46"/>
      <c r="M188" s="46"/>
      <c r="N188" s="46"/>
      <c r="O188" s="46"/>
      <c r="P188" s="46"/>
      <c r="Q188" s="46"/>
      <c r="R188" s="46"/>
      <c r="S188" s="46"/>
      <c r="T188" s="46"/>
      <c r="U188" s="46"/>
      <c r="V188" s="46"/>
      <c r="W188" s="46"/>
      <c r="X188" s="46"/>
      <c r="Y188" s="46"/>
      <c r="Z188" s="46"/>
      <c r="AA188" s="46"/>
      <c r="AB188" s="46"/>
      <c r="AC188" s="46"/>
      <c r="AD188" s="46"/>
      <c r="AE188" s="46"/>
      <c r="AF188" s="46"/>
      <c r="AG188" s="46"/>
      <c r="AH188" s="46"/>
      <c r="AI188" s="46"/>
      <c r="AJ188" s="46"/>
      <c r="AK188" s="46"/>
      <c r="AL188" s="46"/>
      <c r="AM188" s="46"/>
      <c r="AN188" s="46"/>
      <c r="AO188" s="46"/>
      <c r="AP188" s="46"/>
      <c r="AQ188" s="46"/>
      <c r="AR188" s="46"/>
      <c r="AS188" s="46"/>
    </row>
    <row r="189" spans="1:45" s="47" customFormat="1" ht="11.25">
      <c r="A189" s="76" t="s">
        <v>655</v>
      </c>
      <c r="B189" s="77"/>
      <c r="C189" s="77"/>
      <c r="D189" s="77"/>
      <c r="E189" s="77"/>
      <c r="F189" s="77"/>
      <c r="G189" s="78"/>
      <c r="H189" s="46"/>
      <c r="I189" s="46"/>
      <c r="J189" s="46"/>
      <c r="K189" s="46"/>
      <c r="L189" s="46"/>
      <c r="M189" s="46"/>
      <c r="N189" s="46"/>
      <c r="O189" s="46"/>
      <c r="P189" s="46"/>
      <c r="Q189" s="46"/>
      <c r="R189" s="46"/>
      <c r="S189" s="46"/>
      <c r="T189" s="46"/>
      <c r="U189" s="46"/>
      <c r="V189" s="46"/>
      <c r="W189" s="46"/>
      <c r="X189" s="46"/>
      <c r="Y189" s="46"/>
      <c r="Z189" s="46"/>
      <c r="AA189" s="46"/>
      <c r="AB189" s="46"/>
      <c r="AC189" s="46"/>
      <c r="AD189" s="46"/>
      <c r="AE189" s="46"/>
      <c r="AF189" s="46"/>
      <c r="AG189" s="46"/>
      <c r="AH189" s="46"/>
      <c r="AI189" s="46"/>
      <c r="AJ189" s="46"/>
      <c r="AK189" s="46"/>
      <c r="AL189" s="46"/>
      <c r="AM189" s="46"/>
      <c r="AN189" s="46"/>
      <c r="AO189" s="46"/>
      <c r="AP189" s="46"/>
      <c r="AQ189" s="46"/>
      <c r="AR189" s="46"/>
      <c r="AS189" s="46"/>
    </row>
    <row r="190" spans="1:45" s="47" customFormat="1" ht="11.25">
      <c r="A190" s="35"/>
      <c r="B190" s="35" t="s">
        <v>679</v>
      </c>
      <c r="C190" s="8" t="s">
        <v>691</v>
      </c>
      <c r="D190" s="8" t="s">
        <v>382</v>
      </c>
      <c r="E190" s="57" t="s">
        <v>383</v>
      </c>
      <c r="F190" s="18" t="s">
        <v>36</v>
      </c>
      <c r="G190" s="34">
        <v>7</v>
      </c>
      <c r="H190" s="46"/>
      <c r="I190" s="46"/>
      <c r="J190" s="46"/>
      <c r="K190" s="46"/>
      <c r="L190" s="46"/>
      <c r="M190" s="46"/>
      <c r="N190" s="46"/>
      <c r="O190" s="46"/>
      <c r="P190" s="46"/>
      <c r="Q190" s="46"/>
      <c r="R190" s="46"/>
      <c r="S190" s="46"/>
      <c r="T190" s="46"/>
      <c r="U190" s="46"/>
      <c r="V190" s="46"/>
      <c r="W190" s="46"/>
      <c r="X190" s="46"/>
      <c r="Y190" s="46"/>
      <c r="Z190" s="46"/>
      <c r="AA190" s="46"/>
      <c r="AB190" s="46"/>
      <c r="AC190" s="46"/>
      <c r="AD190" s="46"/>
      <c r="AE190" s="46"/>
      <c r="AF190" s="46"/>
      <c r="AG190" s="46"/>
      <c r="AH190" s="46"/>
      <c r="AI190" s="46"/>
      <c r="AJ190" s="46"/>
      <c r="AK190" s="46"/>
      <c r="AL190" s="46"/>
      <c r="AM190" s="46"/>
      <c r="AN190" s="46"/>
      <c r="AO190" s="46"/>
      <c r="AP190" s="46"/>
      <c r="AQ190" s="46"/>
      <c r="AR190" s="46"/>
      <c r="AS190" s="46"/>
    </row>
    <row r="191" spans="1:45" s="47" customFormat="1" ht="11.25">
      <c r="A191" s="35"/>
      <c r="B191" s="35" t="s">
        <v>680</v>
      </c>
      <c r="C191" s="8" t="s">
        <v>692</v>
      </c>
      <c r="D191" s="8" t="s">
        <v>384</v>
      </c>
      <c r="E191" s="57" t="s">
        <v>376</v>
      </c>
      <c r="F191" s="18" t="s">
        <v>42</v>
      </c>
      <c r="G191" s="34">
        <v>7</v>
      </c>
      <c r="H191" s="46"/>
      <c r="I191" s="46"/>
      <c r="J191" s="46"/>
      <c r="K191" s="46"/>
      <c r="L191" s="46"/>
      <c r="M191" s="46"/>
      <c r="N191" s="46"/>
      <c r="O191" s="46"/>
      <c r="P191" s="46"/>
      <c r="Q191" s="46"/>
      <c r="R191" s="46"/>
      <c r="S191" s="46"/>
      <c r="T191" s="46"/>
      <c r="U191" s="46"/>
      <c r="V191" s="46"/>
      <c r="W191" s="46"/>
      <c r="X191" s="46"/>
      <c r="Y191" s="46"/>
      <c r="Z191" s="46"/>
      <c r="AA191" s="46"/>
      <c r="AB191" s="46"/>
      <c r="AC191" s="46"/>
      <c r="AD191" s="46"/>
      <c r="AE191" s="46"/>
      <c r="AF191" s="46"/>
      <c r="AG191" s="46"/>
      <c r="AH191" s="46"/>
      <c r="AI191" s="46"/>
      <c r="AJ191" s="46"/>
      <c r="AK191" s="46"/>
      <c r="AL191" s="46"/>
      <c r="AM191" s="46"/>
      <c r="AN191" s="46"/>
      <c r="AO191" s="46"/>
      <c r="AP191" s="46"/>
      <c r="AQ191" s="46"/>
      <c r="AR191" s="46"/>
      <c r="AS191" s="46"/>
    </row>
    <row r="192" spans="1:45" s="47" customFormat="1" ht="11.25">
      <c r="A192" s="76" t="s">
        <v>656</v>
      </c>
      <c r="B192" s="77"/>
      <c r="C192" s="77"/>
      <c r="D192" s="77"/>
      <c r="E192" s="77"/>
      <c r="F192" s="77"/>
      <c r="G192" s="78"/>
      <c r="H192" s="46"/>
      <c r="I192" s="46"/>
      <c r="J192" s="46"/>
      <c r="K192" s="46"/>
      <c r="L192" s="46"/>
      <c r="M192" s="46"/>
      <c r="N192" s="46"/>
      <c r="O192" s="46"/>
      <c r="P192" s="46"/>
      <c r="Q192" s="46"/>
      <c r="R192" s="46"/>
      <c r="S192" s="46"/>
      <c r="T192" s="46"/>
      <c r="U192" s="46"/>
      <c r="V192" s="46"/>
      <c r="W192" s="46"/>
      <c r="X192" s="46"/>
      <c r="Y192" s="46"/>
      <c r="Z192" s="46"/>
      <c r="AA192" s="46"/>
      <c r="AB192" s="46"/>
      <c r="AC192" s="46"/>
      <c r="AD192" s="46"/>
      <c r="AE192" s="46"/>
      <c r="AF192" s="46"/>
      <c r="AG192" s="46"/>
      <c r="AH192" s="46"/>
      <c r="AI192" s="46"/>
      <c r="AJ192" s="46"/>
      <c r="AK192" s="46"/>
      <c r="AL192" s="46"/>
      <c r="AM192" s="46"/>
      <c r="AN192" s="46"/>
      <c r="AO192" s="46"/>
      <c r="AP192" s="46"/>
      <c r="AQ192" s="46"/>
      <c r="AR192" s="46"/>
      <c r="AS192" s="46"/>
    </row>
    <row r="193" spans="1:45" s="47" customFormat="1" ht="11.25">
      <c r="A193" s="35"/>
      <c r="B193" s="35" t="s">
        <v>109</v>
      </c>
      <c r="C193" s="8" t="s">
        <v>693</v>
      </c>
      <c r="D193" s="8" t="s">
        <v>388</v>
      </c>
      <c r="E193" s="57" t="s">
        <v>389</v>
      </c>
      <c r="F193" s="18" t="s">
        <v>36</v>
      </c>
      <c r="G193" s="34">
        <v>7</v>
      </c>
      <c r="H193" s="46"/>
      <c r="I193" s="46"/>
      <c r="J193" s="46"/>
      <c r="K193" s="46"/>
      <c r="L193" s="46"/>
      <c r="M193" s="46"/>
      <c r="N193" s="46"/>
      <c r="O193" s="46"/>
      <c r="P193" s="46"/>
      <c r="Q193" s="46"/>
      <c r="R193" s="46"/>
      <c r="S193" s="46"/>
      <c r="T193" s="46"/>
      <c r="U193" s="46"/>
      <c r="V193" s="46"/>
      <c r="W193" s="46"/>
      <c r="X193" s="46"/>
      <c r="Y193" s="46"/>
      <c r="Z193" s="46"/>
      <c r="AA193" s="46"/>
      <c r="AB193" s="46"/>
      <c r="AC193" s="46"/>
      <c r="AD193" s="46"/>
      <c r="AE193" s="46"/>
      <c r="AF193" s="46"/>
      <c r="AG193" s="46"/>
      <c r="AH193" s="46"/>
      <c r="AI193" s="46"/>
      <c r="AJ193" s="46"/>
      <c r="AK193" s="46"/>
      <c r="AL193" s="46"/>
      <c r="AM193" s="46"/>
      <c r="AN193" s="46"/>
      <c r="AO193" s="46"/>
      <c r="AP193" s="46"/>
      <c r="AQ193" s="46"/>
      <c r="AR193" s="46"/>
      <c r="AS193" s="46"/>
    </row>
    <row r="194" spans="1:45" s="47" customFormat="1" ht="11.25">
      <c r="A194" s="35"/>
      <c r="B194" s="35" t="s">
        <v>681</v>
      </c>
      <c r="C194" s="8" t="s">
        <v>694</v>
      </c>
      <c r="D194" s="8" t="s">
        <v>375</v>
      </c>
      <c r="E194" s="57" t="s">
        <v>376</v>
      </c>
      <c r="F194" s="18" t="s">
        <v>36</v>
      </c>
      <c r="G194" s="34">
        <v>14</v>
      </c>
      <c r="H194" s="46"/>
      <c r="I194" s="46"/>
      <c r="J194" s="46"/>
      <c r="K194" s="46"/>
      <c r="L194" s="46"/>
      <c r="M194" s="46"/>
      <c r="N194" s="46"/>
      <c r="O194" s="46"/>
      <c r="P194" s="46"/>
      <c r="Q194" s="46"/>
      <c r="R194" s="46"/>
      <c r="S194" s="46"/>
      <c r="T194" s="46"/>
      <c r="U194" s="46"/>
      <c r="V194" s="46"/>
      <c r="W194" s="46"/>
      <c r="X194" s="46"/>
      <c r="Y194" s="46"/>
      <c r="Z194" s="46"/>
      <c r="AA194" s="46"/>
      <c r="AB194" s="46"/>
      <c r="AC194" s="46"/>
      <c r="AD194" s="46"/>
      <c r="AE194" s="46"/>
      <c r="AF194" s="46"/>
      <c r="AG194" s="46"/>
      <c r="AH194" s="46"/>
      <c r="AI194" s="46"/>
      <c r="AJ194" s="46"/>
      <c r="AK194" s="46"/>
      <c r="AL194" s="46"/>
      <c r="AM194" s="46"/>
      <c r="AN194" s="46"/>
      <c r="AO194" s="46"/>
      <c r="AP194" s="46"/>
      <c r="AQ194" s="46"/>
      <c r="AR194" s="46"/>
      <c r="AS194" s="46"/>
    </row>
    <row r="195" spans="1:45" s="47" customFormat="1" ht="11.25">
      <c r="A195" s="35"/>
      <c r="B195" s="35" t="s">
        <v>110</v>
      </c>
      <c r="C195" s="8" t="s">
        <v>385</v>
      </c>
      <c r="D195" s="8" t="s">
        <v>386</v>
      </c>
      <c r="E195" s="57" t="s">
        <v>387</v>
      </c>
      <c r="F195" s="18" t="s">
        <v>42</v>
      </c>
      <c r="G195" s="34">
        <v>7</v>
      </c>
      <c r="H195" s="46"/>
      <c r="I195" s="46"/>
      <c r="J195" s="46"/>
      <c r="K195" s="46"/>
      <c r="L195" s="46"/>
      <c r="M195" s="46"/>
      <c r="N195" s="46"/>
      <c r="O195" s="46"/>
      <c r="P195" s="46"/>
      <c r="Q195" s="46"/>
      <c r="R195" s="46"/>
      <c r="S195" s="46"/>
      <c r="T195" s="46"/>
      <c r="U195" s="46"/>
      <c r="V195" s="46"/>
      <c r="W195" s="46"/>
      <c r="X195" s="46"/>
      <c r="Y195" s="46"/>
      <c r="Z195" s="46"/>
      <c r="AA195" s="46"/>
      <c r="AB195" s="46"/>
      <c r="AC195" s="46"/>
      <c r="AD195" s="46"/>
      <c r="AE195" s="46"/>
      <c r="AF195" s="46"/>
      <c r="AG195" s="46"/>
      <c r="AH195" s="46"/>
      <c r="AI195" s="46"/>
      <c r="AJ195" s="46"/>
      <c r="AK195" s="46"/>
      <c r="AL195" s="46"/>
      <c r="AM195" s="46"/>
      <c r="AN195" s="46"/>
      <c r="AO195" s="46"/>
      <c r="AP195" s="46"/>
      <c r="AQ195" s="46"/>
      <c r="AR195" s="46"/>
      <c r="AS195" s="46"/>
    </row>
    <row r="196" spans="1:45" s="47" customFormat="1" ht="11.25">
      <c r="A196" s="76" t="s">
        <v>434</v>
      </c>
      <c r="B196" s="77"/>
      <c r="C196" s="77"/>
      <c r="D196" s="77"/>
      <c r="E196" s="77"/>
      <c r="F196" s="77"/>
      <c r="G196" s="78"/>
      <c r="H196" s="46"/>
      <c r="I196" s="46"/>
      <c r="J196" s="46"/>
      <c r="K196" s="46"/>
      <c r="L196" s="46"/>
      <c r="M196" s="46"/>
      <c r="N196" s="46"/>
      <c r="O196" s="46"/>
      <c r="P196" s="46"/>
      <c r="Q196" s="46"/>
      <c r="R196" s="46"/>
      <c r="S196" s="46"/>
      <c r="T196" s="46"/>
      <c r="U196" s="46"/>
      <c r="V196" s="46"/>
      <c r="W196" s="46"/>
      <c r="X196" s="46"/>
      <c r="Y196" s="46"/>
      <c r="Z196" s="46"/>
      <c r="AA196" s="46"/>
      <c r="AB196" s="46"/>
      <c r="AC196" s="46"/>
      <c r="AD196" s="46"/>
      <c r="AE196" s="46"/>
      <c r="AF196" s="46"/>
      <c r="AG196" s="46"/>
      <c r="AH196" s="46"/>
      <c r="AI196" s="46"/>
      <c r="AJ196" s="46"/>
      <c r="AK196" s="46"/>
      <c r="AL196" s="46"/>
      <c r="AM196" s="46"/>
      <c r="AN196" s="46"/>
      <c r="AO196" s="46"/>
      <c r="AP196" s="46"/>
      <c r="AQ196" s="46"/>
      <c r="AR196" s="46"/>
      <c r="AS196" s="46"/>
    </row>
    <row r="197" spans="1:45" s="47" customFormat="1" ht="11.25">
      <c r="A197" s="35"/>
      <c r="B197" s="35" t="s">
        <v>435</v>
      </c>
      <c r="C197" s="8" t="s">
        <v>436</v>
      </c>
      <c r="D197" s="8" t="s">
        <v>368</v>
      </c>
      <c r="E197" s="57" t="s">
        <v>437</v>
      </c>
      <c r="F197" s="18" t="s">
        <v>91</v>
      </c>
      <c r="G197" s="34">
        <v>14</v>
      </c>
      <c r="H197" s="46"/>
      <c r="I197" s="46"/>
      <c r="J197" s="46"/>
      <c r="K197" s="46"/>
      <c r="L197" s="46"/>
      <c r="M197" s="46"/>
      <c r="N197" s="46"/>
      <c r="O197" s="46"/>
      <c r="P197" s="46"/>
      <c r="Q197" s="46"/>
      <c r="R197" s="46"/>
      <c r="S197" s="46"/>
      <c r="T197" s="46"/>
      <c r="U197" s="46"/>
      <c r="V197" s="46"/>
      <c r="W197" s="46"/>
      <c r="X197" s="46"/>
      <c r="Y197" s="46"/>
      <c r="Z197" s="46"/>
      <c r="AA197" s="46"/>
      <c r="AB197" s="46"/>
      <c r="AC197" s="46"/>
      <c r="AD197" s="46"/>
      <c r="AE197" s="46"/>
      <c r="AF197" s="46"/>
      <c r="AG197" s="46"/>
      <c r="AH197" s="46"/>
      <c r="AI197" s="46"/>
      <c r="AJ197" s="46"/>
      <c r="AK197" s="46"/>
      <c r="AL197" s="46"/>
      <c r="AM197" s="46"/>
      <c r="AN197" s="46"/>
      <c r="AO197" s="46"/>
      <c r="AP197" s="46"/>
      <c r="AQ197" s="46"/>
      <c r="AR197" s="46"/>
      <c r="AS197" s="46"/>
    </row>
    <row r="198" spans="1:45" s="47" customFormat="1" ht="11.25">
      <c r="A198" s="35"/>
      <c r="B198" s="35" t="s">
        <v>438</v>
      </c>
      <c r="C198" s="8" t="s">
        <v>439</v>
      </c>
      <c r="D198" s="8" t="s">
        <v>440</v>
      </c>
      <c r="E198" s="57" t="s">
        <v>441</v>
      </c>
      <c r="F198" s="18" t="s">
        <v>36</v>
      </c>
      <c r="G198" s="34">
        <v>14</v>
      </c>
      <c r="H198" s="46"/>
      <c r="I198" s="46"/>
      <c r="J198" s="46"/>
      <c r="K198" s="46"/>
      <c r="L198" s="46"/>
      <c r="M198" s="46"/>
      <c r="N198" s="46"/>
      <c r="O198" s="46"/>
      <c r="P198" s="46"/>
      <c r="Q198" s="46"/>
      <c r="R198" s="46"/>
      <c r="S198" s="46"/>
      <c r="T198" s="46"/>
      <c r="U198" s="46"/>
      <c r="V198" s="46"/>
      <c r="W198" s="46"/>
      <c r="X198" s="46"/>
      <c r="Y198" s="46"/>
      <c r="Z198" s="46"/>
      <c r="AA198" s="46"/>
      <c r="AB198" s="46"/>
      <c r="AC198" s="46"/>
      <c r="AD198" s="46"/>
      <c r="AE198" s="46"/>
      <c r="AF198" s="46"/>
      <c r="AG198" s="46"/>
      <c r="AH198" s="46"/>
      <c r="AI198" s="46"/>
      <c r="AJ198" s="46"/>
      <c r="AK198" s="46"/>
      <c r="AL198" s="46"/>
      <c r="AM198" s="46"/>
      <c r="AN198" s="46"/>
      <c r="AO198" s="46"/>
      <c r="AP198" s="46"/>
      <c r="AQ198" s="46"/>
      <c r="AR198" s="46"/>
      <c r="AS198" s="46"/>
    </row>
    <row r="199" spans="1:45" s="47" customFormat="1" ht="11.25">
      <c r="A199" s="35"/>
      <c r="B199" s="35" t="s">
        <v>442</v>
      </c>
      <c r="C199" s="8" t="s">
        <v>436</v>
      </c>
      <c r="D199" s="8" t="s">
        <v>443</v>
      </c>
      <c r="E199" s="57" t="s">
        <v>444</v>
      </c>
      <c r="F199" s="18" t="s">
        <v>36</v>
      </c>
      <c r="G199" s="34">
        <v>7</v>
      </c>
      <c r="H199" s="46"/>
      <c r="I199" s="46"/>
      <c r="J199" s="46"/>
      <c r="K199" s="46"/>
      <c r="L199" s="46"/>
      <c r="M199" s="46"/>
      <c r="N199" s="46"/>
      <c r="O199" s="46"/>
      <c r="P199" s="46"/>
      <c r="Q199" s="46"/>
      <c r="R199" s="46"/>
      <c r="S199" s="46"/>
      <c r="T199" s="46"/>
      <c r="U199" s="46"/>
      <c r="V199" s="46"/>
      <c r="W199" s="46"/>
      <c r="X199" s="46"/>
      <c r="Y199" s="46"/>
      <c r="Z199" s="46"/>
      <c r="AA199" s="46"/>
      <c r="AB199" s="46"/>
      <c r="AC199" s="46"/>
      <c r="AD199" s="46"/>
      <c r="AE199" s="46"/>
      <c r="AF199" s="46"/>
      <c r="AG199" s="46"/>
      <c r="AH199" s="46"/>
      <c r="AI199" s="46"/>
      <c r="AJ199" s="46"/>
      <c r="AK199" s="46"/>
      <c r="AL199" s="46"/>
      <c r="AM199" s="46"/>
      <c r="AN199" s="46"/>
      <c r="AO199" s="46"/>
      <c r="AP199" s="46"/>
      <c r="AQ199" s="46"/>
      <c r="AR199" s="46"/>
      <c r="AS199" s="46"/>
    </row>
    <row r="200" spans="1:45" s="47" customFormat="1" ht="11.25">
      <c r="A200" s="35"/>
      <c r="B200" s="35" t="s">
        <v>445</v>
      </c>
      <c r="C200" s="8" t="s">
        <v>446</v>
      </c>
      <c r="D200" s="8" t="s">
        <v>447</v>
      </c>
      <c r="E200" s="57" t="s">
        <v>448</v>
      </c>
      <c r="F200" s="18" t="s">
        <v>42</v>
      </c>
      <c r="G200" s="34">
        <v>14</v>
      </c>
      <c r="H200" s="46"/>
      <c r="I200" s="46"/>
      <c r="J200" s="46"/>
      <c r="K200" s="46"/>
      <c r="L200" s="46"/>
      <c r="M200" s="46"/>
      <c r="N200" s="46"/>
      <c r="O200" s="46"/>
      <c r="P200" s="46"/>
      <c r="Q200" s="46"/>
      <c r="R200" s="46"/>
      <c r="S200" s="46"/>
      <c r="T200" s="46"/>
      <c r="U200" s="46"/>
      <c r="V200" s="46"/>
      <c r="W200" s="46"/>
      <c r="X200" s="46"/>
      <c r="Y200" s="46"/>
      <c r="Z200" s="46"/>
      <c r="AA200" s="46"/>
      <c r="AB200" s="46"/>
      <c r="AC200" s="46"/>
      <c r="AD200" s="46"/>
      <c r="AE200" s="46"/>
      <c r="AF200" s="46"/>
      <c r="AG200" s="46"/>
      <c r="AH200" s="46"/>
      <c r="AI200" s="46"/>
      <c r="AJ200" s="46"/>
      <c r="AK200" s="46"/>
      <c r="AL200" s="46"/>
      <c r="AM200" s="46"/>
      <c r="AN200" s="46"/>
      <c r="AO200" s="46"/>
      <c r="AP200" s="46"/>
      <c r="AQ200" s="46"/>
      <c r="AR200" s="46"/>
      <c r="AS200" s="46"/>
    </row>
    <row r="201" spans="1:45" s="47" customFormat="1" ht="11.25">
      <c r="A201" s="35"/>
      <c r="B201" s="35" t="s">
        <v>449</v>
      </c>
      <c r="C201" s="8" t="s">
        <v>439</v>
      </c>
      <c r="D201" s="8" t="s">
        <v>450</v>
      </c>
      <c r="E201" s="57" t="s">
        <v>451</v>
      </c>
      <c r="F201" s="18" t="s">
        <v>42</v>
      </c>
      <c r="G201" s="34">
        <v>7</v>
      </c>
      <c r="H201" s="46"/>
      <c r="I201" s="46"/>
      <c r="J201" s="46"/>
      <c r="K201" s="46"/>
      <c r="L201" s="46"/>
      <c r="M201" s="46"/>
      <c r="N201" s="46"/>
      <c r="O201" s="46"/>
      <c r="P201" s="46"/>
      <c r="Q201" s="46"/>
      <c r="R201" s="46"/>
      <c r="S201" s="46"/>
      <c r="T201" s="46"/>
      <c r="U201" s="46"/>
      <c r="V201" s="46"/>
      <c r="W201" s="46"/>
      <c r="X201" s="46"/>
      <c r="Y201" s="46"/>
      <c r="Z201" s="46"/>
      <c r="AA201" s="46"/>
      <c r="AB201" s="46"/>
      <c r="AC201" s="46"/>
      <c r="AD201" s="46"/>
      <c r="AE201" s="46"/>
      <c r="AF201" s="46"/>
      <c r="AG201" s="46"/>
      <c r="AH201" s="46"/>
      <c r="AI201" s="46"/>
      <c r="AJ201" s="46"/>
      <c r="AK201" s="46"/>
      <c r="AL201" s="46"/>
      <c r="AM201" s="46"/>
      <c r="AN201" s="46"/>
      <c r="AO201" s="46"/>
      <c r="AP201" s="46"/>
      <c r="AQ201" s="46"/>
      <c r="AR201" s="46"/>
      <c r="AS201" s="46"/>
    </row>
    <row r="202" spans="1:45" s="47" customFormat="1" ht="11.25">
      <c r="A202" s="35"/>
      <c r="B202" s="35" t="s">
        <v>449</v>
      </c>
      <c r="C202" s="8" t="s">
        <v>452</v>
      </c>
      <c r="D202" s="8" t="s">
        <v>453</v>
      </c>
      <c r="E202" s="57" t="s">
        <v>454</v>
      </c>
      <c r="F202" s="18" t="s">
        <v>36</v>
      </c>
      <c r="G202" s="34">
        <v>7</v>
      </c>
      <c r="H202" s="46"/>
      <c r="I202" s="46"/>
      <c r="J202" s="46"/>
      <c r="K202" s="46"/>
      <c r="L202" s="46"/>
      <c r="M202" s="46"/>
      <c r="N202" s="46"/>
      <c r="O202" s="46"/>
      <c r="P202" s="46"/>
      <c r="Q202" s="46"/>
      <c r="R202" s="46"/>
      <c r="S202" s="46"/>
      <c r="T202" s="46"/>
      <c r="U202" s="46"/>
      <c r="V202" s="46"/>
      <c r="W202" s="46"/>
      <c r="X202" s="46"/>
      <c r="Y202" s="46"/>
      <c r="Z202" s="46"/>
      <c r="AA202" s="46"/>
      <c r="AB202" s="46"/>
      <c r="AC202" s="46"/>
      <c r="AD202" s="46"/>
      <c r="AE202" s="46"/>
      <c r="AF202" s="46"/>
      <c r="AG202" s="46"/>
      <c r="AH202" s="46"/>
      <c r="AI202" s="46"/>
      <c r="AJ202" s="46"/>
      <c r="AK202" s="46"/>
      <c r="AL202" s="46"/>
      <c r="AM202" s="46"/>
      <c r="AN202" s="46"/>
      <c r="AO202" s="46"/>
      <c r="AP202" s="46"/>
      <c r="AQ202" s="46"/>
      <c r="AR202" s="46"/>
      <c r="AS202" s="46"/>
    </row>
    <row r="203" spans="1:45" s="47" customFormat="1" ht="11.25">
      <c r="A203" s="35"/>
      <c r="B203" s="35" t="s">
        <v>266</v>
      </c>
      <c r="C203" s="8" t="s">
        <v>455</v>
      </c>
      <c r="D203" s="8" t="s">
        <v>456</v>
      </c>
      <c r="E203" s="57" t="s">
        <v>457</v>
      </c>
      <c r="F203" s="18" t="s">
        <v>91</v>
      </c>
      <c r="G203" s="34">
        <v>7</v>
      </c>
      <c r="H203" s="46"/>
      <c r="I203" s="46"/>
      <c r="J203" s="46"/>
      <c r="K203" s="46"/>
      <c r="L203" s="46"/>
      <c r="M203" s="46"/>
      <c r="N203" s="46"/>
      <c r="O203" s="46"/>
      <c r="P203" s="46"/>
      <c r="Q203" s="46"/>
      <c r="R203" s="46"/>
      <c r="S203" s="46"/>
      <c r="T203" s="46"/>
      <c r="U203" s="46"/>
      <c r="V203" s="46"/>
      <c r="W203" s="46"/>
      <c r="X203" s="46"/>
      <c r="Y203" s="46"/>
      <c r="Z203" s="46"/>
      <c r="AA203" s="46"/>
      <c r="AB203" s="46"/>
      <c r="AC203" s="46"/>
      <c r="AD203" s="46"/>
      <c r="AE203" s="46"/>
      <c r="AF203" s="46"/>
      <c r="AG203" s="46"/>
      <c r="AH203" s="46"/>
      <c r="AI203" s="46"/>
      <c r="AJ203" s="46"/>
      <c r="AK203" s="46"/>
      <c r="AL203" s="46"/>
      <c r="AM203" s="46"/>
      <c r="AN203" s="46"/>
      <c r="AO203" s="46"/>
      <c r="AP203" s="46"/>
      <c r="AQ203" s="46"/>
      <c r="AR203" s="46"/>
      <c r="AS203" s="46"/>
    </row>
    <row r="204" spans="1:45" s="47" customFormat="1" ht="11.25">
      <c r="A204" s="35"/>
      <c r="B204" s="35" t="s">
        <v>438</v>
      </c>
      <c r="C204" s="8" t="s">
        <v>439</v>
      </c>
      <c r="D204" s="8" t="s">
        <v>458</v>
      </c>
      <c r="E204" s="57" t="s">
        <v>459</v>
      </c>
      <c r="F204" s="18" t="s">
        <v>91</v>
      </c>
      <c r="G204" s="34">
        <v>7</v>
      </c>
      <c r="H204" s="46"/>
      <c r="I204" s="46"/>
      <c r="J204" s="46"/>
      <c r="K204" s="46"/>
      <c r="L204" s="46"/>
      <c r="M204" s="46"/>
      <c r="N204" s="46"/>
      <c r="O204" s="46"/>
      <c r="P204" s="46"/>
      <c r="Q204" s="46"/>
      <c r="R204" s="46"/>
      <c r="S204" s="46"/>
      <c r="T204" s="46"/>
      <c r="U204" s="46"/>
      <c r="V204" s="46"/>
      <c r="W204" s="46"/>
      <c r="X204" s="46"/>
      <c r="Y204" s="46"/>
      <c r="Z204" s="46"/>
      <c r="AA204" s="46"/>
      <c r="AB204" s="46"/>
      <c r="AC204" s="46"/>
      <c r="AD204" s="46"/>
      <c r="AE204" s="46"/>
      <c r="AF204" s="46"/>
      <c r="AG204" s="46"/>
      <c r="AH204" s="46"/>
      <c r="AI204" s="46"/>
      <c r="AJ204" s="46"/>
      <c r="AK204" s="46"/>
      <c r="AL204" s="46"/>
      <c r="AM204" s="46"/>
      <c r="AN204" s="46"/>
      <c r="AO204" s="46"/>
      <c r="AP204" s="46"/>
      <c r="AQ204" s="46"/>
      <c r="AR204" s="46"/>
      <c r="AS204" s="46"/>
    </row>
    <row r="205" spans="1:45" s="47" customFormat="1" ht="11.25">
      <c r="A205" s="35"/>
      <c r="B205" s="35" t="s">
        <v>52</v>
      </c>
      <c r="C205" s="8" t="s">
        <v>455</v>
      </c>
      <c r="D205" s="8" t="s">
        <v>460</v>
      </c>
      <c r="E205" s="57" t="s">
        <v>461</v>
      </c>
      <c r="F205" s="18" t="s">
        <v>36</v>
      </c>
      <c r="G205" s="34">
        <v>7</v>
      </c>
      <c r="H205" s="46"/>
      <c r="I205" s="46"/>
      <c r="J205" s="46"/>
      <c r="K205" s="46"/>
      <c r="L205" s="46"/>
      <c r="M205" s="46"/>
      <c r="N205" s="46"/>
      <c r="O205" s="46"/>
      <c r="P205" s="46"/>
      <c r="Q205" s="46"/>
      <c r="R205" s="46"/>
      <c r="S205" s="46"/>
      <c r="T205" s="46"/>
      <c r="U205" s="46"/>
      <c r="V205" s="46"/>
      <c r="W205" s="46"/>
      <c r="X205" s="46"/>
      <c r="Y205" s="46"/>
      <c r="Z205" s="46"/>
      <c r="AA205" s="46"/>
      <c r="AB205" s="46"/>
      <c r="AC205" s="46"/>
      <c r="AD205" s="46"/>
      <c r="AE205" s="46"/>
      <c r="AF205" s="46"/>
      <c r="AG205" s="46"/>
      <c r="AH205" s="46"/>
      <c r="AI205" s="46"/>
      <c r="AJ205" s="46"/>
      <c r="AK205" s="46"/>
      <c r="AL205" s="46"/>
      <c r="AM205" s="46"/>
      <c r="AN205" s="46"/>
      <c r="AO205" s="46"/>
      <c r="AP205" s="46"/>
      <c r="AQ205" s="46"/>
      <c r="AR205" s="46"/>
      <c r="AS205" s="46"/>
    </row>
    <row r="206" spans="1:45" s="47" customFormat="1" ht="11.25">
      <c r="A206" s="35"/>
      <c r="B206" s="35" t="s">
        <v>52</v>
      </c>
      <c r="C206" s="8" t="s">
        <v>455</v>
      </c>
      <c r="D206" s="8" t="s">
        <v>460</v>
      </c>
      <c r="E206" s="57" t="s">
        <v>462</v>
      </c>
      <c r="F206" s="18" t="s">
        <v>36</v>
      </c>
      <c r="G206" s="34">
        <v>7</v>
      </c>
      <c r="H206" s="46"/>
      <c r="I206" s="46"/>
      <c r="J206" s="46"/>
      <c r="K206" s="46"/>
      <c r="L206" s="46"/>
      <c r="M206" s="46"/>
      <c r="N206" s="46"/>
      <c r="O206" s="46"/>
      <c r="P206" s="46"/>
      <c r="Q206" s="46"/>
      <c r="R206" s="46"/>
      <c r="S206" s="46"/>
      <c r="T206" s="46"/>
      <c r="U206" s="46"/>
      <c r="V206" s="46"/>
      <c r="W206" s="46"/>
      <c r="X206" s="46"/>
      <c r="Y206" s="46"/>
      <c r="Z206" s="46"/>
      <c r="AA206" s="46"/>
      <c r="AB206" s="46"/>
      <c r="AC206" s="46"/>
      <c r="AD206" s="46"/>
      <c r="AE206" s="46"/>
      <c r="AF206" s="46"/>
      <c r="AG206" s="46"/>
      <c r="AH206" s="46"/>
      <c r="AI206" s="46"/>
      <c r="AJ206" s="46"/>
      <c r="AK206" s="46"/>
      <c r="AL206" s="46"/>
      <c r="AM206" s="46"/>
      <c r="AN206" s="46"/>
      <c r="AO206" s="46"/>
      <c r="AP206" s="46"/>
      <c r="AQ206" s="46"/>
      <c r="AR206" s="46"/>
      <c r="AS206" s="46"/>
    </row>
    <row r="207" spans="1:45" s="47" customFormat="1" ht="11.25">
      <c r="A207" s="76" t="s">
        <v>463</v>
      </c>
      <c r="B207" s="77"/>
      <c r="C207" s="77"/>
      <c r="D207" s="77"/>
      <c r="E207" s="77"/>
      <c r="F207" s="77"/>
      <c r="G207" s="78"/>
      <c r="H207" s="46"/>
      <c r="I207" s="46"/>
      <c r="J207" s="46"/>
      <c r="K207" s="46"/>
      <c r="L207" s="46"/>
      <c r="M207" s="46"/>
      <c r="N207" s="46"/>
      <c r="O207" s="46"/>
      <c r="P207" s="46"/>
      <c r="Q207" s="46"/>
      <c r="R207" s="46"/>
      <c r="S207" s="46"/>
      <c r="T207" s="46"/>
      <c r="U207" s="46"/>
      <c r="V207" s="46"/>
      <c r="W207" s="46"/>
      <c r="X207" s="46"/>
      <c r="Y207" s="46"/>
      <c r="Z207" s="46"/>
      <c r="AA207" s="46"/>
      <c r="AB207" s="46"/>
      <c r="AC207" s="46"/>
      <c r="AD207" s="46"/>
      <c r="AE207" s="46"/>
      <c r="AF207" s="46"/>
      <c r="AG207" s="46"/>
      <c r="AH207" s="46"/>
      <c r="AI207" s="46"/>
      <c r="AJ207" s="46"/>
      <c r="AK207" s="46"/>
      <c r="AL207" s="46"/>
      <c r="AM207" s="46"/>
      <c r="AN207" s="46"/>
      <c r="AO207" s="46"/>
      <c r="AP207" s="46"/>
      <c r="AQ207" s="46"/>
      <c r="AR207" s="46"/>
      <c r="AS207" s="46"/>
    </row>
    <row r="208" spans="1:45" s="47" customFormat="1" ht="11.25">
      <c r="A208" s="35"/>
      <c r="B208" s="35" t="s">
        <v>464</v>
      </c>
      <c r="C208" s="8" t="s">
        <v>465</v>
      </c>
      <c r="D208" s="8" t="s">
        <v>466</v>
      </c>
      <c r="E208" s="57"/>
      <c r="F208" s="18" t="s">
        <v>36</v>
      </c>
      <c r="G208" s="34">
        <v>7</v>
      </c>
      <c r="H208" s="46"/>
      <c r="I208" s="46"/>
      <c r="J208" s="46"/>
      <c r="K208" s="46"/>
      <c r="L208" s="46"/>
      <c r="M208" s="46"/>
      <c r="N208" s="46"/>
      <c r="O208" s="46"/>
      <c r="P208" s="46"/>
      <c r="Q208" s="46"/>
      <c r="R208" s="46"/>
      <c r="S208" s="46"/>
      <c r="T208" s="46"/>
      <c r="U208" s="46"/>
      <c r="V208" s="46"/>
      <c r="W208" s="46"/>
      <c r="X208" s="46"/>
      <c r="Y208" s="46"/>
      <c r="Z208" s="46"/>
      <c r="AA208" s="46"/>
      <c r="AB208" s="46"/>
      <c r="AC208" s="46"/>
      <c r="AD208" s="46"/>
      <c r="AE208" s="46"/>
      <c r="AF208" s="46"/>
      <c r="AG208" s="46"/>
      <c r="AH208" s="46"/>
      <c r="AI208" s="46"/>
      <c r="AJ208" s="46"/>
      <c r="AK208" s="46"/>
      <c r="AL208" s="46"/>
      <c r="AM208" s="46"/>
      <c r="AN208" s="46"/>
      <c r="AO208" s="46"/>
      <c r="AP208" s="46"/>
      <c r="AQ208" s="46"/>
      <c r="AR208" s="46"/>
      <c r="AS208" s="46"/>
    </row>
    <row r="209" spans="1:45" s="47" customFormat="1" ht="11.25">
      <c r="A209" s="35"/>
      <c r="B209" s="35" t="s">
        <v>467</v>
      </c>
      <c r="C209" s="8" t="s">
        <v>465</v>
      </c>
      <c r="D209" s="8" t="s">
        <v>466</v>
      </c>
      <c r="E209" s="57"/>
      <c r="F209" s="18" t="s">
        <v>36</v>
      </c>
      <c r="G209" s="34">
        <v>7</v>
      </c>
      <c r="H209" s="46"/>
      <c r="I209" s="46"/>
      <c r="J209" s="46"/>
      <c r="K209" s="46"/>
      <c r="L209" s="46"/>
      <c r="M209" s="46"/>
      <c r="N209" s="46"/>
      <c r="O209" s="46"/>
      <c r="P209" s="46"/>
      <c r="Q209" s="46"/>
      <c r="R209" s="46"/>
      <c r="S209" s="46"/>
      <c r="T209" s="46"/>
      <c r="U209" s="46"/>
      <c r="V209" s="46"/>
      <c r="W209" s="46"/>
      <c r="X209" s="46"/>
      <c r="Y209" s="46"/>
      <c r="Z209" s="46"/>
      <c r="AA209" s="46"/>
      <c r="AB209" s="46"/>
      <c r="AC209" s="46"/>
      <c r="AD209" s="46"/>
      <c r="AE209" s="46"/>
      <c r="AF209" s="46"/>
      <c r="AG209" s="46"/>
      <c r="AH209" s="46"/>
      <c r="AI209" s="46"/>
      <c r="AJ209" s="46"/>
      <c r="AK209" s="46"/>
      <c r="AL209" s="46"/>
      <c r="AM209" s="46"/>
      <c r="AN209" s="46"/>
      <c r="AO209" s="46"/>
      <c r="AP209" s="46"/>
      <c r="AQ209" s="46"/>
      <c r="AR209" s="46"/>
      <c r="AS209" s="46"/>
    </row>
    <row r="210" spans="1:45" s="47" customFormat="1" ht="11.25">
      <c r="A210" s="35"/>
      <c r="B210" s="35" t="s">
        <v>468</v>
      </c>
      <c r="C210" s="8" t="s">
        <v>469</v>
      </c>
      <c r="D210" s="8" t="s">
        <v>470</v>
      </c>
      <c r="E210" s="57" t="s">
        <v>471</v>
      </c>
      <c r="F210" s="18" t="s">
        <v>91</v>
      </c>
      <c r="G210" s="34">
        <v>7</v>
      </c>
      <c r="H210" s="46"/>
      <c r="I210" s="46"/>
      <c r="J210" s="46"/>
      <c r="K210" s="46"/>
      <c r="L210" s="46"/>
      <c r="M210" s="46"/>
      <c r="N210" s="46"/>
      <c r="O210" s="46"/>
      <c r="P210" s="46"/>
      <c r="Q210" s="46"/>
      <c r="R210" s="46"/>
      <c r="S210" s="46"/>
      <c r="T210" s="46"/>
      <c r="U210" s="46"/>
      <c r="V210" s="46"/>
      <c r="W210" s="46"/>
      <c r="X210" s="46"/>
      <c r="Y210" s="46"/>
      <c r="Z210" s="46"/>
      <c r="AA210" s="46"/>
      <c r="AB210" s="46"/>
      <c r="AC210" s="46"/>
      <c r="AD210" s="46"/>
      <c r="AE210" s="46"/>
      <c r="AF210" s="46"/>
      <c r="AG210" s="46"/>
      <c r="AH210" s="46"/>
      <c r="AI210" s="46"/>
      <c r="AJ210" s="46"/>
      <c r="AK210" s="46"/>
      <c r="AL210" s="46"/>
      <c r="AM210" s="46"/>
      <c r="AN210" s="46"/>
      <c r="AO210" s="46"/>
      <c r="AP210" s="46"/>
      <c r="AQ210" s="46"/>
      <c r="AR210" s="46"/>
      <c r="AS210" s="46"/>
    </row>
    <row r="211" spans="1:45" s="47" customFormat="1" ht="11.25">
      <c r="A211" s="35"/>
      <c r="B211" s="35" t="s">
        <v>472</v>
      </c>
      <c r="C211" s="8" t="s">
        <v>465</v>
      </c>
      <c r="D211" s="8" t="s">
        <v>466</v>
      </c>
      <c r="E211" s="57"/>
      <c r="F211" s="18" t="s">
        <v>36</v>
      </c>
      <c r="G211" s="34">
        <v>7</v>
      </c>
      <c r="H211" s="46"/>
      <c r="I211" s="46"/>
      <c r="J211" s="46"/>
      <c r="K211" s="46"/>
      <c r="L211" s="46"/>
      <c r="M211" s="46"/>
      <c r="N211" s="46"/>
      <c r="O211" s="46"/>
      <c r="P211" s="46"/>
      <c r="Q211" s="46"/>
      <c r="R211" s="46"/>
      <c r="S211" s="46"/>
      <c r="T211" s="46"/>
      <c r="U211" s="46"/>
      <c r="V211" s="46"/>
      <c r="W211" s="46"/>
      <c r="X211" s="46"/>
      <c r="Y211" s="46"/>
      <c r="Z211" s="46"/>
      <c r="AA211" s="46"/>
      <c r="AB211" s="46"/>
      <c r="AC211" s="46"/>
      <c r="AD211" s="46"/>
      <c r="AE211" s="46"/>
      <c r="AF211" s="46"/>
      <c r="AG211" s="46"/>
      <c r="AH211" s="46"/>
      <c r="AI211" s="46"/>
      <c r="AJ211" s="46"/>
      <c r="AK211" s="46"/>
      <c r="AL211" s="46"/>
      <c r="AM211" s="46"/>
      <c r="AN211" s="46"/>
      <c r="AO211" s="46"/>
      <c r="AP211" s="46"/>
      <c r="AQ211" s="46"/>
      <c r="AR211" s="46"/>
      <c r="AS211" s="46"/>
    </row>
    <row r="212" spans="1:45" s="47" customFormat="1" ht="11.25">
      <c r="A212" s="35"/>
      <c r="B212" s="35" t="s">
        <v>473</v>
      </c>
      <c r="C212" s="8" t="s">
        <v>474</v>
      </c>
      <c r="D212" s="8" t="s">
        <v>475</v>
      </c>
      <c r="E212" s="57" t="s">
        <v>476</v>
      </c>
      <c r="F212" s="18" t="s">
        <v>36</v>
      </c>
      <c r="G212" s="34">
        <v>14</v>
      </c>
      <c r="H212" s="46"/>
      <c r="I212" s="46"/>
      <c r="J212" s="46"/>
      <c r="K212" s="46"/>
      <c r="L212" s="46"/>
      <c r="M212" s="46"/>
      <c r="N212" s="46"/>
      <c r="O212" s="46"/>
      <c r="P212" s="46"/>
      <c r="Q212" s="46"/>
      <c r="R212" s="46"/>
      <c r="S212" s="46"/>
      <c r="T212" s="46"/>
      <c r="U212" s="46"/>
      <c r="V212" s="46"/>
      <c r="W212" s="46"/>
      <c r="X212" s="46"/>
      <c r="Y212" s="46"/>
      <c r="Z212" s="46"/>
      <c r="AA212" s="46"/>
      <c r="AB212" s="46"/>
      <c r="AC212" s="46"/>
      <c r="AD212" s="46"/>
      <c r="AE212" s="46"/>
      <c r="AF212" s="46"/>
      <c r="AG212" s="46"/>
      <c r="AH212" s="46"/>
      <c r="AI212" s="46"/>
      <c r="AJ212" s="46"/>
      <c r="AK212" s="46"/>
      <c r="AL212" s="46"/>
      <c r="AM212" s="46"/>
      <c r="AN212" s="46"/>
      <c r="AO212" s="46"/>
      <c r="AP212" s="46"/>
      <c r="AQ212" s="46"/>
      <c r="AR212" s="46"/>
      <c r="AS212" s="46"/>
    </row>
    <row r="213" spans="1:45" s="47" customFormat="1" ht="11.25">
      <c r="A213" s="35"/>
      <c r="B213" s="35" t="s">
        <v>473</v>
      </c>
      <c r="C213" s="8" t="s">
        <v>474</v>
      </c>
      <c r="D213" s="8" t="s">
        <v>475</v>
      </c>
      <c r="E213" s="57" t="s">
        <v>477</v>
      </c>
      <c r="F213" s="18" t="s">
        <v>36</v>
      </c>
      <c r="G213" s="34">
        <v>14</v>
      </c>
      <c r="H213" s="46"/>
      <c r="I213" s="46"/>
      <c r="J213" s="46"/>
      <c r="K213" s="46"/>
      <c r="L213" s="46"/>
      <c r="M213" s="46"/>
      <c r="N213" s="46"/>
      <c r="O213" s="46"/>
      <c r="P213" s="46"/>
      <c r="Q213" s="46"/>
      <c r="R213" s="46"/>
      <c r="S213" s="46"/>
      <c r="T213" s="46"/>
      <c r="U213" s="46"/>
      <c r="V213" s="46"/>
      <c r="W213" s="46"/>
      <c r="X213" s="46"/>
      <c r="Y213" s="46"/>
      <c r="Z213" s="46"/>
      <c r="AA213" s="46"/>
      <c r="AB213" s="46"/>
      <c r="AC213" s="46"/>
      <c r="AD213" s="46"/>
      <c r="AE213" s="46"/>
      <c r="AF213" s="46"/>
      <c r="AG213" s="46"/>
      <c r="AH213" s="46"/>
      <c r="AI213" s="46"/>
      <c r="AJ213" s="46"/>
      <c r="AK213" s="46"/>
      <c r="AL213" s="46"/>
      <c r="AM213" s="46"/>
      <c r="AN213" s="46"/>
      <c r="AO213" s="46"/>
      <c r="AP213" s="46"/>
      <c r="AQ213" s="46"/>
      <c r="AR213" s="46"/>
      <c r="AS213" s="46"/>
    </row>
    <row r="214" spans="1:45" s="47" customFormat="1" ht="11.25">
      <c r="A214" s="35"/>
      <c r="B214" s="35" t="s">
        <v>473</v>
      </c>
      <c r="C214" s="8" t="s">
        <v>474</v>
      </c>
      <c r="D214" s="8" t="s">
        <v>475</v>
      </c>
      <c r="E214" s="57" t="s">
        <v>478</v>
      </c>
      <c r="F214" s="18" t="s">
        <v>479</v>
      </c>
      <c r="G214" s="34">
        <v>14</v>
      </c>
      <c r="H214" s="46"/>
      <c r="I214" s="46"/>
      <c r="J214" s="46"/>
      <c r="K214" s="46"/>
      <c r="L214" s="46"/>
      <c r="M214" s="46"/>
      <c r="N214" s="46"/>
      <c r="O214" s="46"/>
      <c r="P214" s="46"/>
      <c r="Q214" s="46"/>
      <c r="R214" s="46"/>
      <c r="S214" s="46"/>
      <c r="T214" s="46"/>
      <c r="U214" s="46"/>
      <c r="V214" s="46"/>
      <c r="W214" s="46"/>
      <c r="X214" s="46"/>
      <c r="Y214" s="46"/>
      <c r="Z214" s="46"/>
      <c r="AA214" s="46"/>
      <c r="AB214" s="46"/>
      <c r="AC214" s="46"/>
      <c r="AD214" s="46"/>
      <c r="AE214" s="46"/>
      <c r="AF214" s="46"/>
      <c r="AG214" s="46"/>
      <c r="AH214" s="46"/>
      <c r="AI214" s="46"/>
      <c r="AJ214" s="46"/>
      <c r="AK214" s="46"/>
      <c r="AL214" s="46"/>
      <c r="AM214" s="46"/>
      <c r="AN214" s="46"/>
      <c r="AO214" s="46"/>
      <c r="AP214" s="46"/>
      <c r="AQ214" s="46"/>
      <c r="AR214" s="46"/>
      <c r="AS214" s="46"/>
    </row>
    <row r="215" spans="1:45" s="47" customFormat="1" ht="11.25">
      <c r="A215" s="35"/>
      <c r="B215" s="35" t="s">
        <v>473</v>
      </c>
      <c r="C215" s="8" t="s">
        <v>474</v>
      </c>
      <c r="D215" s="8" t="s">
        <v>475</v>
      </c>
      <c r="E215" s="57" t="s">
        <v>480</v>
      </c>
      <c r="F215" s="18" t="s">
        <v>479</v>
      </c>
      <c r="G215" s="34">
        <v>14</v>
      </c>
      <c r="H215" s="46"/>
      <c r="I215" s="46"/>
      <c r="J215" s="46"/>
      <c r="K215" s="46"/>
      <c r="L215" s="46"/>
      <c r="M215" s="46"/>
      <c r="N215" s="46"/>
      <c r="O215" s="46"/>
      <c r="P215" s="46"/>
      <c r="Q215" s="46"/>
      <c r="R215" s="46"/>
      <c r="S215" s="46"/>
      <c r="T215" s="46"/>
      <c r="U215" s="46"/>
      <c r="V215" s="46"/>
      <c r="W215" s="46"/>
      <c r="X215" s="46"/>
      <c r="Y215" s="46"/>
      <c r="Z215" s="46"/>
      <c r="AA215" s="46"/>
      <c r="AB215" s="46"/>
      <c r="AC215" s="46"/>
      <c r="AD215" s="46"/>
      <c r="AE215" s="46"/>
      <c r="AF215" s="46"/>
      <c r="AG215" s="46"/>
      <c r="AH215" s="46"/>
      <c r="AI215" s="46"/>
      <c r="AJ215" s="46"/>
      <c r="AK215" s="46"/>
      <c r="AL215" s="46"/>
      <c r="AM215" s="46"/>
      <c r="AN215" s="46"/>
      <c r="AO215" s="46"/>
      <c r="AP215" s="46"/>
      <c r="AQ215" s="46"/>
      <c r="AR215" s="46"/>
      <c r="AS215" s="46"/>
    </row>
    <row r="216" spans="1:45" s="47" customFormat="1" ht="11.25">
      <c r="A216" s="35"/>
      <c r="B216" s="35" t="s">
        <v>473</v>
      </c>
      <c r="C216" s="8" t="s">
        <v>474</v>
      </c>
      <c r="D216" s="8" t="s">
        <v>481</v>
      </c>
      <c r="E216" s="57" t="s">
        <v>482</v>
      </c>
      <c r="F216" s="18" t="s">
        <v>36</v>
      </c>
      <c r="G216" s="34">
        <v>14</v>
      </c>
      <c r="H216" s="46"/>
      <c r="I216" s="46"/>
      <c r="J216" s="46"/>
      <c r="K216" s="46"/>
      <c r="L216" s="46"/>
      <c r="M216" s="46"/>
      <c r="N216" s="46"/>
      <c r="O216" s="46"/>
      <c r="P216" s="46"/>
      <c r="Q216" s="46"/>
      <c r="R216" s="46"/>
      <c r="S216" s="46"/>
      <c r="T216" s="46"/>
      <c r="U216" s="46"/>
      <c r="V216" s="46"/>
      <c r="W216" s="46"/>
      <c r="X216" s="46"/>
      <c r="Y216" s="46"/>
      <c r="Z216" s="46"/>
      <c r="AA216" s="46"/>
      <c r="AB216" s="46"/>
      <c r="AC216" s="46"/>
      <c r="AD216" s="46"/>
      <c r="AE216" s="46"/>
      <c r="AF216" s="46"/>
      <c r="AG216" s="46"/>
      <c r="AH216" s="46"/>
      <c r="AI216" s="46"/>
      <c r="AJ216" s="46"/>
      <c r="AK216" s="46"/>
      <c r="AL216" s="46"/>
      <c r="AM216" s="46"/>
      <c r="AN216" s="46"/>
      <c r="AO216" s="46"/>
      <c r="AP216" s="46"/>
      <c r="AQ216" s="46"/>
      <c r="AR216" s="46"/>
      <c r="AS216" s="46"/>
    </row>
    <row r="217" spans="1:45" s="47" customFormat="1" ht="11.25">
      <c r="A217" s="35"/>
      <c r="B217" s="35" t="s">
        <v>473</v>
      </c>
      <c r="C217" s="8" t="s">
        <v>474</v>
      </c>
      <c r="D217" s="8" t="s">
        <v>481</v>
      </c>
      <c r="E217" s="57" t="s">
        <v>483</v>
      </c>
      <c r="F217" s="18" t="s">
        <v>36</v>
      </c>
      <c r="G217" s="34">
        <v>14</v>
      </c>
      <c r="H217" s="46"/>
      <c r="I217" s="46"/>
      <c r="J217" s="46"/>
      <c r="K217" s="46"/>
      <c r="L217" s="46"/>
      <c r="M217" s="46"/>
      <c r="N217" s="46"/>
      <c r="O217" s="46"/>
      <c r="P217" s="46"/>
      <c r="Q217" s="46"/>
      <c r="R217" s="46"/>
      <c r="S217" s="46"/>
      <c r="T217" s="46"/>
      <c r="U217" s="46"/>
      <c r="V217" s="46"/>
      <c r="W217" s="46"/>
      <c r="X217" s="46"/>
      <c r="Y217" s="46"/>
      <c r="Z217" s="46"/>
      <c r="AA217" s="46"/>
      <c r="AB217" s="46"/>
      <c r="AC217" s="46"/>
      <c r="AD217" s="46"/>
      <c r="AE217" s="46"/>
      <c r="AF217" s="46"/>
      <c r="AG217" s="46"/>
      <c r="AH217" s="46"/>
      <c r="AI217" s="46"/>
      <c r="AJ217" s="46"/>
      <c r="AK217" s="46"/>
      <c r="AL217" s="46"/>
      <c r="AM217" s="46"/>
      <c r="AN217" s="46"/>
      <c r="AO217" s="46"/>
      <c r="AP217" s="46"/>
      <c r="AQ217" s="46"/>
      <c r="AR217" s="46"/>
      <c r="AS217" s="46"/>
    </row>
    <row r="218" spans="1:45" s="47" customFormat="1" ht="11.25">
      <c r="A218" s="35"/>
      <c r="B218" s="35" t="s">
        <v>473</v>
      </c>
      <c r="C218" s="8" t="s">
        <v>474</v>
      </c>
      <c r="D218" s="8" t="s">
        <v>481</v>
      </c>
      <c r="E218" s="57" t="s">
        <v>484</v>
      </c>
      <c r="F218" s="18" t="s">
        <v>36</v>
      </c>
      <c r="G218" s="34">
        <v>14</v>
      </c>
      <c r="H218" s="46"/>
      <c r="I218" s="46"/>
      <c r="J218" s="46"/>
      <c r="K218" s="46"/>
      <c r="L218" s="46"/>
      <c r="M218" s="46"/>
      <c r="N218" s="46"/>
      <c r="O218" s="46"/>
      <c r="P218" s="46"/>
      <c r="Q218" s="46"/>
      <c r="R218" s="46"/>
      <c r="S218" s="46"/>
      <c r="T218" s="46"/>
      <c r="U218" s="46"/>
      <c r="V218" s="46"/>
      <c r="W218" s="46"/>
      <c r="X218" s="46"/>
      <c r="Y218" s="46"/>
      <c r="Z218" s="46"/>
      <c r="AA218" s="46"/>
      <c r="AB218" s="46"/>
      <c r="AC218" s="46"/>
      <c r="AD218" s="46"/>
      <c r="AE218" s="46"/>
      <c r="AF218" s="46"/>
      <c r="AG218" s="46"/>
      <c r="AH218" s="46"/>
      <c r="AI218" s="46"/>
      <c r="AJ218" s="46"/>
      <c r="AK218" s="46"/>
      <c r="AL218" s="46"/>
      <c r="AM218" s="46"/>
      <c r="AN218" s="46"/>
      <c r="AO218" s="46"/>
      <c r="AP218" s="46"/>
      <c r="AQ218" s="46"/>
      <c r="AR218" s="46"/>
      <c r="AS218" s="46"/>
    </row>
    <row r="219" spans="1:45" s="47" customFormat="1" ht="11.25">
      <c r="A219" s="35"/>
      <c r="B219" s="35" t="s">
        <v>473</v>
      </c>
      <c r="C219" s="8" t="s">
        <v>474</v>
      </c>
      <c r="D219" s="8" t="s">
        <v>485</v>
      </c>
      <c r="E219" s="57" t="s">
        <v>486</v>
      </c>
      <c r="F219" s="18" t="s">
        <v>36</v>
      </c>
      <c r="G219" s="34">
        <v>14</v>
      </c>
      <c r="H219" s="46"/>
      <c r="I219" s="46"/>
      <c r="J219" s="46"/>
      <c r="K219" s="46"/>
      <c r="L219" s="46"/>
      <c r="M219" s="46"/>
      <c r="N219" s="46"/>
      <c r="O219" s="46"/>
      <c r="P219" s="46"/>
      <c r="Q219" s="46"/>
      <c r="R219" s="46"/>
      <c r="S219" s="46"/>
      <c r="T219" s="46"/>
      <c r="U219" s="46"/>
      <c r="V219" s="46"/>
      <c r="W219" s="46"/>
      <c r="X219" s="46"/>
      <c r="Y219" s="46"/>
      <c r="Z219" s="46"/>
      <c r="AA219" s="46"/>
      <c r="AB219" s="46"/>
      <c r="AC219" s="46"/>
      <c r="AD219" s="46"/>
      <c r="AE219" s="46"/>
      <c r="AF219" s="46"/>
      <c r="AG219" s="46"/>
      <c r="AH219" s="46"/>
      <c r="AI219" s="46"/>
      <c r="AJ219" s="46"/>
      <c r="AK219" s="46"/>
      <c r="AL219" s="46"/>
      <c r="AM219" s="46"/>
      <c r="AN219" s="46"/>
      <c r="AO219" s="46"/>
      <c r="AP219" s="46"/>
      <c r="AQ219" s="46"/>
      <c r="AR219" s="46"/>
      <c r="AS219" s="46"/>
    </row>
    <row r="220" spans="1:45" s="47" customFormat="1" ht="11.25">
      <c r="A220" s="35"/>
      <c r="B220" s="35" t="s">
        <v>473</v>
      </c>
      <c r="C220" s="8" t="s">
        <v>474</v>
      </c>
      <c r="D220" s="8" t="s">
        <v>485</v>
      </c>
      <c r="E220" s="57" t="s">
        <v>487</v>
      </c>
      <c r="F220" s="18" t="s">
        <v>36</v>
      </c>
      <c r="G220" s="34">
        <v>14</v>
      </c>
      <c r="H220" s="46"/>
      <c r="I220" s="46"/>
      <c r="J220" s="46"/>
      <c r="K220" s="46"/>
      <c r="L220" s="46"/>
      <c r="M220" s="46"/>
      <c r="N220" s="46"/>
      <c r="O220" s="46"/>
      <c r="P220" s="46"/>
      <c r="Q220" s="46"/>
      <c r="R220" s="46"/>
      <c r="S220" s="46"/>
      <c r="T220" s="46"/>
      <c r="U220" s="46"/>
      <c r="V220" s="46"/>
      <c r="W220" s="46"/>
      <c r="X220" s="46"/>
      <c r="Y220" s="46"/>
      <c r="Z220" s="46"/>
      <c r="AA220" s="46"/>
      <c r="AB220" s="46"/>
      <c r="AC220" s="46"/>
      <c r="AD220" s="46"/>
      <c r="AE220" s="46"/>
      <c r="AF220" s="46"/>
      <c r="AG220" s="46"/>
      <c r="AH220" s="46"/>
      <c r="AI220" s="46"/>
      <c r="AJ220" s="46"/>
      <c r="AK220" s="46"/>
      <c r="AL220" s="46"/>
      <c r="AM220" s="46"/>
      <c r="AN220" s="46"/>
      <c r="AO220" s="46"/>
      <c r="AP220" s="46"/>
      <c r="AQ220" s="46"/>
      <c r="AR220" s="46"/>
      <c r="AS220" s="46"/>
    </row>
    <row r="221" spans="1:45" s="47" customFormat="1" ht="11.25">
      <c r="A221" s="35"/>
      <c r="B221" s="35" t="s">
        <v>473</v>
      </c>
      <c r="C221" s="8" t="s">
        <v>474</v>
      </c>
      <c r="D221" s="8" t="s">
        <v>485</v>
      </c>
      <c r="E221" s="57" t="s">
        <v>488</v>
      </c>
      <c r="F221" s="18" t="s">
        <v>36</v>
      </c>
      <c r="G221" s="34">
        <v>14</v>
      </c>
      <c r="H221" s="46"/>
      <c r="I221" s="46"/>
      <c r="J221" s="46"/>
      <c r="K221" s="46"/>
      <c r="L221" s="46"/>
      <c r="M221" s="46"/>
      <c r="N221" s="46"/>
      <c r="O221" s="46"/>
      <c r="P221" s="46"/>
      <c r="Q221" s="46"/>
      <c r="R221" s="46"/>
      <c r="S221" s="46"/>
      <c r="T221" s="46"/>
      <c r="U221" s="46"/>
      <c r="V221" s="46"/>
      <c r="W221" s="46"/>
      <c r="X221" s="46"/>
      <c r="Y221" s="46"/>
      <c r="Z221" s="46"/>
      <c r="AA221" s="46"/>
      <c r="AB221" s="46"/>
      <c r="AC221" s="46"/>
      <c r="AD221" s="46"/>
      <c r="AE221" s="46"/>
      <c r="AF221" s="46"/>
      <c r="AG221" s="46"/>
      <c r="AH221" s="46"/>
      <c r="AI221" s="46"/>
      <c r="AJ221" s="46"/>
      <c r="AK221" s="46"/>
      <c r="AL221" s="46"/>
      <c r="AM221" s="46"/>
      <c r="AN221" s="46"/>
      <c r="AO221" s="46"/>
      <c r="AP221" s="46"/>
      <c r="AQ221" s="46"/>
      <c r="AR221" s="46"/>
      <c r="AS221" s="46"/>
    </row>
    <row r="222" spans="1:45" s="47" customFormat="1" ht="11.25">
      <c r="A222" s="35"/>
      <c r="B222" s="35" t="s">
        <v>489</v>
      </c>
      <c r="C222" s="8" t="s">
        <v>474</v>
      </c>
      <c r="D222" s="8" t="s">
        <v>490</v>
      </c>
      <c r="E222" s="57" t="s">
        <v>491</v>
      </c>
      <c r="F222" s="18" t="s">
        <v>36</v>
      </c>
      <c r="G222" s="34">
        <v>7</v>
      </c>
      <c r="H222" s="46"/>
      <c r="I222" s="46"/>
      <c r="J222" s="46"/>
      <c r="K222" s="46"/>
      <c r="L222" s="46"/>
      <c r="M222" s="46"/>
      <c r="N222" s="46"/>
      <c r="O222" s="46"/>
      <c r="P222" s="46"/>
      <c r="Q222" s="46"/>
      <c r="R222" s="46"/>
      <c r="S222" s="46"/>
      <c r="T222" s="46"/>
      <c r="U222" s="46"/>
      <c r="V222" s="46"/>
      <c r="W222" s="46"/>
      <c r="X222" s="46"/>
      <c r="Y222" s="46"/>
      <c r="Z222" s="46"/>
      <c r="AA222" s="46"/>
      <c r="AB222" s="46"/>
      <c r="AC222" s="46"/>
      <c r="AD222" s="46"/>
      <c r="AE222" s="46"/>
      <c r="AF222" s="46"/>
      <c r="AG222" s="46"/>
      <c r="AH222" s="46"/>
      <c r="AI222" s="46"/>
      <c r="AJ222" s="46"/>
      <c r="AK222" s="46"/>
      <c r="AL222" s="46"/>
      <c r="AM222" s="46"/>
      <c r="AN222" s="46"/>
      <c r="AO222" s="46"/>
      <c r="AP222" s="46"/>
      <c r="AQ222" s="46"/>
      <c r="AR222" s="46"/>
      <c r="AS222" s="46"/>
    </row>
    <row r="223" spans="1:45" s="47" customFormat="1" ht="11.25">
      <c r="A223" s="35"/>
      <c r="B223" s="35" t="s">
        <v>489</v>
      </c>
      <c r="C223" s="8" t="s">
        <v>474</v>
      </c>
      <c r="D223" s="8" t="s">
        <v>490</v>
      </c>
      <c r="E223" s="57" t="s">
        <v>492</v>
      </c>
      <c r="F223" s="18" t="s">
        <v>36</v>
      </c>
      <c r="G223" s="34">
        <v>7</v>
      </c>
      <c r="H223" s="46"/>
      <c r="I223" s="46"/>
      <c r="J223" s="46"/>
      <c r="K223" s="46"/>
      <c r="L223" s="46"/>
      <c r="M223" s="46"/>
      <c r="N223" s="46"/>
      <c r="O223" s="46"/>
      <c r="P223" s="46"/>
      <c r="Q223" s="46"/>
      <c r="R223" s="46"/>
      <c r="S223" s="46"/>
      <c r="T223" s="46"/>
      <c r="U223" s="46"/>
      <c r="V223" s="46"/>
      <c r="W223" s="46"/>
      <c r="X223" s="46"/>
      <c r="Y223" s="46"/>
      <c r="Z223" s="46"/>
      <c r="AA223" s="46"/>
      <c r="AB223" s="46"/>
      <c r="AC223" s="46"/>
      <c r="AD223" s="46"/>
      <c r="AE223" s="46"/>
      <c r="AF223" s="46"/>
      <c r="AG223" s="46"/>
      <c r="AH223" s="46"/>
      <c r="AI223" s="46"/>
      <c r="AJ223" s="46"/>
      <c r="AK223" s="46"/>
      <c r="AL223" s="46"/>
      <c r="AM223" s="46"/>
      <c r="AN223" s="46"/>
      <c r="AO223" s="46"/>
      <c r="AP223" s="46"/>
      <c r="AQ223" s="46"/>
      <c r="AR223" s="46"/>
      <c r="AS223" s="46"/>
    </row>
    <row r="224" spans="1:45" s="47" customFormat="1" ht="11.25">
      <c r="A224" s="35"/>
      <c r="B224" s="35" t="s">
        <v>489</v>
      </c>
      <c r="C224" s="8" t="s">
        <v>474</v>
      </c>
      <c r="D224" s="8" t="s">
        <v>490</v>
      </c>
      <c r="E224" s="57" t="s">
        <v>493</v>
      </c>
      <c r="F224" s="18" t="s">
        <v>36</v>
      </c>
      <c r="G224" s="34">
        <v>7</v>
      </c>
      <c r="H224" s="46"/>
      <c r="I224" s="46"/>
      <c r="J224" s="46"/>
      <c r="K224" s="46"/>
      <c r="L224" s="46"/>
      <c r="M224" s="46"/>
      <c r="N224" s="46"/>
      <c r="O224" s="46"/>
      <c r="P224" s="46"/>
      <c r="Q224" s="46"/>
      <c r="R224" s="46"/>
      <c r="S224" s="46"/>
      <c r="T224" s="46"/>
      <c r="U224" s="46"/>
      <c r="V224" s="46"/>
      <c r="W224" s="46"/>
      <c r="X224" s="46"/>
      <c r="Y224" s="46"/>
      <c r="Z224" s="46"/>
      <c r="AA224" s="46"/>
      <c r="AB224" s="46"/>
      <c r="AC224" s="46"/>
      <c r="AD224" s="46"/>
      <c r="AE224" s="46"/>
      <c r="AF224" s="46"/>
      <c r="AG224" s="46"/>
      <c r="AH224" s="46"/>
      <c r="AI224" s="46"/>
      <c r="AJ224" s="46"/>
      <c r="AK224" s="46"/>
      <c r="AL224" s="46"/>
      <c r="AM224" s="46"/>
      <c r="AN224" s="46"/>
      <c r="AO224" s="46"/>
      <c r="AP224" s="46"/>
      <c r="AQ224" s="46"/>
      <c r="AR224" s="46"/>
      <c r="AS224" s="46"/>
    </row>
    <row r="225" spans="1:45" s="47" customFormat="1" ht="11.25">
      <c r="A225" s="35"/>
      <c r="B225" s="35" t="s">
        <v>494</v>
      </c>
      <c r="C225" s="8" t="s">
        <v>495</v>
      </c>
      <c r="D225" s="8" t="s">
        <v>496</v>
      </c>
      <c r="E225" s="57" t="s">
        <v>497</v>
      </c>
      <c r="F225" s="18" t="s">
        <v>42</v>
      </c>
      <c r="G225" s="34">
        <v>10</v>
      </c>
      <c r="H225" s="46"/>
      <c r="I225" s="46"/>
      <c r="J225" s="46"/>
      <c r="K225" s="46"/>
      <c r="L225" s="46"/>
      <c r="M225" s="46"/>
      <c r="N225" s="46"/>
      <c r="O225" s="46"/>
      <c r="P225" s="46"/>
      <c r="Q225" s="46"/>
      <c r="R225" s="46"/>
      <c r="S225" s="46"/>
      <c r="T225" s="46"/>
      <c r="U225" s="46"/>
      <c r="V225" s="46"/>
      <c r="W225" s="46"/>
      <c r="X225" s="46"/>
      <c r="Y225" s="46"/>
      <c r="Z225" s="46"/>
      <c r="AA225" s="46"/>
      <c r="AB225" s="46"/>
      <c r="AC225" s="46"/>
      <c r="AD225" s="46"/>
      <c r="AE225" s="46"/>
      <c r="AF225" s="46"/>
      <c r="AG225" s="46"/>
      <c r="AH225" s="46"/>
      <c r="AI225" s="46"/>
      <c r="AJ225" s="46"/>
      <c r="AK225" s="46"/>
      <c r="AL225" s="46"/>
      <c r="AM225" s="46"/>
      <c r="AN225" s="46"/>
      <c r="AO225" s="46"/>
      <c r="AP225" s="46"/>
      <c r="AQ225" s="46"/>
      <c r="AR225" s="46"/>
      <c r="AS225" s="46"/>
    </row>
    <row r="226" spans="1:45" s="47" customFormat="1" ht="11.25">
      <c r="A226" s="35"/>
      <c r="B226" s="35" t="s">
        <v>494</v>
      </c>
      <c r="C226" s="8" t="s">
        <v>495</v>
      </c>
      <c r="D226" s="8" t="s">
        <v>498</v>
      </c>
      <c r="E226" s="57" t="s">
        <v>499</v>
      </c>
      <c r="F226" s="18" t="s">
        <v>42</v>
      </c>
      <c r="G226" s="34">
        <v>10</v>
      </c>
      <c r="H226" s="46"/>
      <c r="I226" s="46"/>
      <c r="J226" s="46"/>
      <c r="K226" s="46"/>
      <c r="L226" s="46"/>
      <c r="M226" s="46"/>
      <c r="N226" s="46"/>
      <c r="O226" s="46"/>
      <c r="P226" s="46"/>
      <c r="Q226" s="46"/>
      <c r="R226" s="46"/>
      <c r="S226" s="46"/>
      <c r="T226" s="46"/>
      <c r="U226" s="46"/>
      <c r="V226" s="46"/>
      <c r="W226" s="46"/>
      <c r="X226" s="46"/>
      <c r="Y226" s="46"/>
      <c r="Z226" s="46"/>
      <c r="AA226" s="46"/>
      <c r="AB226" s="46"/>
      <c r="AC226" s="46"/>
      <c r="AD226" s="46"/>
      <c r="AE226" s="46"/>
      <c r="AF226" s="46"/>
      <c r="AG226" s="46"/>
      <c r="AH226" s="46"/>
      <c r="AI226" s="46"/>
      <c r="AJ226" s="46"/>
      <c r="AK226" s="46"/>
      <c r="AL226" s="46"/>
      <c r="AM226" s="46"/>
      <c r="AN226" s="46"/>
      <c r="AO226" s="46"/>
      <c r="AP226" s="46"/>
      <c r="AQ226" s="46"/>
      <c r="AR226" s="46"/>
      <c r="AS226" s="46"/>
    </row>
    <row r="227" spans="1:45" s="47" customFormat="1" ht="11.25">
      <c r="A227" s="35"/>
      <c r="B227" s="35" t="s">
        <v>494</v>
      </c>
      <c r="C227" s="8" t="s">
        <v>495</v>
      </c>
      <c r="D227" s="8" t="s">
        <v>498</v>
      </c>
      <c r="E227" s="57" t="s">
        <v>500</v>
      </c>
      <c r="F227" s="18" t="s">
        <v>42</v>
      </c>
      <c r="G227" s="34">
        <v>10</v>
      </c>
      <c r="H227" s="46"/>
      <c r="I227" s="46"/>
      <c r="J227" s="46"/>
      <c r="K227" s="46"/>
      <c r="L227" s="46"/>
      <c r="M227" s="46"/>
      <c r="N227" s="46"/>
      <c r="O227" s="46"/>
      <c r="P227" s="46"/>
      <c r="Q227" s="46"/>
      <c r="R227" s="46"/>
      <c r="S227" s="46"/>
      <c r="T227" s="46"/>
      <c r="U227" s="46"/>
      <c r="V227" s="46"/>
      <c r="W227" s="46"/>
      <c r="X227" s="46"/>
      <c r="Y227" s="46"/>
      <c r="Z227" s="46"/>
      <c r="AA227" s="46"/>
      <c r="AB227" s="46"/>
      <c r="AC227" s="46"/>
      <c r="AD227" s="46"/>
      <c r="AE227" s="46"/>
      <c r="AF227" s="46"/>
      <c r="AG227" s="46"/>
      <c r="AH227" s="46"/>
      <c r="AI227" s="46"/>
      <c r="AJ227" s="46"/>
      <c r="AK227" s="46"/>
      <c r="AL227" s="46"/>
      <c r="AM227" s="46"/>
      <c r="AN227" s="46"/>
      <c r="AO227" s="46"/>
      <c r="AP227" s="46"/>
      <c r="AQ227" s="46"/>
      <c r="AR227" s="46"/>
      <c r="AS227" s="46"/>
    </row>
    <row r="228" spans="1:45" s="47" customFormat="1" ht="11.25">
      <c r="A228" s="35"/>
      <c r="B228" s="35" t="s">
        <v>494</v>
      </c>
      <c r="C228" s="8" t="s">
        <v>501</v>
      </c>
      <c r="D228" s="8" t="s">
        <v>502</v>
      </c>
      <c r="E228" s="57" t="s">
        <v>503</v>
      </c>
      <c r="F228" s="18" t="s">
        <v>36</v>
      </c>
      <c r="G228" s="34">
        <v>10</v>
      </c>
      <c r="H228" s="46"/>
      <c r="I228" s="46"/>
      <c r="J228" s="46"/>
      <c r="K228" s="46"/>
      <c r="L228" s="46"/>
      <c r="M228" s="46"/>
      <c r="N228" s="46"/>
      <c r="O228" s="46"/>
      <c r="P228" s="46"/>
      <c r="Q228" s="46"/>
      <c r="R228" s="46"/>
      <c r="S228" s="46"/>
      <c r="T228" s="46"/>
      <c r="U228" s="46"/>
      <c r="V228" s="46"/>
      <c r="W228" s="46"/>
      <c r="X228" s="46"/>
      <c r="Y228" s="46"/>
      <c r="Z228" s="46"/>
      <c r="AA228" s="46"/>
      <c r="AB228" s="46"/>
      <c r="AC228" s="46"/>
      <c r="AD228" s="46"/>
      <c r="AE228" s="46"/>
      <c r="AF228" s="46"/>
      <c r="AG228" s="46"/>
      <c r="AH228" s="46"/>
      <c r="AI228" s="46"/>
      <c r="AJ228" s="46"/>
      <c r="AK228" s="46"/>
      <c r="AL228" s="46"/>
      <c r="AM228" s="46"/>
      <c r="AN228" s="46"/>
      <c r="AO228" s="46"/>
      <c r="AP228" s="46"/>
      <c r="AQ228" s="46"/>
      <c r="AR228" s="46"/>
      <c r="AS228" s="46"/>
    </row>
    <row r="229" spans="1:45" s="47" customFormat="1" ht="11.25">
      <c r="A229" s="35"/>
      <c r="B229" s="35" t="s">
        <v>504</v>
      </c>
      <c r="C229" s="8" t="s">
        <v>505</v>
      </c>
      <c r="D229" s="8" t="s">
        <v>506</v>
      </c>
      <c r="E229" s="57" t="s">
        <v>507</v>
      </c>
      <c r="F229" s="18" t="s">
        <v>36</v>
      </c>
      <c r="G229" s="34">
        <v>7</v>
      </c>
      <c r="H229" s="46"/>
      <c r="I229" s="46"/>
      <c r="J229" s="46"/>
      <c r="K229" s="46"/>
      <c r="L229" s="46"/>
      <c r="M229" s="46"/>
      <c r="N229" s="46"/>
      <c r="O229" s="46"/>
      <c r="P229" s="46"/>
      <c r="Q229" s="46"/>
      <c r="R229" s="46"/>
      <c r="S229" s="46"/>
      <c r="T229" s="46"/>
      <c r="U229" s="46"/>
      <c r="V229" s="46"/>
      <c r="W229" s="46"/>
      <c r="X229" s="46"/>
      <c r="Y229" s="46"/>
      <c r="Z229" s="46"/>
      <c r="AA229" s="46"/>
      <c r="AB229" s="46"/>
      <c r="AC229" s="46"/>
      <c r="AD229" s="46"/>
      <c r="AE229" s="46"/>
      <c r="AF229" s="46"/>
      <c r="AG229" s="46"/>
      <c r="AH229" s="46"/>
      <c r="AI229" s="46"/>
      <c r="AJ229" s="46"/>
      <c r="AK229" s="46"/>
      <c r="AL229" s="46"/>
      <c r="AM229" s="46"/>
      <c r="AN229" s="46"/>
      <c r="AO229" s="46"/>
      <c r="AP229" s="46"/>
      <c r="AQ229" s="46"/>
      <c r="AR229" s="46"/>
      <c r="AS229" s="46"/>
    </row>
    <row r="230" spans="1:45" s="47" customFormat="1" ht="11.25">
      <c r="A230" s="35"/>
      <c r="B230" s="35" t="s">
        <v>504</v>
      </c>
      <c r="C230" s="8" t="s">
        <v>505</v>
      </c>
      <c r="D230" s="8" t="s">
        <v>506</v>
      </c>
      <c r="E230" s="57" t="s">
        <v>508</v>
      </c>
      <c r="F230" s="18" t="s">
        <v>36</v>
      </c>
      <c r="G230" s="34">
        <v>7</v>
      </c>
      <c r="H230" s="46"/>
      <c r="I230" s="46"/>
      <c r="J230" s="46"/>
      <c r="K230" s="46"/>
      <c r="L230" s="46"/>
      <c r="M230" s="46"/>
      <c r="N230" s="46"/>
      <c r="O230" s="46"/>
      <c r="P230" s="46"/>
      <c r="Q230" s="46"/>
      <c r="R230" s="46"/>
      <c r="S230" s="46"/>
      <c r="T230" s="46"/>
      <c r="U230" s="46"/>
      <c r="V230" s="46"/>
      <c r="W230" s="46"/>
      <c r="X230" s="46"/>
      <c r="Y230" s="46"/>
      <c r="Z230" s="46"/>
      <c r="AA230" s="46"/>
      <c r="AB230" s="46"/>
      <c r="AC230" s="46"/>
      <c r="AD230" s="46"/>
      <c r="AE230" s="46"/>
      <c r="AF230" s="46"/>
      <c r="AG230" s="46"/>
      <c r="AH230" s="46"/>
      <c r="AI230" s="46"/>
      <c r="AJ230" s="46"/>
      <c r="AK230" s="46"/>
      <c r="AL230" s="46"/>
      <c r="AM230" s="46"/>
      <c r="AN230" s="46"/>
      <c r="AO230" s="46"/>
      <c r="AP230" s="46"/>
      <c r="AQ230" s="46"/>
      <c r="AR230" s="46"/>
      <c r="AS230" s="46"/>
    </row>
    <row r="231" spans="1:45" s="47" customFormat="1" ht="11.25">
      <c r="A231" s="35"/>
      <c r="B231" s="35" t="s">
        <v>509</v>
      </c>
      <c r="C231" s="8" t="s">
        <v>510</v>
      </c>
      <c r="D231" s="8" t="s">
        <v>511</v>
      </c>
      <c r="E231" s="57" t="s">
        <v>512</v>
      </c>
      <c r="F231" s="18" t="s">
        <v>42</v>
      </c>
      <c r="G231" s="34">
        <v>7</v>
      </c>
      <c r="H231" s="46"/>
      <c r="I231" s="46"/>
      <c r="J231" s="46"/>
      <c r="K231" s="46"/>
      <c r="L231" s="46"/>
      <c r="M231" s="46"/>
      <c r="N231" s="46"/>
      <c r="O231" s="46"/>
      <c r="P231" s="46"/>
      <c r="Q231" s="46"/>
      <c r="R231" s="46"/>
      <c r="S231" s="46"/>
      <c r="T231" s="46"/>
      <c r="U231" s="46"/>
      <c r="V231" s="46"/>
      <c r="W231" s="46"/>
      <c r="X231" s="46"/>
      <c r="Y231" s="46"/>
      <c r="Z231" s="46"/>
      <c r="AA231" s="46"/>
      <c r="AB231" s="46"/>
      <c r="AC231" s="46"/>
      <c r="AD231" s="46"/>
      <c r="AE231" s="46"/>
      <c r="AF231" s="46"/>
      <c r="AG231" s="46"/>
      <c r="AH231" s="46"/>
      <c r="AI231" s="46"/>
      <c r="AJ231" s="46"/>
      <c r="AK231" s="46"/>
      <c r="AL231" s="46"/>
      <c r="AM231" s="46"/>
      <c r="AN231" s="46"/>
      <c r="AO231" s="46"/>
      <c r="AP231" s="46"/>
      <c r="AQ231" s="46"/>
      <c r="AR231" s="46"/>
      <c r="AS231" s="46"/>
    </row>
    <row r="232" spans="1:45" s="47" customFormat="1" ht="11.25">
      <c r="A232" s="35"/>
      <c r="B232" s="35" t="s">
        <v>509</v>
      </c>
      <c r="C232" s="8" t="s">
        <v>510</v>
      </c>
      <c r="D232" s="8" t="s">
        <v>511</v>
      </c>
      <c r="E232" s="57" t="s">
        <v>512</v>
      </c>
      <c r="F232" s="18" t="s">
        <v>42</v>
      </c>
      <c r="G232" s="34">
        <v>7</v>
      </c>
      <c r="H232" s="46"/>
      <c r="I232" s="46"/>
      <c r="J232" s="46"/>
      <c r="K232" s="46"/>
      <c r="L232" s="46"/>
      <c r="M232" s="46"/>
      <c r="N232" s="46"/>
      <c r="O232" s="46"/>
      <c r="P232" s="46"/>
      <c r="Q232" s="46"/>
      <c r="R232" s="46"/>
      <c r="S232" s="46"/>
      <c r="T232" s="46"/>
      <c r="U232" s="46"/>
      <c r="V232" s="46"/>
      <c r="W232" s="46"/>
      <c r="X232" s="46"/>
      <c r="Y232" s="46"/>
      <c r="Z232" s="46"/>
      <c r="AA232" s="46"/>
      <c r="AB232" s="46"/>
      <c r="AC232" s="46"/>
      <c r="AD232" s="46"/>
      <c r="AE232" s="46"/>
      <c r="AF232" s="46"/>
      <c r="AG232" s="46"/>
      <c r="AH232" s="46"/>
      <c r="AI232" s="46"/>
      <c r="AJ232" s="46"/>
      <c r="AK232" s="46"/>
      <c r="AL232" s="46"/>
      <c r="AM232" s="46"/>
      <c r="AN232" s="46"/>
      <c r="AO232" s="46"/>
      <c r="AP232" s="46"/>
      <c r="AQ232" s="46"/>
      <c r="AR232" s="46"/>
      <c r="AS232" s="46"/>
    </row>
    <row r="233" spans="1:45" s="47" customFormat="1" ht="11.25">
      <c r="A233" s="35"/>
      <c r="B233" s="35" t="s">
        <v>513</v>
      </c>
      <c r="C233" s="8" t="s">
        <v>514</v>
      </c>
      <c r="D233" s="8" t="s">
        <v>466</v>
      </c>
      <c r="E233" s="57"/>
      <c r="F233" s="18" t="s">
        <v>42</v>
      </c>
      <c r="G233" s="34">
        <v>7</v>
      </c>
      <c r="H233" s="46"/>
      <c r="I233" s="46"/>
      <c r="J233" s="46"/>
      <c r="K233" s="46"/>
      <c r="L233" s="46"/>
      <c r="M233" s="46"/>
      <c r="N233" s="46"/>
      <c r="O233" s="46"/>
      <c r="P233" s="46"/>
      <c r="Q233" s="46"/>
      <c r="R233" s="46"/>
      <c r="S233" s="46"/>
      <c r="T233" s="46"/>
      <c r="U233" s="46"/>
      <c r="V233" s="46"/>
      <c r="W233" s="46"/>
      <c r="X233" s="46"/>
      <c r="Y233" s="46"/>
      <c r="Z233" s="46"/>
      <c r="AA233" s="46"/>
      <c r="AB233" s="46"/>
      <c r="AC233" s="46"/>
      <c r="AD233" s="46"/>
      <c r="AE233" s="46"/>
      <c r="AF233" s="46"/>
      <c r="AG233" s="46"/>
      <c r="AH233" s="46"/>
      <c r="AI233" s="46"/>
      <c r="AJ233" s="46"/>
      <c r="AK233" s="46"/>
      <c r="AL233" s="46"/>
      <c r="AM233" s="46"/>
      <c r="AN233" s="46"/>
      <c r="AO233" s="46"/>
      <c r="AP233" s="46"/>
      <c r="AQ233" s="46"/>
      <c r="AR233" s="46"/>
      <c r="AS233" s="46"/>
    </row>
    <row r="234" spans="1:45" s="47" customFormat="1" ht="11.25">
      <c r="A234" s="35"/>
      <c r="B234" s="35" t="s">
        <v>515</v>
      </c>
      <c r="C234" s="8" t="s">
        <v>516</v>
      </c>
      <c r="D234" s="57">
        <v>4583</v>
      </c>
      <c r="E234" s="57" t="s">
        <v>517</v>
      </c>
      <c r="F234" s="18" t="s">
        <v>42</v>
      </c>
      <c r="G234" s="34">
        <v>7</v>
      </c>
      <c r="H234" s="46"/>
      <c r="I234" s="46"/>
      <c r="J234" s="46"/>
      <c r="K234" s="46"/>
      <c r="L234" s="46"/>
      <c r="M234" s="46"/>
      <c r="N234" s="46"/>
      <c r="O234" s="46"/>
      <c r="P234" s="46"/>
      <c r="Q234" s="46"/>
      <c r="R234" s="46"/>
      <c r="S234" s="46"/>
      <c r="T234" s="46"/>
      <c r="U234" s="46"/>
      <c r="V234" s="46"/>
      <c r="W234" s="46"/>
      <c r="X234" s="46"/>
      <c r="Y234" s="46"/>
      <c r="Z234" s="46"/>
      <c r="AA234" s="46"/>
      <c r="AB234" s="46"/>
      <c r="AC234" s="46"/>
      <c r="AD234" s="46"/>
      <c r="AE234" s="46"/>
      <c r="AF234" s="46"/>
      <c r="AG234" s="46"/>
      <c r="AH234" s="46"/>
      <c r="AI234" s="46"/>
      <c r="AJ234" s="46"/>
      <c r="AK234" s="46"/>
      <c r="AL234" s="46"/>
      <c r="AM234" s="46"/>
      <c r="AN234" s="46"/>
      <c r="AO234" s="46"/>
      <c r="AP234" s="46"/>
      <c r="AQ234" s="46"/>
      <c r="AR234" s="46"/>
      <c r="AS234" s="46"/>
    </row>
    <row r="235" spans="1:45" s="47" customFormat="1" ht="11.25">
      <c r="A235" s="35"/>
      <c r="B235" s="35" t="s">
        <v>518</v>
      </c>
      <c r="C235" s="8" t="s">
        <v>469</v>
      </c>
      <c r="D235" s="8" t="s">
        <v>519</v>
      </c>
      <c r="E235" s="57" t="s">
        <v>520</v>
      </c>
      <c r="F235" s="18" t="s">
        <v>42</v>
      </c>
      <c r="G235" s="34">
        <v>7</v>
      </c>
      <c r="H235" s="46"/>
      <c r="I235" s="46"/>
      <c r="J235" s="46"/>
      <c r="K235" s="46"/>
      <c r="L235" s="46"/>
      <c r="M235" s="46"/>
      <c r="N235" s="46"/>
      <c r="O235" s="46"/>
      <c r="P235" s="46"/>
      <c r="Q235" s="46"/>
      <c r="R235" s="46"/>
      <c r="S235" s="46"/>
      <c r="T235" s="46"/>
      <c r="U235" s="46"/>
      <c r="V235" s="46"/>
      <c r="W235" s="46"/>
      <c r="X235" s="46"/>
      <c r="Y235" s="46"/>
      <c r="Z235" s="46"/>
      <c r="AA235" s="46"/>
      <c r="AB235" s="46"/>
      <c r="AC235" s="46"/>
      <c r="AD235" s="46"/>
      <c r="AE235" s="46"/>
      <c r="AF235" s="46"/>
      <c r="AG235" s="46"/>
      <c r="AH235" s="46"/>
      <c r="AI235" s="46"/>
      <c r="AJ235" s="46"/>
      <c r="AK235" s="46"/>
      <c r="AL235" s="46"/>
      <c r="AM235" s="46"/>
      <c r="AN235" s="46"/>
      <c r="AO235" s="46"/>
      <c r="AP235" s="46"/>
      <c r="AQ235" s="46"/>
      <c r="AR235" s="46"/>
      <c r="AS235" s="46"/>
    </row>
    <row r="236" spans="1:45" s="47" customFormat="1" ht="11.25">
      <c r="A236" s="35"/>
      <c r="B236" s="35" t="s">
        <v>521</v>
      </c>
      <c r="C236" s="8" t="s">
        <v>469</v>
      </c>
      <c r="D236" s="8" t="s">
        <v>522</v>
      </c>
      <c r="E236" s="57" t="s">
        <v>523</v>
      </c>
      <c r="F236" s="18" t="s">
        <v>42</v>
      </c>
      <c r="G236" s="34">
        <v>7</v>
      </c>
      <c r="H236" s="46"/>
      <c r="I236" s="46"/>
      <c r="J236" s="46"/>
      <c r="K236" s="46"/>
      <c r="L236" s="46"/>
      <c r="M236" s="46"/>
      <c r="N236" s="46"/>
      <c r="O236" s="46"/>
      <c r="P236" s="46"/>
      <c r="Q236" s="46"/>
      <c r="R236" s="46"/>
      <c r="S236" s="46"/>
      <c r="T236" s="46"/>
      <c r="U236" s="46"/>
      <c r="V236" s="46"/>
      <c r="W236" s="46"/>
      <c r="X236" s="46"/>
      <c r="Y236" s="46"/>
      <c r="Z236" s="46"/>
      <c r="AA236" s="46"/>
      <c r="AB236" s="46"/>
      <c r="AC236" s="46"/>
      <c r="AD236" s="46"/>
      <c r="AE236" s="46"/>
      <c r="AF236" s="46"/>
      <c r="AG236" s="46"/>
      <c r="AH236" s="46"/>
      <c r="AI236" s="46"/>
      <c r="AJ236" s="46"/>
      <c r="AK236" s="46"/>
      <c r="AL236" s="46"/>
      <c r="AM236" s="46"/>
      <c r="AN236" s="46"/>
      <c r="AO236" s="46"/>
      <c r="AP236" s="46"/>
      <c r="AQ236" s="46"/>
      <c r="AR236" s="46"/>
      <c r="AS236" s="46"/>
    </row>
    <row r="237" spans="1:45" s="47" customFormat="1" ht="11.25">
      <c r="A237" s="35"/>
      <c r="B237" s="35" t="s">
        <v>524</v>
      </c>
      <c r="C237" s="8" t="s">
        <v>469</v>
      </c>
      <c r="D237" s="8" t="s">
        <v>525</v>
      </c>
      <c r="E237" s="57" t="s">
        <v>526</v>
      </c>
      <c r="F237" s="18" t="s">
        <v>42</v>
      </c>
      <c r="G237" s="34">
        <v>7</v>
      </c>
      <c r="H237" s="46"/>
      <c r="I237" s="46"/>
      <c r="J237" s="46"/>
      <c r="K237" s="46"/>
      <c r="L237" s="46"/>
      <c r="M237" s="46"/>
      <c r="N237" s="46"/>
      <c r="O237" s="46"/>
      <c r="P237" s="46"/>
      <c r="Q237" s="46"/>
      <c r="R237" s="46"/>
      <c r="S237" s="46"/>
      <c r="T237" s="46"/>
      <c r="U237" s="46"/>
      <c r="V237" s="46"/>
      <c r="W237" s="46"/>
      <c r="X237" s="46"/>
      <c r="Y237" s="46"/>
      <c r="Z237" s="46"/>
      <c r="AA237" s="46"/>
      <c r="AB237" s="46"/>
      <c r="AC237" s="46"/>
      <c r="AD237" s="46"/>
      <c r="AE237" s="46"/>
      <c r="AF237" s="46"/>
      <c r="AG237" s="46"/>
      <c r="AH237" s="46"/>
      <c r="AI237" s="46"/>
      <c r="AJ237" s="46"/>
      <c r="AK237" s="46"/>
      <c r="AL237" s="46"/>
      <c r="AM237" s="46"/>
      <c r="AN237" s="46"/>
      <c r="AO237" s="46"/>
      <c r="AP237" s="46"/>
      <c r="AQ237" s="46"/>
      <c r="AR237" s="46"/>
      <c r="AS237" s="46"/>
    </row>
    <row r="238" spans="1:45" s="47" customFormat="1" ht="11.25">
      <c r="A238" s="35"/>
      <c r="B238" s="35" t="s">
        <v>527</v>
      </c>
      <c r="C238" s="8" t="s">
        <v>528</v>
      </c>
      <c r="D238" s="8" t="s">
        <v>529</v>
      </c>
      <c r="E238" s="57" t="s">
        <v>530</v>
      </c>
      <c r="F238" s="18" t="s">
        <v>42</v>
      </c>
      <c r="G238" s="34">
        <v>7</v>
      </c>
      <c r="H238" s="46"/>
      <c r="I238" s="46"/>
      <c r="J238" s="46"/>
      <c r="K238" s="46"/>
      <c r="L238" s="46"/>
      <c r="M238" s="46"/>
      <c r="N238" s="46"/>
      <c r="O238" s="46"/>
      <c r="P238" s="46"/>
      <c r="Q238" s="46"/>
      <c r="R238" s="46"/>
      <c r="S238" s="46"/>
      <c r="T238" s="46"/>
      <c r="U238" s="46"/>
      <c r="V238" s="46"/>
      <c r="W238" s="46"/>
      <c r="X238" s="46"/>
      <c r="Y238" s="46"/>
      <c r="Z238" s="46"/>
      <c r="AA238" s="46"/>
      <c r="AB238" s="46"/>
      <c r="AC238" s="46"/>
      <c r="AD238" s="46"/>
      <c r="AE238" s="46"/>
      <c r="AF238" s="46"/>
      <c r="AG238" s="46"/>
      <c r="AH238" s="46"/>
      <c r="AI238" s="46"/>
      <c r="AJ238" s="46"/>
      <c r="AK238" s="46"/>
      <c r="AL238" s="46"/>
      <c r="AM238" s="46"/>
      <c r="AN238" s="46"/>
      <c r="AO238" s="46"/>
      <c r="AP238" s="46"/>
      <c r="AQ238" s="46"/>
      <c r="AR238" s="46"/>
      <c r="AS238" s="46"/>
    </row>
    <row r="239" spans="1:45" s="47" customFormat="1" ht="11.25">
      <c r="A239" s="35"/>
      <c r="B239" s="35" t="s">
        <v>531</v>
      </c>
      <c r="C239" s="8" t="s">
        <v>528</v>
      </c>
      <c r="D239" s="8" t="s">
        <v>532</v>
      </c>
      <c r="E239" s="57" t="s">
        <v>530</v>
      </c>
      <c r="F239" s="18" t="s">
        <v>42</v>
      </c>
      <c r="G239" s="34">
        <v>7</v>
      </c>
      <c r="H239" s="46"/>
      <c r="I239" s="46"/>
      <c r="J239" s="46"/>
      <c r="K239" s="46"/>
      <c r="L239" s="46"/>
      <c r="M239" s="46"/>
      <c r="N239" s="46"/>
      <c r="O239" s="46"/>
      <c r="P239" s="46"/>
      <c r="Q239" s="46"/>
      <c r="R239" s="46"/>
      <c r="S239" s="46"/>
      <c r="T239" s="46"/>
      <c r="U239" s="46"/>
      <c r="V239" s="46"/>
      <c r="W239" s="46"/>
      <c r="X239" s="46"/>
      <c r="Y239" s="46"/>
      <c r="Z239" s="46"/>
      <c r="AA239" s="46"/>
      <c r="AB239" s="46"/>
      <c r="AC239" s="46"/>
      <c r="AD239" s="46"/>
      <c r="AE239" s="46"/>
      <c r="AF239" s="46"/>
      <c r="AG239" s="46"/>
      <c r="AH239" s="46"/>
      <c r="AI239" s="46"/>
      <c r="AJ239" s="46"/>
      <c r="AK239" s="46"/>
      <c r="AL239" s="46"/>
      <c r="AM239" s="46"/>
      <c r="AN239" s="46"/>
      <c r="AO239" s="46"/>
      <c r="AP239" s="46"/>
      <c r="AQ239" s="46"/>
      <c r="AR239" s="46"/>
      <c r="AS239" s="46"/>
    </row>
    <row r="240" spans="1:45" s="47" customFormat="1" ht="11.25">
      <c r="A240" s="35"/>
      <c r="B240" s="35" t="s">
        <v>533</v>
      </c>
      <c r="C240" s="8" t="s">
        <v>534</v>
      </c>
      <c r="D240" s="8" t="s">
        <v>535</v>
      </c>
      <c r="E240" s="57" t="s">
        <v>536</v>
      </c>
      <c r="F240" s="18" t="s">
        <v>42</v>
      </c>
      <c r="G240" s="34">
        <v>7</v>
      </c>
      <c r="H240" s="46"/>
      <c r="I240" s="46"/>
      <c r="J240" s="46"/>
      <c r="K240" s="46"/>
      <c r="L240" s="46"/>
      <c r="M240" s="46"/>
      <c r="N240" s="46"/>
      <c r="O240" s="46"/>
      <c r="P240" s="46"/>
      <c r="Q240" s="46"/>
      <c r="R240" s="46"/>
      <c r="S240" s="46"/>
      <c r="T240" s="46"/>
      <c r="U240" s="46"/>
      <c r="V240" s="46"/>
      <c r="W240" s="46"/>
      <c r="X240" s="46"/>
      <c r="Y240" s="46"/>
      <c r="Z240" s="46"/>
      <c r="AA240" s="46"/>
      <c r="AB240" s="46"/>
      <c r="AC240" s="46"/>
      <c r="AD240" s="46"/>
      <c r="AE240" s="46"/>
      <c r="AF240" s="46"/>
      <c r="AG240" s="46"/>
      <c r="AH240" s="46"/>
      <c r="AI240" s="46"/>
      <c r="AJ240" s="46"/>
      <c r="AK240" s="46"/>
      <c r="AL240" s="46"/>
      <c r="AM240" s="46"/>
      <c r="AN240" s="46"/>
      <c r="AO240" s="46"/>
      <c r="AP240" s="46"/>
      <c r="AQ240" s="46"/>
      <c r="AR240" s="46"/>
      <c r="AS240" s="46"/>
    </row>
    <row r="241" spans="1:45" s="47" customFormat="1" ht="11.25">
      <c r="A241" s="35"/>
      <c r="B241" s="35" t="s">
        <v>537</v>
      </c>
      <c r="C241" s="8" t="s">
        <v>538</v>
      </c>
      <c r="D241" s="8" t="s">
        <v>466</v>
      </c>
      <c r="E241" s="57"/>
      <c r="F241" s="18" t="s">
        <v>42</v>
      </c>
      <c r="G241" s="34">
        <v>7</v>
      </c>
      <c r="H241" s="46"/>
      <c r="I241" s="46"/>
      <c r="J241" s="46"/>
      <c r="K241" s="46"/>
      <c r="L241" s="46"/>
      <c r="M241" s="46"/>
      <c r="N241" s="46"/>
      <c r="O241" s="46"/>
      <c r="P241" s="46"/>
      <c r="Q241" s="46"/>
      <c r="R241" s="46"/>
      <c r="S241" s="46"/>
      <c r="T241" s="46"/>
      <c r="U241" s="46"/>
      <c r="V241" s="46"/>
      <c r="W241" s="46"/>
      <c r="X241" s="46"/>
      <c r="Y241" s="46"/>
      <c r="Z241" s="46"/>
      <c r="AA241" s="46"/>
      <c r="AB241" s="46"/>
      <c r="AC241" s="46"/>
      <c r="AD241" s="46"/>
      <c r="AE241" s="46"/>
      <c r="AF241" s="46"/>
      <c r="AG241" s="46"/>
      <c r="AH241" s="46"/>
      <c r="AI241" s="46"/>
      <c r="AJ241" s="46"/>
      <c r="AK241" s="46"/>
      <c r="AL241" s="46"/>
      <c r="AM241" s="46"/>
      <c r="AN241" s="46"/>
      <c r="AO241" s="46"/>
      <c r="AP241" s="46"/>
      <c r="AQ241" s="46"/>
      <c r="AR241" s="46"/>
      <c r="AS241" s="46"/>
    </row>
    <row r="242" spans="1:45" s="47" customFormat="1" ht="11.25">
      <c r="A242" s="35"/>
      <c r="B242" s="35" t="s">
        <v>539</v>
      </c>
      <c r="C242" s="8" t="s">
        <v>385</v>
      </c>
      <c r="D242" s="8" t="s">
        <v>540</v>
      </c>
      <c r="E242" s="57" t="s">
        <v>541</v>
      </c>
      <c r="F242" s="18" t="s">
        <v>280</v>
      </c>
      <c r="G242" s="34">
        <v>7</v>
      </c>
      <c r="H242" s="46"/>
      <c r="I242" s="46"/>
      <c r="J242" s="46"/>
      <c r="K242" s="46"/>
      <c r="L242" s="46"/>
      <c r="M242" s="46"/>
      <c r="N242" s="46"/>
      <c r="O242" s="46"/>
      <c r="P242" s="46"/>
      <c r="Q242" s="46"/>
      <c r="R242" s="46"/>
      <c r="S242" s="46"/>
      <c r="T242" s="46"/>
      <c r="U242" s="46"/>
      <c r="V242" s="46"/>
      <c r="W242" s="46"/>
      <c r="X242" s="46"/>
      <c r="Y242" s="46"/>
      <c r="Z242" s="46"/>
      <c r="AA242" s="46"/>
      <c r="AB242" s="46"/>
      <c r="AC242" s="46"/>
      <c r="AD242" s="46"/>
      <c r="AE242" s="46"/>
      <c r="AF242" s="46"/>
      <c r="AG242" s="46"/>
      <c r="AH242" s="46"/>
      <c r="AI242" s="46"/>
      <c r="AJ242" s="46"/>
      <c r="AK242" s="46"/>
      <c r="AL242" s="46"/>
      <c r="AM242" s="46"/>
      <c r="AN242" s="46"/>
      <c r="AO242" s="46"/>
      <c r="AP242" s="46"/>
      <c r="AQ242" s="46"/>
      <c r="AR242" s="46"/>
      <c r="AS242" s="46"/>
    </row>
    <row r="243" spans="1:45" s="47" customFormat="1" ht="11.25">
      <c r="A243" s="35"/>
      <c r="B243" s="35" t="s">
        <v>539</v>
      </c>
      <c r="C243" s="8" t="s">
        <v>385</v>
      </c>
      <c r="D243" s="8" t="s">
        <v>542</v>
      </c>
      <c r="E243" s="57" t="s">
        <v>543</v>
      </c>
      <c r="F243" s="18" t="s">
        <v>280</v>
      </c>
      <c r="G243" s="34">
        <v>7</v>
      </c>
      <c r="H243" s="46"/>
      <c r="I243" s="46"/>
      <c r="J243" s="46"/>
      <c r="K243" s="46"/>
      <c r="L243" s="46"/>
      <c r="M243" s="46"/>
      <c r="N243" s="46"/>
      <c r="O243" s="46"/>
      <c r="P243" s="46"/>
      <c r="Q243" s="46"/>
      <c r="R243" s="46"/>
      <c r="S243" s="46"/>
      <c r="T243" s="46"/>
      <c r="U243" s="46"/>
      <c r="V243" s="46"/>
      <c r="W243" s="46"/>
      <c r="X243" s="46"/>
      <c r="Y243" s="46"/>
      <c r="Z243" s="46"/>
      <c r="AA243" s="46"/>
      <c r="AB243" s="46"/>
      <c r="AC243" s="46"/>
      <c r="AD243" s="46"/>
      <c r="AE243" s="46"/>
      <c r="AF243" s="46"/>
      <c r="AG243" s="46"/>
      <c r="AH243" s="46"/>
      <c r="AI243" s="46"/>
      <c r="AJ243" s="46"/>
      <c r="AK243" s="46"/>
      <c r="AL243" s="46"/>
      <c r="AM243" s="46"/>
      <c r="AN243" s="46"/>
      <c r="AO243" s="46"/>
      <c r="AP243" s="46"/>
      <c r="AQ243" s="46"/>
      <c r="AR243" s="46"/>
      <c r="AS243" s="46"/>
    </row>
    <row r="244" spans="1:45" s="47" customFormat="1" ht="11.25">
      <c r="A244" s="35"/>
      <c r="B244" s="35" t="s">
        <v>544</v>
      </c>
      <c r="C244" s="8" t="s">
        <v>545</v>
      </c>
      <c r="D244" s="8" t="s">
        <v>466</v>
      </c>
      <c r="E244" s="57"/>
      <c r="F244" s="18" t="s">
        <v>42</v>
      </c>
      <c r="G244" s="34">
        <v>7</v>
      </c>
      <c r="H244" s="46"/>
      <c r="I244" s="46"/>
      <c r="J244" s="46"/>
      <c r="K244" s="46"/>
      <c r="L244" s="46"/>
      <c r="M244" s="46"/>
      <c r="N244" s="46"/>
      <c r="O244" s="46"/>
      <c r="P244" s="46"/>
      <c r="Q244" s="46"/>
      <c r="R244" s="46"/>
      <c r="S244" s="46"/>
      <c r="T244" s="46"/>
      <c r="U244" s="46"/>
      <c r="V244" s="46"/>
      <c r="W244" s="46"/>
      <c r="X244" s="46"/>
      <c r="Y244" s="46"/>
      <c r="Z244" s="46"/>
      <c r="AA244" s="46"/>
      <c r="AB244" s="46"/>
      <c r="AC244" s="46"/>
      <c r="AD244" s="46"/>
      <c r="AE244" s="46"/>
      <c r="AF244" s="46"/>
      <c r="AG244" s="46"/>
      <c r="AH244" s="46"/>
      <c r="AI244" s="46"/>
      <c r="AJ244" s="46"/>
      <c r="AK244" s="46"/>
      <c r="AL244" s="46"/>
      <c r="AM244" s="46"/>
      <c r="AN244" s="46"/>
      <c r="AO244" s="46"/>
      <c r="AP244" s="46"/>
      <c r="AQ244" s="46"/>
      <c r="AR244" s="46"/>
      <c r="AS244" s="46"/>
    </row>
    <row r="245" spans="1:45" s="47" customFormat="1" ht="11.25">
      <c r="A245" s="76" t="s">
        <v>546</v>
      </c>
      <c r="B245" s="77"/>
      <c r="C245" s="77"/>
      <c r="D245" s="77"/>
      <c r="E245" s="77"/>
      <c r="F245" s="77"/>
      <c r="G245" s="78"/>
      <c r="H245" s="46"/>
      <c r="I245" s="46"/>
      <c r="J245" s="46"/>
      <c r="K245" s="46"/>
      <c r="L245" s="46"/>
      <c r="M245" s="46"/>
      <c r="N245" s="46"/>
      <c r="O245" s="46"/>
      <c r="P245" s="46"/>
      <c r="Q245" s="46"/>
      <c r="R245" s="46"/>
      <c r="S245" s="46"/>
      <c r="T245" s="46"/>
      <c r="U245" s="46"/>
      <c r="V245" s="46"/>
      <c r="W245" s="46"/>
      <c r="X245" s="46"/>
      <c r="Y245" s="46"/>
      <c r="Z245" s="46"/>
      <c r="AA245" s="46"/>
      <c r="AB245" s="46"/>
      <c r="AC245" s="46"/>
      <c r="AD245" s="46"/>
      <c r="AE245" s="46"/>
      <c r="AF245" s="46"/>
      <c r="AG245" s="46"/>
      <c r="AH245" s="46"/>
      <c r="AI245" s="46"/>
      <c r="AJ245" s="46"/>
      <c r="AK245" s="46"/>
      <c r="AL245" s="46"/>
      <c r="AM245" s="46"/>
      <c r="AN245" s="46"/>
      <c r="AO245" s="46"/>
      <c r="AP245" s="46"/>
      <c r="AQ245" s="46"/>
      <c r="AR245" s="46"/>
      <c r="AS245" s="46"/>
    </row>
    <row r="246" spans="1:45" s="47" customFormat="1" ht="11.25">
      <c r="A246" s="35"/>
      <c r="B246" s="35" t="s">
        <v>547</v>
      </c>
      <c r="C246" s="8" t="s">
        <v>548</v>
      </c>
      <c r="D246" s="8" t="s">
        <v>549</v>
      </c>
      <c r="E246" s="57" t="s">
        <v>550</v>
      </c>
      <c r="F246" s="18" t="s">
        <v>551</v>
      </c>
      <c r="G246" s="34">
        <v>14</v>
      </c>
      <c r="H246" s="46"/>
      <c r="I246" s="46"/>
      <c r="J246" s="46"/>
      <c r="K246" s="46"/>
      <c r="L246" s="46"/>
      <c r="M246" s="46"/>
      <c r="N246" s="46"/>
      <c r="O246" s="46"/>
      <c r="P246" s="46"/>
      <c r="Q246" s="46"/>
      <c r="R246" s="46"/>
      <c r="S246" s="46"/>
      <c r="T246" s="46"/>
      <c r="U246" s="46"/>
      <c r="V246" s="46"/>
      <c r="W246" s="46"/>
      <c r="X246" s="46"/>
      <c r="Y246" s="46"/>
      <c r="Z246" s="46"/>
      <c r="AA246" s="46"/>
      <c r="AB246" s="46"/>
      <c r="AC246" s="46"/>
      <c r="AD246" s="46"/>
      <c r="AE246" s="46"/>
      <c r="AF246" s="46"/>
      <c r="AG246" s="46"/>
      <c r="AH246" s="46"/>
      <c r="AI246" s="46"/>
      <c r="AJ246" s="46"/>
      <c r="AK246" s="46"/>
      <c r="AL246" s="46"/>
      <c r="AM246" s="46"/>
      <c r="AN246" s="46"/>
      <c r="AO246" s="46"/>
      <c r="AP246" s="46"/>
      <c r="AQ246" s="46"/>
      <c r="AR246" s="46"/>
      <c r="AS246" s="46"/>
    </row>
    <row r="247" spans="1:45" s="47" customFormat="1" ht="11.25">
      <c r="A247" s="35"/>
      <c r="B247" s="35" t="s">
        <v>547</v>
      </c>
      <c r="C247" s="8" t="s">
        <v>548</v>
      </c>
      <c r="D247" s="8"/>
      <c r="E247" s="57" t="s">
        <v>552</v>
      </c>
      <c r="F247" s="18" t="s">
        <v>551</v>
      </c>
      <c r="G247" s="34">
        <v>14</v>
      </c>
      <c r="H247" s="46"/>
      <c r="I247" s="46"/>
      <c r="J247" s="46"/>
      <c r="K247" s="46"/>
      <c r="L247" s="46"/>
      <c r="M247" s="46"/>
      <c r="N247" s="46"/>
      <c r="O247" s="46"/>
      <c r="P247" s="46"/>
      <c r="Q247" s="46"/>
      <c r="R247" s="46"/>
      <c r="S247" s="46"/>
      <c r="T247" s="46"/>
      <c r="U247" s="46"/>
      <c r="V247" s="46"/>
      <c r="W247" s="46"/>
      <c r="X247" s="46"/>
      <c r="Y247" s="46"/>
      <c r="Z247" s="46"/>
      <c r="AA247" s="46"/>
      <c r="AB247" s="46"/>
      <c r="AC247" s="46"/>
      <c r="AD247" s="46"/>
      <c r="AE247" s="46"/>
      <c r="AF247" s="46"/>
      <c r="AG247" s="46"/>
      <c r="AH247" s="46"/>
      <c r="AI247" s="46"/>
      <c r="AJ247" s="46"/>
      <c r="AK247" s="46"/>
      <c r="AL247" s="46"/>
      <c r="AM247" s="46"/>
      <c r="AN247" s="46"/>
      <c r="AO247" s="46"/>
      <c r="AP247" s="46"/>
      <c r="AQ247" s="46"/>
      <c r="AR247" s="46"/>
      <c r="AS247" s="46"/>
    </row>
    <row r="248" spans="1:45" s="47" customFormat="1" ht="11.25">
      <c r="A248" s="35"/>
      <c r="B248" s="35" t="s">
        <v>547</v>
      </c>
      <c r="C248" s="8" t="s">
        <v>548</v>
      </c>
      <c r="D248" s="8"/>
      <c r="E248" s="57" t="s">
        <v>553</v>
      </c>
      <c r="F248" s="18" t="s">
        <v>551</v>
      </c>
      <c r="G248" s="34">
        <v>14</v>
      </c>
      <c r="H248" s="46"/>
      <c r="I248" s="46"/>
      <c r="J248" s="46"/>
      <c r="K248" s="46"/>
      <c r="L248" s="46"/>
      <c r="M248" s="46"/>
      <c r="N248" s="46"/>
      <c r="O248" s="46"/>
      <c r="P248" s="46"/>
      <c r="Q248" s="46"/>
      <c r="R248" s="46"/>
      <c r="S248" s="46"/>
      <c r="T248" s="46"/>
      <c r="U248" s="46"/>
      <c r="V248" s="46"/>
      <c r="W248" s="46"/>
      <c r="X248" s="46"/>
      <c r="Y248" s="46"/>
      <c r="Z248" s="46"/>
      <c r="AA248" s="46"/>
      <c r="AB248" s="46"/>
      <c r="AC248" s="46"/>
      <c r="AD248" s="46"/>
      <c r="AE248" s="46"/>
      <c r="AF248" s="46"/>
      <c r="AG248" s="46"/>
      <c r="AH248" s="46"/>
      <c r="AI248" s="46"/>
      <c r="AJ248" s="46"/>
      <c r="AK248" s="46"/>
      <c r="AL248" s="46"/>
      <c r="AM248" s="46"/>
      <c r="AN248" s="46"/>
      <c r="AO248" s="46"/>
      <c r="AP248" s="46"/>
      <c r="AQ248" s="46"/>
      <c r="AR248" s="46"/>
      <c r="AS248" s="46"/>
    </row>
    <row r="249" spans="1:45" s="47" customFormat="1" ht="11.25">
      <c r="A249" s="35"/>
      <c r="B249" s="35" t="s">
        <v>547</v>
      </c>
      <c r="C249" s="8" t="s">
        <v>548</v>
      </c>
      <c r="D249" s="8"/>
      <c r="E249" s="57" t="s">
        <v>554</v>
      </c>
      <c r="F249" s="18" t="s">
        <v>551</v>
      </c>
      <c r="G249" s="34">
        <v>14</v>
      </c>
      <c r="H249" s="46"/>
      <c r="I249" s="46"/>
      <c r="J249" s="46"/>
      <c r="K249" s="46"/>
      <c r="L249" s="46"/>
      <c r="M249" s="46"/>
      <c r="N249" s="46"/>
      <c r="O249" s="46"/>
      <c r="P249" s="46"/>
      <c r="Q249" s="46"/>
      <c r="R249" s="46"/>
      <c r="S249" s="46"/>
      <c r="T249" s="46"/>
      <c r="U249" s="46"/>
      <c r="V249" s="46"/>
      <c r="W249" s="46"/>
      <c r="X249" s="46"/>
      <c r="Y249" s="46"/>
      <c r="Z249" s="46"/>
      <c r="AA249" s="46"/>
      <c r="AB249" s="46"/>
      <c r="AC249" s="46"/>
      <c r="AD249" s="46"/>
      <c r="AE249" s="46"/>
      <c r="AF249" s="46"/>
      <c r="AG249" s="46"/>
      <c r="AH249" s="46"/>
      <c r="AI249" s="46"/>
      <c r="AJ249" s="46"/>
      <c r="AK249" s="46"/>
      <c r="AL249" s="46"/>
      <c r="AM249" s="46"/>
      <c r="AN249" s="46"/>
      <c r="AO249" s="46"/>
      <c r="AP249" s="46"/>
      <c r="AQ249" s="46"/>
      <c r="AR249" s="46"/>
      <c r="AS249" s="46"/>
    </row>
    <row r="250" spans="1:45" s="47" customFormat="1" ht="11.25">
      <c r="A250" s="35"/>
      <c r="B250" s="35" t="s">
        <v>547</v>
      </c>
      <c r="C250" s="8" t="s">
        <v>548</v>
      </c>
      <c r="D250" s="8"/>
      <c r="E250" s="57" t="s">
        <v>555</v>
      </c>
      <c r="F250" s="18" t="s">
        <v>551</v>
      </c>
      <c r="G250" s="34">
        <v>14</v>
      </c>
      <c r="H250" s="46"/>
      <c r="I250" s="46"/>
      <c r="J250" s="46"/>
      <c r="K250" s="46"/>
      <c r="L250" s="46"/>
      <c r="M250" s="46"/>
      <c r="N250" s="46"/>
      <c r="O250" s="46"/>
      <c r="P250" s="46"/>
      <c r="Q250" s="46"/>
      <c r="R250" s="46"/>
      <c r="S250" s="46"/>
      <c r="T250" s="46"/>
      <c r="U250" s="46"/>
      <c r="V250" s="46"/>
      <c r="W250" s="46"/>
      <c r="X250" s="46"/>
      <c r="Y250" s="46"/>
      <c r="Z250" s="46"/>
      <c r="AA250" s="46"/>
      <c r="AB250" s="46"/>
      <c r="AC250" s="46"/>
      <c r="AD250" s="46"/>
      <c r="AE250" s="46"/>
      <c r="AF250" s="46"/>
      <c r="AG250" s="46"/>
      <c r="AH250" s="46"/>
      <c r="AI250" s="46"/>
      <c r="AJ250" s="46"/>
      <c r="AK250" s="46"/>
      <c r="AL250" s="46"/>
      <c r="AM250" s="46"/>
      <c r="AN250" s="46"/>
      <c r="AO250" s="46"/>
      <c r="AP250" s="46"/>
      <c r="AQ250" s="46"/>
      <c r="AR250" s="46"/>
      <c r="AS250" s="46"/>
    </row>
    <row r="251" spans="1:45" s="47" customFormat="1" ht="11.25">
      <c r="A251" s="35"/>
      <c r="B251" s="35" t="s">
        <v>52</v>
      </c>
      <c r="C251" s="8" t="s">
        <v>556</v>
      </c>
      <c r="D251" s="8"/>
      <c r="E251" s="57" t="s">
        <v>557</v>
      </c>
      <c r="F251" s="18" t="s">
        <v>36</v>
      </c>
      <c r="G251" s="34">
        <v>10</v>
      </c>
      <c r="H251" s="46"/>
      <c r="I251" s="46"/>
      <c r="J251" s="46"/>
      <c r="K251" s="46"/>
      <c r="L251" s="46"/>
      <c r="M251" s="46"/>
      <c r="N251" s="46"/>
      <c r="O251" s="46"/>
      <c r="P251" s="46"/>
      <c r="Q251" s="46"/>
      <c r="R251" s="46"/>
      <c r="S251" s="46"/>
      <c r="T251" s="46"/>
      <c r="U251" s="46"/>
      <c r="V251" s="46"/>
      <c r="W251" s="46"/>
      <c r="X251" s="46"/>
      <c r="Y251" s="46"/>
      <c r="Z251" s="46"/>
      <c r="AA251" s="46"/>
      <c r="AB251" s="46"/>
      <c r="AC251" s="46"/>
      <c r="AD251" s="46"/>
      <c r="AE251" s="46"/>
      <c r="AF251" s="46"/>
      <c r="AG251" s="46"/>
      <c r="AH251" s="46"/>
      <c r="AI251" s="46"/>
      <c r="AJ251" s="46"/>
      <c r="AK251" s="46"/>
      <c r="AL251" s="46"/>
      <c r="AM251" s="46"/>
      <c r="AN251" s="46"/>
      <c r="AO251" s="46"/>
      <c r="AP251" s="46"/>
      <c r="AQ251" s="46"/>
      <c r="AR251" s="46"/>
      <c r="AS251" s="46"/>
    </row>
    <row r="252" spans="1:45" s="47" customFormat="1" ht="11.25">
      <c r="A252" s="35"/>
      <c r="B252" s="35" t="s">
        <v>558</v>
      </c>
      <c r="C252" s="8" t="s">
        <v>559</v>
      </c>
      <c r="D252" s="8">
        <v>13986134</v>
      </c>
      <c r="E252" s="57" t="s">
        <v>560</v>
      </c>
      <c r="F252" s="18" t="s">
        <v>36</v>
      </c>
      <c r="G252" s="34">
        <v>10</v>
      </c>
      <c r="H252" s="46"/>
      <c r="I252" s="46"/>
      <c r="J252" s="46"/>
      <c r="K252" s="46"/>
      <c r="L252" s="46"/>
      <c r="M252" s="46"/>
      <c r="N252" s="46"/>
      <c r="O252" s="46"/>
      <c r="P252" s="46"/>
      <c r="Q252" s="46"/>
      <c r="R252" s="46"/>
      <c r="S252" s="46"/>
      <c r="T252" s="46"/>
      <c r="U252" s="46"/>
      <c r="V252" s="46"/>
      <c r="W252" s="46"/>
      <c r="X252" s="46"/>
      <c r="Y252" s="46"/>
      <c r="Z252" s="46"/>
      <c r="AA252" s="46"/>
      <c r="AB252" s="46"/>
      <c r="AC252" s="46"/>
      <c r="AD252" s="46"/>
      <c r="AE252" s="46"/>
      <c r="AF252" s="46"/>
      <c r="AG252" s="46"/>
      <c r="AH252" s="46"/>
      <c r="AI252" s="46"/>
      <c r="AJ252" s="46"/>
      <c r="AK252" s="46"/>
      <c r="AL252" s="46"/>
      <c r="AM252" s="46"/>
      <c r="AN252" s="46"/>
      <c r="AO252" s="46"/>
      <c r="AP252" s="46"/>
      <c r="AQ252" s="46"/>
      <c r="AR252" s="46"/>
      <c r="AS252" s="46"/>
    </row>
    <row r="253" spans="1:45" s="47" customFormat="1" ht="11.25">
      <c r="A253" s="35"/>
      <c r="B253" s="35" t="s">
        <v>110</v>
      </c>
      <c r="C253" s="8" t="s">
        <v>559</v>
      </c>
      <c r="D253" s="8" t="s">
        <v>561</v>
      </c>
      <c r="E253" s="57" t="s">
        <v>562</v>
      </c>
      <c r="F253" s="18" t="s">
        <v>36</v>
      </c>
      <c r="G253" s="34">
        <v>7</v>
      </c>
      <c r="H253" s="46"/>
      <c r="I253" s="46"/>
      <c r="J253" s="46"/>
      <c r="K253" s="46"/>
      <c r="L253" s="46"/>
      <c r="M253" s="46"/>
      <c r="N253" s="46"/>
      <c r="O253" s="46"/>
      <c r="P253" s="46"/>
      <c r="Q253" s="46"/>
      <c r="R253" s="46"/>
      <c r="S253" s="46"/>
      <c r="T253" s="46"/>
      <c r="U253" s="46"/>
      <c r="V253" s="46"/>
      <c r="W253" s="46"/>
      <c r="X253" s="46"/>
      <c r="Y253" s="46"/>
      <c r="Z253" s="46"/>
      <c r="AA253" s="46"/>
      <c r="AB253" s="46"/>
      <c r="AC253" s="46"/>
      <c r="AD253" s="46"/>
      <c r="AE253" s="46"/>
      <c r="AF253" s="46"/>
      <c r="AG253" s="46"/>
      <c r="AH253" s="46"/>
      <c r="AI253" s="46"/>
      <c r="AJ253" s="46"/>
      <c r="AK253" s="46"/>
      <c r="AL253" s="46"/>
      <c r="AM253" s="46"/>
      <c r="AN253" s="46"/>
      <c r="AO253" s="46"/>
      <c r="AP253" s="46"/>
      <c r="AQ253" s="46"/>
      <c r="AR253" s="46"/>
      <c r="AS253" s="46"/>
    </row>
    <row r="254" spans="1:45" s="47" customFormat="1" ht="11.25">
      <c r="A254" s="35"/>
      <c r="B254" s="35" t="s">
        <v>110</v>
      </c>
      <c r="C254" s="8" t="s">
        <v>559</v>
      </c>
      <c r="D254" s="8" t="s">
        <v>561</v>
      </c>
      <c r="E254" s="57" t="s">
        <v>563</v>
      </c>
      <c r="F254" s="18" t="s">
        <v>36</v>
      </c>
      <c r="G254" s="34">
        <v>7</v>
      </c>
      <c r="H254" s="46"/>
      <c r="I254" s="46"/>
      <c r="J254" s="46"/>
      <c r="K254" s="46"/>
      <c r="L254" s="46"/>
      <c r="M254" s="46"/>
      <c r="N254" s="46"/>
      <c r="O254" s="46"/>
      <c r="P254" s="46"/>
      <c r="Q254" s="46"/>
      <c r="R254" s="46"/>
      <c r="S254" s="46"/>
      <c r="T254" s="46"/>
      <c r="U254" s="46"/>
      <c r="V254" s="46"/>
      <c r="W254" s="46"/>
      <c r="X254" s="46"/>
      <c r="Y254" s="46"/>
      <c r="Z254" s="46"/>
      <c r="AA254" s="46"/>
      <c r="AB254" s="46"/>
      <c r="AC254" s="46"/>
      <c r="AD254" s="46"/>
      <c r="AE254" s="46"/>
      <c r="AF254" s="46"/>
      <c r="AG254" s="46"/>
      <c r="AH254" s="46"/>
      <c r="AI254" s="46"/>
      <c r="AJ254" s="46"/>
      <c r="AK254" s="46"/>
      <c r="AL254" s="46"/>
      <c r="AM254" s="46"/>
      <c r="AN254" s="46"/>
      <c r="AO254" s="46"/>
      <c r="AP254" s="46"/>
      <c r="AQ254" s="46"/>
      <c r="AR254" s="46"/>
      <c r="AS254" s="46"/>
    </row>
    <row r="255" spans="1:45" s="47" customFormat="1" ht="11.25">
      <c r="A255" s="35"/>
      <c r="B255" s="35" t="s">
        <v>110</v>
      </c>
      <c r="C255" s="8" t="s">
        <v>559</v>
      </c>
      <c r="D255" s="8" t="s">
        <v>564</v>
      </c>
      <c r="E255" s="57" t="s">
        <v>565</v>
      </c>
      <c r="F255" s="18" t="s">
        <v>36</v>
      </c>
      <c r="G255" s="34">
        <v>7</v>
      </c>
      <c r="H255" s="46"/>
      <c r="I255" s="46"/>
      <c r="J255" s="46"/>
      <c r="K255" s="46"/>
      <c r="L255" s="46"/>
      <c r="M255" s="46"/>
      <c r="N255" s="46"/>
      <c r="O255" s="46"/>
      <c r="P255" s="46"/>
      <c r="Q255" s="46"/>
      <c r="R255" s="46"/>
      <c r="S255" s="46"/>
      <c r="T255" s="46"/>
      <c r="U255" s="46"/>
      <c r="V255" s="46"/>
      <c r="W255" s="46"/>
      <c r="X255" s="46"/>
      <c r="Y255" s="46"/>
      <c r="Z255" s="46"/>
      <c r="AA255" s="46"/>
      <c r="AB255" s="46"/>
      <c r="AC255" s="46"/>
      <c r="AD255" s="46"/>
      <c r="AE255" s="46"/>
      <c r="AF255" s="46"/>
      <c r="AG255" s="46"/>
      <c r="AH255" s="46"/>
      <c r="AI255" s="46"/>
      <c r="AJ255" s="46"/>
      <c r="AK255" s="46"/>
      <c r="AL255" s="46"/>
      <c r="AM255" s="46"/>
      <c r="AN255" s="46"/>
      <c r="AO255" s="46"/>
      <c r="AP255" s="46"/>
      <c r="AQ255" s="46"/>
      <c r="AR255" s="46"/>
      <c r="AS255" s="46"/>
    </row>
    <row r="256" spans="1:45" s="47" customFormat="1" ht="11.25">
      <c r="A256" s="35"/>
      <c r="B256" s="35" t="s">
        <v>110</v>
      </c>
      <c r="C256" s="8" t="s">
        <v>566</v>
      </c>
      <c r="D256" s="8" t="s">
        <v>567</v>
      </c>
      <c r="E256" s="57" t="s">
        <v>568</v>
      </c>
      <c r="F256" s="18" t="s">
        <v>36</v>
      </c>
      <c r="G256" s="34">
        <v>7</v>
      </c>
      <c r="H256" s="46"/>
      <c r="I256" s="46"/>
      <c r="J256" s="46"/>
      <c r="K256" s="46"/>
      <c r="L256" s="46"/>
      <c r="M256" s="46"/>
      <c r="N256" s="46"/>
      <c r="O256" s="46"/>
      <c r="P256" s="46"/>
      <c r="Q256" s="46"/>
      <c r="R256" s="46"/>
      <c r="S256" s="46"/>
      <c r="T256" s="46"/>
      <c r="U256" s="46"/>
      <c r="V256" s="46"/>
      <c r="W256" s="46"/>
      <c r="X256" s="46"/>
      <c r="Y256" s="46"/>
      <c r="Z256" s="46"/>
      <c r="AA256" s="46"/>
      <c r="AB256" s="46"/>
      <c r="AC256" s="46"/>
      <c r="AD256" s="46"/>
      <c r="AE256" s="46"/>
      <c r="AF256" s="46"/>
      <c r="AG256" s="46"/>
      <c r="AH256" s="46"/>
      <c r="AI256" s="46"/>
      <c r="AJ256" s="46"/>
      <c r="AK256" s="46"/>
      <c r="AL256" s="46"/>
      <c r="AM256" s="46"/>
      <c r="AN256" s="46"/>
      <c r="AO256" s="46"/>
      <c r="AP256" s="46"/>
      <c r="AQ256" s="46"/>
      <c r="AR256" s="46"/>
      <c r="AS256" s="46"/>
    </row>
    <row r="257" spans="1:45" s="47" customFormat="1" ht="11.25">
      <c r="A257" s="35"/>
      <c r="B257" s="35" t="s">
        <v>110</v>
      </c>
      <c r="C257" s="8" t="s">
        <v>566</v>
      </c>
      <c r="D257" s="8" t="s">
        <v>569</v>
      </c>
      <c r="E257" s="57" t="s">
        <v>570</v>
      </c>
      <c r="F257" s="18" t="s">
        <v>36</v>
      </c>
      <c r="G257" s="34">
        <v>7</v>
      </c>
      <c r="H257" s="46"/>
      <c r="I257" s="46"/>
      <c r="J257" s="46"/>
      <c r="K257" s="46"/>
      <c r="L257" s="46"/>
      <c r="M257" s="46"/>
      <c r="N257" s="46"/>
      <c r="O257" s="46"/>
      <c r="P257" s="46"/>
      <c r="Q257" s="46"/>
      <c r="R257" s="46"/>
      <c r="S257" s="46"/>
      <c r="T257" s="46"/>
      <c r="U257" s="46"/>
      <c r="V257" s="46"/>
      <c r="W257" s="46"/>
      <c r="X257" s="46"/>
      <c r="Y257" s="46"/>
      <c r="Z257" s="46"/>
      <c r="AA257" s="46"/>
      <c r="AB257" s="46"/>
      <c r="AC257" s="46"/>
      <c r="AD257" s="46"/>
      <c r="AE257" s="46"/>
      <c r="AF257" s="46"/>
      <c r="AG257" s="46"/>
      <c r="AH257" s="46"/>
      <c r="AI257" s="46"/>
      <c r="AJ257" s="46"/>
      <c r="AK257" s="46"/>
      <c r="AL257" s="46"/>
      <c r="AM257" s="46"/>
      <c r="AN257" s="46"/>
      <c r="AO257" s="46"/>
      <c r="AP257" s="46"/>
      <c r="AQ257" s="46"/>
      <c r="AR257" s="46"/>
      <c r="AS257" s="46"/>
    </row>
    <row r="258" spans="1:45" s="47" customFormat="1" ht="11.25">
      <c r="A258" s="35"/>
      <c r="B258" s="35" t="s">
        <v>110</v>
      </c>
      <c r="C258" s="8" t="s">
        <v>566</v>
      </c>
      <c r="D258" s="8" t="s">
        <v>571</v>
      </c>
      <c r="E258" s="57" t="s">
        <v>572</v>
      </c>
      <c r="F258" s="18" t="s">
        <v>36</v>
      </c>
      <c r="G258" s="34">
        <v>7</v>
      </c>
      <c r="H258" s="46"/>
      <c r="I258" s="46"/>
      <c r="J258" s="46"/>
      <c r="K258" s="46"/>
      <c r="L258" s="46"/>
      <c r="M258" s="46"/>
      <c r="N258" s="46"/>
      <c r="O258" s="46"/>
      <c r="P258" s="46"/>
      <c r="Q258" s="46"/>
      <c r="R258" s="46"/>
      <c r="S258" s="46"/>
      <c r="T258" s="46"/>
      <c r="U258" s="46"/>
      <c r="V258" s="46"/>
      <c r="W258" s="46"/>
      <c r="X258" s="46"/>
      <c r="Y258" s="46"/>
      <c r="Z258" s="46"/>
      <c r="AA258" s="46"/>
      <c r="AB258" s="46"/>
      <c r="AC258" s="46"/>
      <c r="AD258" s="46"/>
      <c r="AE258" s="46"/>
      <c r="AF258" s="46"/>
      <c r="AG258" s="46"/>
      <c r="AH258" s="46"/>
      <c r="AI258" s="46"/>
      <c r="AJ258" s="46"/>
      <c r="AK258" s="46"/>
      <c r="AL258" s="46"/>
      <c r="AM258" s="46"/>
      <c r="AN258" s="46"/>
      <c r="AO258" s="46"/>
      <c r="AP258" s="46"/>
      <c r="AQ258" s="46"/>
      <c r="AR258" s="46"/>
      <c r="AS258" s="46"/>
    </row>
    <row r="259" spans="1:45" s="47" customFormat="1" ht="11.25">
      <c r="A259" s="35"/>
      <c r="B259" s="35" t="s">
        <v>573</v>
      </c>
      <c r="C259" s="8" t="s">
        <v>574</v>
      </c>
      <c r="D259" s="8" t="s">
        <v>575</v>
      </c>
      <c r="E259" s="57" t="s">
        <v>576</v>
      </c>
      <c r="F259" s="18" t="s">
        <v>36</v>
      </c>
      <c r="G259" s="34">
        <v>7</v>
      </c>
      <c r="H259" s="46"/>
      <c r="I259" s="46"/>
      <c r="J259" s="46"/>
      <c r="K259" s="46"/>
      <c r="L259" s="46"/>
      <c r="M259" s="46"/>
      <c r="N259" s="46"/>
      <c r="O259" s="46"/>
      <c r="P259" s="46"/>
      <c r="Q259" s="46"/>
      <c r="R259" s="46"/>
      <c r="S259" s="46"/>
      <c r="T259" s="46"/>
      <c r="U259" s="46"/>
      <c r="V259" s="46"/>
      <c r="W259" s="46"/>
      <c r="X259" s="46"/>
      <c r="Y259" s="46"/>
      <c r="Z259" s="46"/>
      <c r="AA259" s="46"/>
      <c r="AB259" s="46"/>
      <c r="AC259" s="46"/>
      <c r="AD259" s="46"/>
      <c r="AE259" s="46"/>
      <c r="AF259" s="46"/>
      <c r="AG259" s="46"/>
      <c r="AH259" s="46"/>
      <c r="AI259" s="46"/>
      <c r="AJ259" s="46"/>
      <c r="AK259" s="46"/>
      <c r="AL259" s="46"/>
      <c r="AM259" s="46"/>
      <c r="AN259" s="46"/>
      <c r="AO259" s="46"/>
      <c r="AP259" s="46"/>
      <c r="AQ259" s="46"/>
      <c r="AR259" s="46"/>
      <c r="AS259" s="46"/>
    </row>
    <row r="260" spans="1:45" s="47" customFormat="1" ht="11.25">
      <c r="A260" s="35"/>
      <c r="B260" s="35" t="s">
        <v>110</v>
      </c>
      <c r="C260" s="8" t="s">
        <v>577</v>
      </c>
      <c r="D260" s="8"/>
      <c r="E260" s="57" t="s">
        <v>578</v>
      </c>
      <c r="F260" s="18" t="s">
        <v>36</v>
      </c>
      <c r="G260" s="34">
        <v>7</v>
      </c>
      <c r="H260" s="46"/>
      <c r="I260" s="46"/>
      <c r="J260" s="46"/>
      <c r="K260" s="46"/>
      <c r="L260" s="46"/>
      <c r="M260" s="46"/>
      <c r="N260" s="46"/>
      <c r="O260" s="46"/>
      <c r="P260" s="46"/>
      <c r="Q260" s="46"/>
      <c r="R260" s="46"/>
      <c r="S260" s="46"/>
      <c r="T260" s="46"/>
      <c r="U260" s="46"/>
      <c r="V260" s="46"/>
      <c r="W260" s="46"/>
      <c r="X260" s="46"/>
      <c r="Y260" s="46"/>
      <c r="Z260" s="46"/>
      <c r="AA260" s="46"/>
      <c r="AB260" s="46"/>
      <c r="AC260" s="46"/>
      <c r="AD260" s="46"/>
      <c r="AE260" s="46"/>
      <c r="AF260" s="46"/>
      <c r="AG260" s="46"/>
      <c r="AH260" s="46"/>
      <c r="AI260" s="46"/>
      <c r="AJ260" s="46"/>
      <c r="AK260" s="46"/>
      <c r="AL260" s="46"/>
      <c r="AM260" s="46"/>
      <c r="AN260" s="46"/>
      <c r="AO260" s="46"/>
      <c r="AP260" s="46"/>
      <c r="AQ260" s="46"/>
      <c r="AR260" s="46"/>
      <c r="AS260" s="46"/>
    </row>
    <row r="261" spans="1:45" s="47" customFormat="1" ht="11.25">
      <c r="A261" s="35"/>
      <c r="B261" s="35" t="s">
        <v>110</v>
      </c>
      <c r="C261" s="8" t="s">
        <v>495</v>
      </c>
      <c r="D261" s="8" t="s">
        <v>579</v>
      </c>
      <c r="E261" s="57" t="s">
        <v>580</v>
      </c>
      <c r="F261" s="18" t="s">
        <v>36</v>
      </c>
      <c r="G261" s="34">
        <v>7</v>
      </c>
      <c r="H261" s="46"/>
      <c r="I261" s="46"/>
      <c r="J261" s="46"/>
      <c r="K261" s="46"/>
      <c r="L261" s="46"/>
      <c r="M261" s="46"/>
      <c r="N261" s="46"/>
      <c r="O261" s="46"/>
      <c r="P261" s="46"/>
      <c r="Q261" s="46"/>
      <c r="R261" s="46"/>
      <c r="S261" s="46"/>
      <c r="T261" s="46"/>
      <c r="U261" s="46"/>
      <c r="V261" s="46"/>
      <c r="W261" s="46"/>
      <c r="X261" s="46"/>
      <c r="Y261" s="46"/>
      <c r="Z261" s="46"/>
      <c r="AA261" s="46"/>
      <c r="AB261" s="46"/>
      <c r="AC261" s="46"/>
      <c r="AD261" s="46"/>
      <c r="AE261" s="46"/>
      <c r="AF261" s="46"/>
      <c r="AG261" s="46"/>
      <c r="AH261" s="46"/>
      <c r="AI261" s="46"/>
      <c r="AJ261" s="46"/>
      <c r="AK261" s="46"/>
      <c r="AL261" s="46"/>
      <c r="AM261" s="46"/>
      <c r="AN261" s="46"/>
      <c r="AO261" s="46"/>
      <c r="AP261" s="46"/>
      <c r="AQ261" s="46"/>
      <c r="AR261" s="46"/>
      <c r="AS261" s="46"/>
    </row>
    <row r="262" spans="1:45" s="47" customFormat="1" ht="11.25">
      <c r="A262" s="35"/>
      <c r="B262" s="35" t="s">
        <v>110</v>
      </c>
      <c r="C262" s="8" t="s">
        <v>495</v>
      </c>
      <c r="D262" s="8" t="s">
        <v>579</v>
      </c>
      <c r="E262" s="57" t="s">
        <v>581</v>
      </c>
      <c r="F262" s="18" t="s">
        <v>36</v>
      </c>
      <c r="G262" s="34">
        <v>7</v>
      </c>
      <c r="H262" s="46"/>
      <c r="I262" s="46"/>
      <c r="J262" s="46"/>
      <c r="K262" s="46"/>
      <c r="L262" s="46"/>
      <c r="M262" s="46"/>
      <c r="N262" s="46"/>
      <c r="O262" s="46"/>
      <c r="P262" s="46"/>
      <c r="Q262" s="46"/>
      <c r="R262" s="46"/>
      <c r="S262" s="46"/>
      <c r="T262" s="46"/>
      <c r="U262" s="46"/>
      <c r="V262" s="46"/>
      <c r="W262" s="46"/>
      <c r="X262" s="46"/>
      <c r="Y262" s="46"/>
      <c r="Z262" s="46"/>
      <c r="AA262" s="46"/>
      <c r="AB262" s="46"/>
      <c r="AC262" s="46"/>
      <c r="AD262" s="46"/>
      <c r="AE262" s="46"/>
      <c r="AF262" s="46"/>
      <c r="AG262" s="46"/>
      <c r="AH262" s="46"/>
      <c r="AI262" s="46"/>
      <c r="AJ262" s="46"/>
      <c r="AK262" s="46"/>
      <c r="AL262" s="46"/>
      <c r="AM262" s="46"/>
      <c r="AN262" s="46"/>
      <c r="AO262" s="46"/>
      <c r="AP262" s="46"/>
      <c r="AQ262" s="46"/>
      <c r="AR262" s="46"/>
      <c r="AS262" s="46"/>
    </row>
    <row r="263" spans="1:45" s="47" customFormat="1" ht="11.25">
      <c r="A263" s="35"/>
      <c r="B263" s="35" t="s">
        <v>110</v>
      </c>
      <c r="C263" s="8" t="s">
        <v>582</v>
      </c>
      <c r="D263" s="8" t="s">
        <v>583</v>
      </c>
      <c r="E263" s="57" t="s">
        <v>584</v>
      </c>
      <c r="F263" s="18" t="s">
        <v>36</v>
      </c>
      <c r="G263" s="34">
        <v>7</v>
      </c>
      <c r="H263" s="46"/>
      <c r="I263" s="46"/>
      <c r="J263" s="46"/>
      <c r="K263" s="46"/>
      <c r="L263" s="46"/>
      <c r="M263" s="46"/>
      <c r="N263" s="46"/>
      <c r="O263" s="46"/>
      <c r="P263" s="46"/>
      <c r="Q263" s="46"/>
      <c r="R263" s="46"/>
      <c r="S263" s="46"/>
      <c r="T263" s="46"/>
      <c r="U263" s="46"/>
      <c r="V263" s="46"/>
      <c r="W263" s="46"/>
      <c r="X263" s="46"/>
      <c r="Y263" s="46"/>
      <c r="Z263" s="46"/>
      <c r="AA263" s="46"/>
      <c r="AB263" s="46"/>
      <c r="AC263" s="46"/>
      <c r="AD263" s="46"/>
      <c r="AE263" s="46"/>
      <c r="AF263" s="46"/>
      <c r="AG263" s="46"/>
      <c r="AH263" s="46"/>
      <c r="AI263" s="46"/>
      <c r="AJ263" s="46"/>
      <c r="AK263" s="46"/>
      <c r="AL263" s="46"/>
      <c r="AM263" s="46"/>
      <c r="AN263" s="46"/>
      <c r="AO263" s="46"/>
      <c r="AP263" s="46"/>
      <c r="AQ263" s="46"/>
      <c r="AR263" s="46"/>
      <c r="AS263" s="46"/>
    </row>
    <row r="264" spans="1:45" s="47" customFormat="1" ht="11.25">
      <c r="A264" s="35"/>
      <c r="B264" s="35" t="s">
        <v>110</v>
      </c>
      <c r="C264" s="8" t="s">
        <v>585</v>
      </c>
      <c r="D264" s="8" t="s">
        <v>586</v>
      </c>
      <c r="E264" s="57" t="s">
        <v>587</v>
      </c>
      <c r="F264" s="18" t="s">
        <v>36</v>
      </c>
      <c r="G264" s="34">
        <v>7</v>
      </c>
      <c r="H264" s="46"/>
      <c r="I264" s="46"/>
      <c r="J264" s="46"/>
      <c r="K264" s="46"/>
      <c r="L264" s="46"/>
      <c r="M264" s="46"/>
      <c r="N264" s="46"/>
      <c r="O264" s="46"/>
      <c r="P264" s="46"/>
      <c r="Q264" s="46"/>
      <c r="R264" s="46"/>
      <c r="S264" s="46"/>
      <c r="T264" s="46"/>
      <c r="U264" s="46"/>
      <c r="V264" s="46"/>
      <c r="W264" s="46"/>
      <c r="X264" s="46"/>
      <c r="Y264" s="46"/>
      <c r="Z264" s="46"/>
      <c r="AA264" s="46"/>
      <c r="AB264" s="46"/>
      <c r="AC264" s="46"/>
      <c r="AD264" s="46"/>
      <c r="AE264" s="46"/>
      <c r="AF264" s="46"/>
      <c r="AG264" s="46"/>
      <c r="AH264" s="46"/>
      <c r="AI264" s="46"/>
      <c r="AJ264" s="46"/>
      <c r="AK264" s="46"/>
      <c r="AL264" s="46"/>
      <c r="AM264" s="46"/>
      <c r="AN264" s="46"/>
      <c r="AO264" s="46"/>
      <c r="AP264" s="46"/>
      <c r="AQ264" s="46"/>
      <c r="AR264" s="46"/>
      <c r="AS264" s="46"/>
    </row>
    <row r="265" spans="1:45" s="47" customFormat="1" ht="11.25">
      <c r="A265" s="35"/>
      <c r="B265" s="35" t="s">
        <v>110</v>
      </c>
      <c r="C265" s="8" t="s">
        <v>588</v>
      </c>
      <c r="D265" s="8"/>
      <c r="E265" s="57" t="s">
        <v>589</v>
      </c>
      <c r="F265" s="18" t="s">
        <v>36</v>
      </c>
      <c r="G265" s="34">
        <v>7</v>
      </c>
      <c r="H265" s="46"/>
      <c r="I265" s="46"/>
      <c r="J265" s="46"/>
      <c r="K265" s="46"/>
      <c r="L265" s="46"/>
      <c r="M265" s="46"/>
      <c r="N265" s="46"/>
      <c r="O265" s="46"/>
      <c r="P265" s="46"/>
      <c r="Q265" s="46"/>
      <c r="R265" s="46"/>
      <c r="S265" s="46"/>
      <c r="T265" s="46"/>
      <c r="U265" s="46"/>
      <c r="V265" s="46"/>
      <c r="W265" s="46"/>
      <c r="X265" s="46"/>
      <c r="Y265" s="46"/>
      <c r="Z265" s="46"/>
      <c r="AA265" s="46"/>
      <c r="AB265" s="46"/>
      <c r="AC265" s="46"/>
      <c r="AD265" s="46"/>
      <c r="AE265" s="46"/>
      <c r="AF265" s="46"/>
      <c r="AG265" s="46"/>
      <c r="AH265" s="46"/>
      <c r="AI265" s="46"/>
      <c r="AJ265" s="46"/>
      <c r="AK265" s="46"/>
      <c r="AL265" s="46"/>
      <c r="AM265" s="46"/>
      <c r="AN265" s="46"/>
      <c r="AO265" s="46"/>
      <c r="AP265" s="46"/>
      <c r="AQ265" s="46"/>
      <c r="AR265" s="46"/>
      <c r="AS265" s="46"/>
    </row>
    <row r="266" spans="1:45" s="47" customFormat="1" ht="11.25">
      <c r="A266" s="35"/>
      <c r="B266" s="35" t="s">
        <v>109</v>
      </c>
      <c r="C266" s="8" t="s">
        <v>495</v>
      </c>
      <c r="D266" s="8" t="s">
        <v>590</v>
      </c>
      <c r="E266" s="57" t="s">
        <v>591</v>
      </c>
      <c r="F266" s="18" t="s">
        <v>36</v>
      </c>
      <c r="G266" s="34">
        <v>7</v>
      </c>
      <c r="H266" s="46"/>
      <c r="I266" s="46"/>
      <c r="J266" s="46"/>
      <c r="K266" s="46"/>
      <c r="L266" s="46"/>
      <c r="M266" s="46"/>
      <c r="N266" s="46"/>
      <c r="O266" s="46"/>
      <c r="P266" s="46"/>
      <c r="Q266" s="46"/>
      <c r="R266" s="46"/>
      <c r="S266" s="46"/>
      <c r="T266" s="46"/>
      <c r="U266" s="46"/>
      <c r="V266" s="46"/>
      <c r="W266" s="46"/>
      <c r="X266" s="46"/>
      <c r="Y266" s="46"/>
      <c r="Z266" s="46"/>
      <c r="AA266" s="46"/>
      <c r="AB266" s="46"/>
      <c r="AC266" s="46"/>
      <c r="AD266" s="46"/>
      <c r="AE266" s="46"/>
      <c r="AF266" s="46"/>
      <c r="AG266" s="46"/>
      <c r="AH266" s="46"/>
      <c r="AI266" s="46"/>
      <c r="AJ266" s="46"/>
      <c r="AK266" s="46"/>
      <c r="AL266" s="46"/>
      <c r="AM266" s="46"/>
      <c r="AN266" s="46"/>
      <c r="AO266" s="46"/>
      <c r="AP266" s="46"/>
      <c r="AQ266" s="46"/>
      <c r="AR266" s="46"/>
      <c r="AS266" s="46"/>
    </row>
    <row r="267" spans="1:45" s="47" customFormat="1" ht="11.25">
      <c r="A267" s="35"/>
      <c r="B267" s="35" t="s">
        <v>109</v>
      </c>
      <c r="C267" s="8" t="s">
        <v>495</v>
      </c>
      <c r="D267" s="8" t="s">
        <v>592</v>
      </c>
      <c r="E267" s="57" t="s">
        <v>593</v>
      </c>
      <c r="F267" s="18" t="s">
        <v>36</v>
      </c>
      <c r="G267" s="34">
        <v>7</v>
      </c>
      <c r="H267" s="46"/>
      <c r="I267" s="46"/>
      <c r="J267" s="46"/>
      <c r="K267" s="46"/>
      <c r="L267" s="46"/>
      <c r="M267" s="46"/>
      <c r="N267" s="46"/>
      <c r="O267" s="46"/>
      <c r="P267" s="46"/>
      <c r="Q267" s="46"/>
      <c r="R267" s="46"/>
      <c r="S267" s="46"/>
      <c r="T267" s="46"/>
      <c r="U267" s="46"/>
      <c r="V267" s="46"/>
      <c r="W267" s="46"/>
      <c r="X267" s="46"/>
      <c r="Y267" s="46"/>
      <c r="Z267" s="46"/>
      <c r="AA267" s="46"/>
      <c r="AB267" s="46"/>
      <c r="AC267" s="46"/>
      <c r="AD267" s="46"/>
      <c r="AE267" s="46"/>
      <c r="AF267" s="46"/>
      <c r="AG267" s="46"/>
      <c r="AH267" s="46"/>
      <c r="AI267" s="46"/>
      <c r="AJ267" s="46"/>
      <c r="AK267" s="46"/>
      <c r="AL267" s="46"/>
      <c r="AM267" s="46"/>
      <c r="AN267" s="46"/>
      <c r="AO267" s="46"/>
      <c r="AP267" s="46"/>
      <c r="AQ267" s="46"/>
      <c r="AR267" s="46"/>
      <c r="AS267" s="46"/>
    </row>
    <row r="268" spans="1:45" s="47" customFormat="1" ht="11.25">
      <c r="A268" s="35"/>
      <c r="B268" s="35" t="s">
        <v>594</v>
      </c>
      <c r="C268" s="8" t="s">
        <v>495</v>
      </c>
      <c r="D268" s="8" t="s">
        <v>595</v>
      </c>
      <c r="E268" s="57" t="s">
        <v>596</v>
      </c>
      <c r="F268" s="18" t="s">
        <v>36</v>
      </c>
      <c r="G268" s="34">
        <v>7</v>
      </c>
      <c r="H268" s="46"/>
      <c r="I268" s="46"/>
      <c r="J268" s="46"/>
      <c r="K268" s="46"/>
      <c r="L268" s="46"/>
      <c r="M268" s="46"/>
      <c r="N268" s="46"/>
      <c r="O268" s="46"/>
      <c r="P268" s="46"/>
      <c r="Q268" s="46"/>
      <c r="R268" s="46"/>
      <c r="S268" s="46"/>
      <c r="T268" s="46"/>
      <c r="U268" s="46"/>
      <c r="V268" s="46"/>
      <c r="W268" s="46"/>
      <c r="X268" s="46"/>
      <c r="Y268" s="46"/>
      <c r="Z268" s="46"/>
      <c r="AA268" s="46"/>
      <c r="AB268" s="46"/>
      <c r="AC268" s="46"/>
      <c r="AD268" s="46"/>
      <c r="AE268" s="46"/>
      <c r="AF268" s="46"/>
      <c r="AG268" s="46"/>
      <c r="AH268" s="46"/>
      <c r="AI268" s="46"/>
      <c r="AJ268" s="46"/>
      <c r="AK268" s="46"/>
      <c r="AL268" s="46"/>
      <c r="AM268" s="46"/>
      <c r="AN268" s="46"/>
      <c r="AO268" s="46"/>
      <c r="AP268" s="46"/>
      <c r="AQ268" s="46"/>
      <c r="AR268" s="46"/>
      <c r="AS268" s="46"/>
    </row>
    <row r="269" spans="1:45" s="47" customFormat="1" ht="11.25">
      <c r="A269" s="35"/>
      <c r="B269" s="35" t="s">
        <v>109</v>
      </c>
      <c r="C269" s="8" t="s">
        <v>559</v>
      </c>
      <c r="D269" s="8" t="s">
        <v>597</v>
      </c>
      <c r="E269" s="57" t="s">
        <v>598</v>
      </c>
      <c r="F269" s="18" t="s">
        <v>36</v>
      </c>
      <c r="G269" s="34">
        <v>7</v>
      </c>
      <c r="H269" s="46"/>
      <c r="I269" s="46"/>
      <c r="J269" s="46"/>
      <c r="K269" s="46"/>
      <c r="L269" s="46"/>
      <c r="M269" s="46"/>
      <c r="N269" s="46"/>
      <c r="O269" s="46"/>
      <c r="P269" s="46"/>
      <c r="Q269" s="46"/>
      <c r="R269" s="46"/>
      <c r="S269" s="46"/>
      <c r="T269" s="46"/>
      <c r="U269" s="46"/>
      <c r="V269" s="46"/>
      <c r="W269" s="46"/>
      <c r="X269" s="46"/>
      <c r="Y269" s="46"/>
      <c r="Z269" s="46"/>
      <c r="AA269" s="46"/>
      <c r="AB269" s="46"/>
      <c r="AC269" s="46"/>
      <c r="AD269" s="46"/>
      <c r="AE269" s="46"/>
      <c r="AF269" s="46"/>
      <c r="AG269" s="46"/>
      <c r="AH269" s="46"/>
      <c r="AI269" s="46"/>
      <c r="AJ269" s="46"/>
      <c r="AK269" s="46"/>
      <c r="AL269" s="46"/>
      <c r="AM269" s="46"/>
      <c r="AN269" s="46"/>
      <c r="AO269" s="46"/>
      <c r="AP269" s="46"/>
      <c r="AQ269" s="46"/>
      <c r="AR269" s="46"/>
      <c r="AS269" s="46"/>
    </row>
    <row r="270" spans="1:45" s="47" customFormat="1" ht="11.25">
      <c r="A270" s="35"/>
      <c r="B270" s="35" t="s">
        <v>599</v>
      </c>
      <c r="C270" s="8" t="s">
        <v>559</v>
      </c>
      <c r="D270" s="8" t="s">
        <v>600</v>
      </c>
      <c r="E270" s="57" t="s">
        <v>601</v>
      </c>
      <c r="F270" s="18" t="s">
        <v>36</v>
      </c>
      <c r="G270" s="34">
        <v>10</v>
      </c>
      <c r="H270" s="46"/>
      <c r="I270" s="46"/>
      <c r="J270" s="46"/>
      <c r="K270" s="46"/>
      <c r="L270" s="46"/>
      <c r="M270" s="46"/>
      <c r="N270" s="46"/>
      <c r="O270" s="46"/>
      <c r="P270" s="46"/>
      <c r="Q270" s="46"/>
      <c r="R270" s="46"/>
      <c r="S270" s="46"/>
      <c r="T270" s="46"/>
      <c r="U270" s="46"/>
      <c r="V270" s="46"/>
      <c r="W270" s="46"/>
      <c r="X270" s="46"/>
      <c r="Y270" s="46"/>
      <c r="Z270" s="46"/>
      <c r="AA270" s="46"/>
      <c r="AB270" s="46"/>
      <c r="AC270" s="46"/>
      <c r="AD270" s="46"/>
      <c r="AE270" s="46"/>
      <c r="AF270" s="46"/>
      <c r="AG270" s="46"/>
      <c r="AH270" s="46"/>
      <c r="AI270" s="46"/>
      <c r="AJ270" s="46"/>
      <c r="AK270" s="46"/>
      <c r="AL270" s="46"/>
      <c r="AM270" s="46"/>
      <c r="AN270" s="46"/>
      <c r="AO270" s="46"/>
      <c r="AP270" s="46"/>
      <c r="AQ270" s="46"/>
      <c r="AR270" s="46"/>
      <c r="AS270" s="46"/>
    </row>
    <row r="271" spans="1:45" s="47" customFormat="1" ht="11.25">
      <c r="A271" s="35"/>
      <c r="B271" s="35" t="s">
        <v>602</v>
      </c>
      <c r="C271" s="8" t="s">
        <v>559</v>
      </c>
      <c r="D271" s="8" t="s">
        <v>603</v>
      </c>
      <c r="E271" s="57" t="s">
        <v>604</v>
      </c>
      <c r="F271" s="18" t="s">
        <v>36</v>
      </c>
      <c r="G271" s="34">
        <v>7</v>
      </c>
      <c r="H271" s="46"/>
      <c r="I271" s="46"/>
      <c r="J271" s="46"/>
      <c r="K271" s="46"/>
      <c r="L271" s="46"/>
      <c r="M271" s="46"/>
      <c r="N271" s="46"/>
      <c r="O271" s="46"/>
      <c r="P271" s="46"/>
      <c r="Q271" s="46"/>
      <c r="R271" s="46"/>
      <c r="S271" s="46"/>
      <c r="T271" s="46"/>
      <c r="U271" s="46"/>
      <c r="V271" s="46"/>
      <c r="W271" s="46"/>
      <c r="X271" s="46"/>
      <c r="Y271" s="46"/>
      <c r="Z271" s="46"/>
      <c r="AA271" s="46"/>
      <c r="AB271" s="46"/>
      <c r="AC271" s="46"/>
      <c r="AD271" s="46"/>
      <c r="AE271" s="46"/>
      <c r="AF271" s="46"/>
      <c r="AG271" s="46"/>
      <c r="AH271" s="46"/>
      <c r="AI271" s="46"/>
      <c r="AJ271" s="46"/>
      <c r="AK271" s="46"/>
      <c r="AL271" s="46"/>
      <c r="AM271" s="46"/>
      <c r="AN271" s="46"/>
      <c r="AO271" s="46"/>
      <c r="AP271" s="46"/>
      <c r="AQ271" s="46"/>
      <c r="AR271" s="46"/>
      <c r="AS271" s="46"/>
    </row>
    <row r="272" spans="1:45" s="47" customFormat="1" ht="11.25">
      <c r="A272" s="35"/>
      <c r="B272" s="35" t="s">
        <v>605</v>
      </c>
      <c r="C272" s="8" t="s">
        <v>559</v>
      </c>
      <c r="D272" s="8" t="s">
        <v>606</v>
      </c>
      <c r="E272" s="57" t="s">
        <v>607</v>
      </c>
      <c r="F272" s="18" t="s">
        <v>36</v>
      </c>
      <c r="G272" s="34">
        <v>10</v>
      </c>
      <c r="H272" s="46"/>
      <c r="I272" s="46"/>
      <c r="J272" s="46"/>
      <c r="K272" s="46"/>
      <c r="L272" s="46"/>
      <c r="M272" s="46"/>
      <c r="N272" s="46"/>
      <c r="O272" s="46"/>
      <c r="P272" s="46"/>
      <c r="Q272" s="46"/>
      <c r="R272" s="46"/>
      <c r="S272" s="46"/>
      <c r="T272" s="46"/>
      <c r="U272" s="46"/>
      <c r="V272" s="46"/>
      <c r="W272" s="46"/>
      <c r="X272" s="46"/>
      <c r="Y272" s="46"/>
      <c r="Z272" s="46"/>
      <c r="AA272" s="46"/>
      <c r="AB272" s="46"/>
      <c r="AC272" s="46"/>
      <c r="AD272" s="46"/>
      <c r="AE272" s="46"/>
      <c r="AF272" s="46"/>
      <c r="AG272" s="46"/>
      <c r="AH272" s="46"/>
      <c r="AI272" s="46"/>
      <c r="AJ272" s="46"/>
      <c r="AK272" s="46"/>
      <c r="AL272" s="46"/>
      <c r="AM272" s="46"/>
      <c r="AN272" s="46"/>
      <c r="AO272" s="46"/>
      <c r="AP272" s="46"/>
      <c r="AQ272" s="46"/>
      <c r="AR272" s="46"/>
      <c r="AS272" s="46"/>
    </row>
    <row r="273" spans="1:45" s="47" customFormat="1" ht="11.25">
      <c r="A273" s="35"/>
      <c r="B273" s="35" t="s">
        <v>109</v>
      </c>
      <c r="C273" s="8" t="s">
        <v>559</v>
      </c>
      <c r="D273" s="8" t="s">
        <v>608</v>
      </c>
      <c r="E273" s="57" t="s">
        <v>609</v>
      </c>
      <c r="F273" s="18" t="s">
        <v>36</v>
      </c>
      <c r="G273" s="34">
        <v>7</v>
      </c>
      <c r="H273" s="46"/>
      <c r="I273" s="46"/>
      <c r="J273" s="46"/>
      <c r="K273" s="46"/>
      <c r="L273" s="46"/>
      <c r="M273" s="46"/>
      <c r="N273" s="46"/>
      <c r="O273" s="46"/>
      <c r="P273" s="46"/>
      <c r="Q273" s="46"/>
      <c r="R273" s="46"/>
      <c r="S273" s="46"/>
      <c r="T273" s="46"/>
      <c r="U273" s="46"/>
      <c r="V273" s="46"/>
      <c r="W273" s="46"/>
      <c r="X273" s="46"/>
      <c r="Y273" s="46"/>
      <c r="Z273" s="46"/>
      <c r="AA273" s="46"/>
      <c r="AB273" s="46"/>
      <c r="AC273" s="46"/>
      <c r="AD273" s="46"/>
      <c r="AE273" s="46"/>
      <c r="AF273" s="46"/>
      <c r="AG273" s="46"/>
      <c r="AH273" s="46"/>
      <c r="AI273" s="46"/>
      <c r="AJ273" s="46"/>
      <c r="AK273" s="46"/>
      <c r="AL273" s="46"/>
      <c r="AM273" s="46"/>
      <c r="AN273" s="46"/>
      <c r="AO273" s="46"/>
      <c r="AP273" s="46"/>
      <c r="AQ273" s="46"/>
      <c r="AR273" s="46"/>
      <c r="AS273" s="46"/>
    </row>
    <row r="274" spans="1:45" s="47" customFormat="1" ht="11.25">
      <c r="A274" s="35"/>
      <c r="B274" s="35" t="s">
        <v>109</v>
      </c>
      <c r="C274" s="8" t="s">
        <v>559</v>
      </c>
      <c r="D274" s="8" t="s">
        <v>610</v>
      </c>
      <c r="E274" s="57" t="s">
        <v>611</v>
      </c>
      <c r="F274" s="18" t="s">
        <v>36</v>
      </c>
      <c r="G274" s="34">
        <v>7</v>
      </c>
      <c r="H274" s="46"/>
      <c r="I274" s="46"/>
      <c r="J274" s="46"/>
      <c r="K274" s="46"/>
      <c r="L274" s="46"/>
      <c r="M274" s="46"/>
      <c r="N274" s="46"/>
      <c r="O274" s="46"/>
      <c r="P274" s="46"/>
      <c r="Q274" s="46"/>
      <c r="R274" s="46"/>
      <c r="S274" s="46"/>
      <c r="T274" s="46"/>
      <c r="U274" s="46"/>
      <c r="V274" s="46"/>
      <c r="W274" s="46"/>
      <c r="X274" s="46"/>
      <c r="Y274" s="46"/>
      <c r="Z274" s="46"/>
      <c r="AA274" s="46"/>
      <c r="AB274" s="46"/>
      <c r="AC274" s="46"/>
      <c r="AD274" s="46"/>
      <c r="AE274" s="46"/>
      <c r="AF274" s="46"/>
      <c r="AG274" s="46"/>
      <c r="AH274" s="46"/>
      <c r="AI274" s="46"/>
      <c r="AJ274" s="46"/>
      <c r="AK274" s="46"/>
      <c r="AL274" s="46"/>
      <c r="AM274" s="46"/>
      <c r="AN274" s="46"/>
      <c r="AO274" s="46"/>
      <c r="AP274" s="46"/>
      <c r="AQ274" s="46"/>
      <c r="AR274" s="46"/>
      <c r="AS274" s="46"/>
    </row>
    <row r="275" spans="1:45" s="47" customFormat="1" ht="11.25">
      <c r="A275" s="35"/>
      <c r="B275" s="35" t="s">
        <v>612</v>
      </c>
      <c r="C275" s="8" t="s">
        <v>559</v>
      </c>
      <c r="D275" s="8" t="s">
        <v>603</v>
      </c>
      <c r="E275" s="57" t="s">
        <v>613</v>
      </c>
      <c r="F275" s="18" t="s">
        <v>36</v>
      </c>
      <c r="G275" s="34">
        <v>7</v>
      </c>
      <c r="H275" s="46"/>
      <c r="I275" s="46"/>
      <c r="J275" s="46"/>
      <c r="K275" s="46"/>
      <c r="L275" s="46"/>
      <c r="M275" s="46"/>
      <c r="N275" s="46"/>
      <c r="O275" s="46"/>
      <c r="P275" s="46"/>
      <c r="Q275" s="46"/>
      <c r="R275" s="46"/>
      <c r="S275" s="46"/>
      <c r="T275" s="46"/>
      <c r="U275" s="46"/>
      <c r="V275" s="46"/>
      <c r="W275" s="46"/>
      <c r="X275" s="46"/>
      <c r="Y275" s="46"/>
      <c r="Z275" s="46"/>
      <c r="AA275" s="46"/>
      <c r="AB275" s="46"/>
      <c r="AC275" s="46"/>
      <c r="AD275" s="46"/>
      <c r="AE275" s="46"/>
      <c r="AF275" s="46"/>
      <c r="AG275" s="46"/>
      <c r="AH275" s="46"/>
      <c r="AI275" s="46"/>
      <c r="AJ275" s="46"/>
      <c r="AK275" s="46"/>
      <c r="AL275" s="46"/>
      <c r="AM275" s="46"/>
      <c r="AN275" s="46"/>
      <c r="AO275" s="46"/>
      <c r="AP275" s="46"/>
      <c r="AQ275" s="46"/>
      <c r="AR275" s="46"/>
      <c r="AS275" s="46"/>
    </row>
    <row r="276" spans="1:45" s="47" customFormat="1" ht="11.25">
      <c r="A276" s="35"/>
      <c r="B276" s="35" t="s">
        <v>109</v>
      </c>
      <c r="C276" s="8" t="s">
        <v>614</v>
      </c>
      <c r="D276" s="8" t="s">
        <v>615</v>
      </c>
      <c r="E276" s="57" t="s">
        <v>616</v>
      </c>
      <c r="F276" s="18" t="s">
        <v>36</v>
      </c>
      <c r="G276" s="34">
        <v>7</v>
      </c>
      <c r="H276" s="46"/>
      <c r="I276" s="46"/>
      <c r="J276" s="46"/>
      <c r="K276" s="46"/>
      <c r="L276" s="46"/>
      <c r="M276" s="46"/>
      <c r="N276" s="46"/>
      <c r="O276" s="46"/>
      <c r="P276" s="46"/>
      <c r="Q276" s="46"/>
      <c r="R276" s="46"/>
      <c r="S276" s="46"/>
      <c r="T276" s="46"/>
      <c r="U276" s="46"/>
      <c r="V276" s="46"/>
      <c r="W276" s="46"/>
      <c r="X276" s="46"/>
      <c r="Y276" s="46"/>
      <c r="Z276" s="46"/>
      <c r="AA276" s="46"/>
      <c r="AB276" s="46"/>
      <c r="AC276" s="46"/>
      <c r="AD276" s="46"/>
      <c r="AE276" s="46"/>
      <c r="AF276" s="46"/>
      <c r="AG276" s="46"/>
      <c r="AH276" s="46"/>
      <c r="AI276" s="46"/>
      <c r="AJ276" s="46"/>
      <c r="AK276" s="46"/>
      <c r="AL276" s="46"/>
      <c r="AM276" s="46"/>
      <c r="AN276" s="46"/>
      <c r="AO276" s="46"/>
      <c r="AP276" s="46"/>
      <c r="AQ276" s="46"/>
      <c r="AR276" s="46"/>
      <c r="AS276" s="46"/>
    </row>
    <row r="277" spans="1:45" s="47" customFormat="1" ht="11.25">
      <c r="A277" s="35"/>
      <c r="B277" s="35" t="s">
        <v>109</v>
      </c>
      <c r="C277" s="8" t="s">
        <v>614</v>
      </c>
      <c r="D277" s="8" t="s">
        <v>617</v>
      </c>
      <c r="E277" s="57" t="s">
        <v>618</v>
      </c>
      <c r="F277" s="18" t="s">
        <v>36</v>
      </c>
      <c r="G277" s="34">
        <v>7</v>
      </c>
      <c r="H277" s="46"/>
      <c r="I277" s="46"/>
      <c r="J277" s="46"/>
      <c r="K277" s="46"/>
      <c r="L277" s="46"/>
      <c r="M277" s="46"/>
      <c r="N277" s="46"/>
      <c r="O277" s="46"/>
      <c r="P277" s="46"/>
      <c r="Q277" s="46"/>
      <c r="R277" s="46"/>
      <c r="S277" s="46"/>
      <c r="T277" s="46"/>
      <c r="U277" s="46"/>
      <c r="V277" s="46"/>
      <c r="W277" s="46"/>
      <c r="X277" s="46"/>
      <c r="Y277" s="46"/>
      <c r="Z277" s="46"/>
      <c r="AA277" s="46"/>
      <c r="AB277" s="46"/>
      <c r="AC277" s="46"/>
      <c r="AD277" s="46"/>
      <c r="AE277" s="46"/>
      <c r="AF277" s="46"/>
      <c r="AG277" s="46"/>
      <c r="AH277" s="46"/>
      <c r="AI277" s="46"/>
      <c r="AJ277" s="46"/>
      <c r="AK277" s="46"/>
      <c r="AL277" s="46"/>
      <c r="AM277" s="46"/>
      <c r="AN277" s="46"/>
      <c r="AO277" s="46"/>
      <c r="AP277" s="46"/>
      <c r="AQ277" s="46"/>
      <c r="AR277" s="46"/>
      <c r="AS277" s="46"/>
    </row>
    <row r="278" spans="1:45" s="47" customFormat="1" ht="11.25">
      <c r="A278" s="35"/>
      <c r="B278" s="35" t="s">
        <v>619</v>
      </c>
      <c r="C278" s="8" t="s">
        <v>614</v>
      </c>
      <c r="D278" s="8" t="s">
        <v>620</v>
      </c>
      <c r="E278" s="57" t="s">
        <v>621</v>
      </c>
      <c r="F278" s="18" t="s">
        <v>36</v>
      </c>
      <c r="G278" s="34">
        <v>14</v>
      </c>
      <c r="H278" s="46"/>
      <c r="I278" s="46"/>
      <c r="J278" s="46"/>
      <c r="K278" s="46"/>
      <c r="L278" s="46"/>
      <c r="M278" s="46"/>
      <c r="N278" s="46"/>
      <c r="O278" s="46"/>
      <c r="P278" s="46"/>
      <c r="Q278" s="46"/>
      <c r="R278" s="46"/>
      <c r="S278" s="46"/>
      <c r="T278" s="46"/>
      <c r="U278" s="46"/>
      <c r="V278" s="46"/>
      <c r="W278" s="46"/>
      <c r="X278" s="46"/>
      <c r="Y278" s="46"/>
      <c r="Z278" s="46"/>
      <c r="AA278" s="46"/>
      <c r="AB278" s="46"/>
      <c r="AC278" s="46"/>
      <c r="AD278" s="46"/>
      <c r="AE278" s="46"/>
      <c r="AF278" s="46"/>
      <c r="AG278" s="46"/>
      <c r="AH278" s="46"/>
      <c r="AI278" s="46"/>
      <c r="AJ278" s="46"/>
      <c r="AK278" s="46"/>
      <c r="AL278" s="46"/>
      <c r="AM278" s="46"/>
      <c r="AN278" s="46"/>
      <c r="AO278" s="46"/>
      <c r="AP278" s="46"/>
      <c r="AQ278" s="46"/>
      <c r="AR278" s="46"/>
      <c r="AS278" s="46"/>
    </row>
    <row r="279" spans="1:45" s="47" customFormat="1" ht="11.25">
      <c r="A279" s="35"/>
      <c r="B279" s="35" t="s">
        <v>622</v>
      </c>
      <c r="C279" s="8" t="s">
        <v>566</v>
      </c>
      <c r="D279" s="8" t="s">
        <v>623</v>
      </c>
      <c r="E279" s="57" t="s">
        <v>624</v>
      </c>
      <c r="F279" s="18" t="s">
        <v>36</v>
      </c>
      <c r="G279" s="34">
        <v>7</v>
      </c>
      <c r="H279" s="46"/>
      <c r="I279" s="46"/>
      <c r="J279" s="46"/>
      <c r="K279" s="46"/>
      <c r="L279" s="46"/>
      <c r="M279" s="46"/>
      <c r="N279" s="46"/>
      <c r="O279" s="46"/>
      <c r="P279" s="46"/>
      <c r="Q279" s="46"/>
      <c r="R279" s="46"/>
      <c r="S279" s="46"/>
      <c r="T279" s="46"/>
      <c r="U279" s="46"/>
      <c r="V279" s="46"/>
      <c r="W279" s="46"/>
      <c r="X279" s="46"/>
      <c r="Y279" s="46"/>
      <c r="Z279" s="46"/>
      <c r="AA279" s="46"/>
      <c r="AB279" s="46"/>
      <c r="AC279" s="46"/>
      <c r="AD279" s="46"/>
      <c r="AE279" s="46"/>
      <c r="AF279" s="46"/>
      <c r="AG279" s="46"/>
      <c r="AH279" s="46"/>
      <c r="AI279" s="46"/>
      <c r="AJ279" s="46"/>
      <c r="AK279" s="46"/>
      <c r="AL279" s="46"/>
      <c r="AM279" s="46"/>
      <c r="AN279" s="46"/>
      <c r="AO279" s="46"/>
      <c r="AP279" s="46"/>
      <c r="AQ279" s="46"/>
      <c r="AR279" s="46"/>
      <c r="AS279" s="46"/>
    </row>
    <row r="280" spans="1:45" s="47" customFormat="1" ht="11.25">
      <c r="A280" s="35"/>
      <c r="B280" s="35" t="s">
        <v>625</v>
      </c>
      <c r="C280" s="8" t="s">
        <v>465</v>
      </c>
      <c r="D280" s="8" t="s">
        <v>626</v>
      </c>
      <c r="E280" s="57" t="s">
        <v>627</v>
      </c>
      <c r="F280" s="18" t="s">
        <v>36</v>
      </c>
      <c r="G280" s="34">
        <v>7</v>
      </c>
      <c r="H280" s="46"/>
      <c r="I280" s="46"/>
      <c r="J280" s="46"/>
      <c r="K280" s="46"/>
      <c r="L280" s="46"/>
      <c r="M280" s="46"/>
      <c r="N280" s="46"/>
      <c r="O280" s="46"/>
      <c r="P280" s="46"/>
      <c r="Q280" s="46"/>
      <c r="R280" s="46"/>
      <c r="S280" s="46"/>
      <c r="T280" s="46"/>
      <c r="U280" s="46"/>
      <c r="V280" s="46"/>
      <c r="W280" s="46"/>
      <c r="X280" s="46"/>
      <c r="Y280" s="46"/>
      <c r="Z280" s="46"/>
      <c r="AA280" s="46"/>
      <c r="AB280" s="46"/>
      <c r="AC280" s="46"/>
      <c r="AD280" s="46"/>
      <c r="AE280" s="46"/>
      <c r="AF280" s="46"/>
      <c r="AG280" s="46"/>
      <c r="AH280" s="46"/>
      <c r="AI280" s="46"/>
      <c r="AJ280" s="46"/>
      <c r="AK280" s="46"/>
      <c r="AL280" s="46"/>
      <c r="AM280" s="46"/>
      <c r="AN280" s="46"/>
      <c r="AO280" s="46"/>
      <c r="AP280" s="46"/>
      <c r="AQ280" s="46"/>
      <c r="AR280" s="46"/>
      <c r="AS280" s="46"/>
    </row>
    <row r="281" spans="1:45" s="47" customFormat="1" ht="11.25">
      <c r="A281" s="35"/>
      <c r="B281" s="35" t="s">
        <v>109</v>
      </c>
      <c r="C281" s="8" t="s">
        <v>588</v>
      </c>
      <c r="D281" s="8" t="s">
        <v>628</v>
      </c>
      <c r="E281" s="57" t="s">
        <v>629</v>
      </c>
      <c r="F281" s="18" t="s">
        <v>36</v>
      </c>
      <c r="G281" s="34">
        <v>7</v>
      </c>
      <c r="H281" s="46"/>
      <c r="I281" s="46"/>
      <c r="J281" s="46"/>
      <c r="K281" s="46"/>
      <c r="L281" s="46"/>
      <c r="M281" s="46"/>
      <c r="N281" s="46"/>
      <c r="O281" s="46"/>
      <c r="P281" s="46"/>
      <c r="Q281" s="46"/>
      <c r="R281" s="46"/>
      <c r="S281" s="46"/>
      <c r="T281" s="46"/>
      <c r="U281" s="46"/>
      <c r="V281" s="46"/>
      <c r="W281" s="46"/>
      <c r="X281" s="46"/>
      <c r="Y281" s="46"/>
      <c r="Z281" s="46"/>
      <c r="AA281" s="46"/>
      <c r="AB281" s="46"/>
      <c r="AC281" s="46"/>
      <c r="AD281" s="46"/>
      <c r="AE281" s="46"/>
      <c r="AF281" s="46"/>
      <c r="AG281" s="46"/>
      <c r="AH281" s="46"/>
      <c r="AI281" s="46"/>
      <c r="AJ281" s="46"/>
      <c r="AK281" s="46"/>
      <c r="AL281" s="46"/>
      <c r="AM281" s="46"/>
      <c r="AN281" s="46"/>
      <c r="AO281" s="46"/>
      <c r="AP281" s="46"/>
      <c r="AQ281" s="46"/>
      <c r="AR281" s="46"/>
      <c r="AS281" s="46"/>
    </row>
    <row r="282" spans="1:45" s="47" customFormat="1" ht="11.25">
      <c r="A282" s="35"/>
      <c r="B282" s="35" t="s">
        <v>630</v>
      </c>
      <c r="C282" s="8" t="s">
        <v>559</v>
      </c>
      <c r="D282" s="8" t="s">
        <v>631</v>
      </c>
      <c r="E282" s="57" t="s">
        <v>632</v>
      </c>
      <c r="F282" s="18" t="s">
        <v>36</v>
      </c>
      <c r="G282" s="34">
        <v>14</v>
      </c>
      <c r="H282" s="46"/>
      <c r="I282" s="46"/>
      <c r="J282" s="46"/>
      <c r="K282" s="46"/>
      <c r="L282" s="46"/>
      <c r="M282" s="46"/>
      <c r="N282" s="46"/>
      <c r="O282" s="46"/>
      <c r="P282" s="46"/>
      <c r="Q282" s="46"/>
      <c r="R282" s="46"/>
      <c r="S282" s="46"/>
      <c r="T282" s="46"/>
      <c r="U282" s="46"/>
      <c r="V282" s="46"/>
      <c r="W282" s="46"/>
      <c r="X282" s="46"/>
      <c r="Y282" s="46"/>
      <c r="Z282" s="46"/>
      <c r="AA282" s="46"/>
      <c r="AB282" s="46"/>
      <c r="AC282" s="46"/>
      <c r="AD282" s="46"/>
      <c r="AE282" s="46"/>
      <c r="AF282" s="46"/>
      <c r="AG282" s="46"/>
      <c r="AH282" s="46"/>
      <c r="AI282" s="46"/>
      <c r="AJ282" s="46"/>
      <c r="AK282" s="46"/>
      <c r="AL282" s="46"/>
      <c r="AM282" s="46"/>
      <c r="AN282" s="46"/>
      <c r="AO282" s="46"/>
      <c r="AP282" s="46"/>
      <c r="AQ282" s="46"/>
      <c r="AR282" s="46"/>
      <c r="AS282" s="46"/>
    </row>
    <row r="283" spans="1:45" s="47" customFormat="1" ht="11.25">
      <c r="A283" s="35"/>
      <c r="B283" s="35" t="s">
        <v>630</v>
      </c>
      <c r="C283" s="8" t="s">
        <v>588</v>
      </c>
      <c r="D283" s="8" t="s">
        <v>633</v>
      </c>
      <c r="E283" s="57" t="s">
        <v>634</v>
      </c>
      <c r="F283" s="18" t="s">
        <v>36</v>
      </c>
      <c r="G283" s="34">
        <v>14</v>
      </c>
      <c r="H283" s="46"/>
      <c r="I283" s="46"/>
      <c r="J283" s="46"/>
      <c r="K283" s="46"/>
      <c r="L283" s="46"/>
      <c r="M283" s="46"/>
      <c r="N283" s="46"/>
      <c r="O283" s="46"/>
      <c r="P283" s="46"/>
      <c r="Q283" s="46"/>
      <c r="R283" s="46"/>
      <c r="S283" s="46"/>
      <c r="T283" s="46"/>
      <c r="U283" s="46"/>
      <c r="V283" s="46"/>
      <c r="W283" s="46"/>
      <c r="X283" s="46"/>
      <c r="Y283" s="46"/>
      <c r="Z283" s="46"/>
      <c r="AA283" s="46"/>
      <c r="AB283" s="46"/>
      <c r="AC283" s="46"/>
      <c r="AD283" s="46"/>
      <c r="AE283" s="46"/>
      <c r="AF283" s="46"/>
      <c r="AG283" s="46"/>
      <c r="AH283" s="46"/>
      <c r="AI283" s="46"/>
      <c r="AJ283" s="46"/>
      <c r="AK283" s="46"/>
      <c r="AL283" s="46"/>
      <c r="AM283" s="46"/>
      <c r="AN283" s="46"/>
      <c r="AO283" s="46"/>
      <c r="AP283" s="46"/>
      <c r="AQ283" s="46"/>
      <c r="AR283" s="46"/>
      <c r="AS283" s="46"/>
    </row>
  </sheetData>
  <sheetProtection/>
  <mergeCells count="32">
    <mergeCell ref="A81:G81"/>
    <mergeCell ref="A4:G4"/>
    <mergeCell ref="A16:G16"/>
    <mergeCell ref="A26:G26"/>
    <mergeCell ref="A131:G131"/>
    <mergeCell ref="A135:G135"/>
    <mergeCell ref="A136:G136"/>
    <mergeCell ref="A104:G104"/>
    <mergeCell ref="A113:G113"/>
    <mergeCell ref="A126:G126"/>
    <mergeCell ref="A1:G1"/>
    <mergeCell ref="A84:G84"/>
    <mergeCell ref="A87:G87"/>
    <mergeCell ref="A92:G92"/>
    <mergeCell ref="A34:G34"/>
    <mergeCell ref="A38:G38"/>
    <mergeCell ref="A46:G46"/>
    <mergeCell ref="A3:G3"/>
    <mergeCell ref="A70:G70"/>
    <mergeCell ref="A76:G76"/>
    <mergeCell ref="A144:G144"/>
    <mergeCell ref="A146:G146"/>
    <mergeCell ref="A161:G161"/>
    <mergeCell ref="A170:G170"/>
    <mergeCell ref="A179:G179"/>
    <mergeCell ref="A183:G183"/>
    <mergeCell ref="A185:G185"/>
    <mergeCell ref="A189:G189"/>
    <mergeCell ref="A192:G192"/>
    <mergeCell ref="A196:G196"/>
    <mergeCell ref="A207:G207"/>
    <mergeCell ref="A245:G245"/>
  </mergeCells>
  <printOptions horizontalCentered="1"/>
  <pageMargins left="0.25" right="0.25" top="0.75" bottom="0.75" header="0.3" footer="0.3"/>
  <pageSetup horizontalDpi="600" verticalDpi="600" orientation="landscape" scale="61" r:id="rId1"/>
  <headerFooter>
    <oddHeader>&amp;CGSS11610-ICEMACHINEPMR
Award Notice - Pricing Spreadsheet</oddHeader>
    <oddFooter>&amp;C&amp;P</oddFooter>
  </headerFooter>
  <rowBreaks count="5" manualBreakCount="5">
    <brk id="45" max="255" man="1"/>
    <brk id="91" max="255" man="1"/>
    <brk id="134" max="255" man="1"/>
    <brk id="195" max="255" man="1"/>
    <brk id="244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C15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29.140625" style="0" bestFit="1" customWidth="1"/>
    <col min="2" max="2" width="15.7109375" style="0" customWidth="1"/>
    <col min="3" max="3" width="21.28125" style="0" customWidth="1"/>
  </cols>
  <sheetData>
    <row r="1" spans="1:3" ht="19.5">
      <c r="A1" s="74" t="s">
        <v>19</v>
      </c>
      <c r="B1" s="74"/>
      <c r="C1" s="74"/>
    </row>
    <row r="2" spans="1:3" ht="15.75">
      <c r="A2" s="12"/>
      <c r="B2" s="12"/>
      <c r="C2" s="12"/>
    </row>
    <row r="3" spans="1:3" ht="16.5" thickBot="1">
      <c r="A3" s="81" t="s">
        <v>27</v>
      </c>
      <c r="B3" s="81"/>
      <c r="C3" s="81"/>
    </row>
    <row r="4" spans="1:3" ht="34.5">
      <c r="A4" s="28" t="s">
        <v>22</v>
      </c>
      <c r="B4" s="29" t="s">
        <v>23</v>
      </c>
      <c r="C4" s="30" t="s">
        <v>24</v>
      </c>
    </row>
    <row r="5" spans="1:3" ht="15">
      <c r="A5" s="22" t="s">
        <v>17</v>
      </c>
      <c r="B5" s="23">
        <v>88</v>
      </c>
      <c r="C5" s="24">
        <v>132</v>
      </c>
    </row>
    <row r="6" spans="1:3" ht="15.75" thickBot="1">
      <c r="A6" s="25" t="s">
        <v>18</v>
      </c>
      <c r="B6" s="26">
        <v>80</v>
      </c>
      <c r="C6" s="27">
        <v>120</v>
      </c>
    </row>
    <row r="7" spans="1:3" s="10" customFormat="1" ht="15.75" thickBot="1">
      <c r="A7" s="31"/>
      <c r="B7" s="32"/>
      <c r="C7" s="33"/>
    </row>
    <row r="8" spans="1:3" ht="34.5">
      <c r="A8" s="28" t="s">
        <v>644</v>
      </c>
      <c r="B8" s="29" t="s">
        <v>645</v>
      </c>
      <c r="C8" s="30" t="s">
        <v>646</v>
      </c>
    </row>
    <row r="9" spans="1:3" ht="15">
      <c r="A9" s="22" t="s">
        <v>17</v>
      </c>
      <c r="B9" s="23">
        <v>88</v>
      </c>
      <c r="C9" s="24">
        <v>132</v>
      </c>
    </row>
    <row r="10" spans="1:3" ht="15.75" thickBot="1">
      <c r="A10" s="25" t="s">
        <v>18</v>
      </c>
      <c r="B10" s="26">
        <v>80</v>
      </c>
      <c r="C10" s="27">
        <v>120</v>
      </c>
    </row>
    <row r="12" spans="1:3" ht="16.5" thickBot="1">
      <c r="A12" s="81" t="s">
        <v>14</v>
      </c>
      <c r="B12" s="81"/>
      <c r="C12" s="81"/>
    </row>
    <row r="13" spans="1:3" ht="15">
      <c r="A13" s="28" t="s">
        <v>16</v>
      </c>
      <c r="B13" s="86" t="s">
        <v>15</v>
      </c>
      <c r="C13" s="87"/>
    </row>
    <row r="14" spans="1:3" ht="15">
      <c r="A14" s="22" t="s">
        <v>20</v>
      </c>
      <c r="B14" s="84">
        <v>1</v>
      </c>
      <c r="C14" s="85"/>
    </row>
    <row r="15" spans="1:3" ht="15.75" thickBot="1">
      <c r="A15" s="25" t="s">
        <v>21</v>
      </c>
      <c r="B15" s="82">
        <v>3</v>
      </c>
      <c r="C15" s="83"/>
    </row>
  </sheetData>
  <sheetProtection/>
  <mergeCells count="6">
    <mergeCell ref="A1:C1"/>
    <mergeCell ref="A3:C3"/>
    <mergeCell ref="B15:C15"/>
    <mergeCell ref="B14:C14"/>
    <mergeCell ref="B13:C13"/>
    <mergeCell ref="A12:C12"/>
  </mergeCells>
  <printOptions/>
  <pageMargins left="0.7" right="0.7" top="0.75" bottom="0.75" header="0.3" footer="0.3"/>
  <pageSetup horizontalDpi="600" verticalDpi="600" orientation="portrait" scale="89" r:id="rId1"/>
  <headerFooter>
    <oddHeader>&amp;CGSS11610-ICEMACHINEPMR
Award Notice - Pricing Spreadsheet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26"/>
  <sheetViews>
    <sheetView zoomScaleSheetLayoutView="100" zoomScalePageLayoutView="0" workbookViewId="0" topLeftCell="A1">
      <selection activeCell="A1" sqref="A1:C1"/>
    </sheetView>
  </sheetViews>
  <sheetFormatPr defaultColWidth="9.140625" defaultRowHeight="15"/>
  <cols>
    <col min="1" max="1" width="60.421875" style="0" bestFit="1" customWidth="1"/>
    <col min="2" max="2" width="15.7109375" style="0" customWidth="1"/>
    <col min="3" max="3" width="21.28125" style="0" customWidth="1"/>
  </cols>
  <sheetData>
    <row r="1" spans="1:3" ht="19.5">
      <c r="A1" s="74" t="s">
        <v>31</v>
      </c>
      <c r="B1" s="74"/>
      <c r="C1" s="74"/>
    </row>
    <row r="2" spans="1:3" ht="15.75">
      <c r="A2" s="12"/>
      <c r="B2" s="12"/>
      <c r="C2" s="12"/>
    </row>
    <row r="3" spans="1:3" ht="15">
      <c r="A3" s="75" t="s">
        <v>12</v>
      </c>
      <c r="B3" s="75"/>
      <c r="C3" s="75"/>
    </row>
    <row r="4" spans="1:3" ht="15">
      <c r="A4" s="13" t="s">
        <v>8</v>
      </c>
      <c r="B4" s="13" t="s">
        <v>307</v>
      </c>
      <c r="C4" s="13" t="s">
        <v>308</v>
      </c>
    </row>
    <row r="5" spans="1:3" ht="15">
      <c r="A5" s="36" t="s">
        <v>298</v>
      </c>
      <c r="B5" s="36" t="s">
        <v>309</v>
      </c>
      <c r="C5" s="36" t="s">
        <v>342</v>
      </c>
    </row>
    <row r="6" spans="1:3" ht="15">
      <c r="A6" s="36" t="s">
        <v>299</v>
      </c>
      <c r="B6" s="88" t="s">
        <v>310</v>
      </c>
      <c r="C6" s="88" t="s">
        <v>311</v>
      </c>
    </row>
    <row r="7" spans="1:3" ht="15">
      <c r="A7" s="36" t="s">
        <v>300</v>
      </c>
      <c r="B7" s="89"/>
      <c r="C7" s="89"/>
    </row>
    <row r="8" spans="1:3" ht="15">
      <c r="A8" s="36" t="s">
        <v>98</v>
      </c>
      <c r="B8" s="89"/>
      <c r="C8" s="89"/>
    </row>
    <row r="9" spans="1:3" ht="15">
      <c r="A9" s="36" t="s">
        <v>108</v>
      </c>
      <c r="B9" s="90"/>
      <c r="C9" s="90"/>
    </row>
    <row r="10" spans="1:3" ht="15" customHeight="1">
      <c r="A10" s="36" t="s">
        <v>301</v>
      </c>
      <c r="B10" s="88" t="s">
        <v>313</v>
      </c>
      <c r="C10" s="91" t="s">
        <v>312</v>
      </c>
    </row>
    <row r="11" spans="1:3" ht="15">
      <c r="A11" s="36" t="s">
        <v>302</v>
      </c>
      <c r="B11" s="89"/>
      <c r="C11" s="92"/>
    </row>
    <row r="12" spans="1:3" ht="15">
      <c r="A12" s="36" t="s">
        <v>303</v>
      </c>
      <c r="B12" s="89"/>
      <c r="C12" s="92"/>
    </row>
    <row r="13" spans="1:3" ht="15">
      <c r="A13" s="36" t="s">
        <v>304</v>
      </c>
      <c r="B13" s="89"/>
      <c r="C13" s="92"/>
    </row>
    <row r="14" spans="1:3" ht="15">
      <c r="A14" s="36" t="s">
        <v>305</v>
      </c>
      <c r="B14" s="89"/>
      <c r="C14" s="92"/>
    </row>
    <row r="15" spans="1:3" ht="15">
      <c r="A15" s="36" t="s">
        <v>306</v>
      </c>
      <c r="B15" s="89"/>
      <c r="C15" s="92"/>
    </row>
    <row r="16" spans="1:3" ht="15">
      <c r="A16" s="36" t="s">
        <v>214</v>
      </c>
      <c r="B16" s="89"/>
      <c r="C16" s="92"/>
    </row>
    <row r="17" spans="1:3" ht="15">
      <c r="A17" s="36" t="s">
        <v>238</v>
      </c>
      <c r="B17" s="90"/>
      <c r="C17" s="93"/>
    </row>
    <row r="18" spans="1:3" ht="15">
      <c r="A18" s="36" t="s">
        <v>261</v>
      </c>
      <c r="B18" s="88" t="s">
        <v>343</v>
      </c>
      <c r="C18" s="88" t="s">
        <v>314</v>
      </c>
    </row>
    <row r="19" spans="1:3" ht="15">
      <c r="A19" s="36" t="s">
        <v>281</v>
      </c>
      <c r="B19" s="89"/>
      <c r="C19" s="89"/>
    </row>
    <row r="20" spans="1:3" ht="15">
      <c r="A20" s="36" t="s">
        <v>289</v>
      </c>
      <c r="B20" s="90"/>
      <c r="C20" s="90"/>
    </row>
    <row r="21" spans="1:3" ht="15">
      <c r="A21" s="75" t="s">
        <v>635</v>
      </c>
      <c r="B21" s="75"/>
      <c r="C21" s="75"/>
    </row>
    <row r="22" spans="1:3" ht="15">
      <c r="A22" s="13" t="s">
        <v>8</v>
      </c>
      <c r="B22" s="13" t="s">
        <v>307</v>
      </c>
      <c r="C22" s="13" t="s">
        <v>308</v>
      </c>
    </row>
    <row r="23" spans="1:3" ht="15">
      <c r="A23" s="36" t="s">
        <v>636</v>
      </c>
      <c r="B23" s="36" t="s">
        <v>637</v>
      </c>
      <c r="C23" s="36" t="s">
        <v>638</v>
      </c>
    </row>
    <row r="24" spans="1:3" ht="15">
      <c r="A24" s="36" t="s">
        <v>434</v>
      </c>
      <c r="B24" s="36" t="s">
        <v>639</v>
      </c>
      <c r="C24" s="36" t="s">
        <v>640</v>
      </c>
    </row>
    <row r="25" spans="1:3" ht="15">
      <c r="A25" s="36" t="s">
        <v>641</v>
      </c>
      <c r="B25" s="36" t="s">
        <v>642</v>
      </c>
      <c r="C25" s="36" t="s">
        <v>643</v>
      </c>
    </row>
    <row r="26" spans="1:3" ht="15">
      <c r="A26" s="36" t="s">
        <v>546</v>
      </c>
      <c r="B26" s="36" t="s">
        <v>701</v>
      </c>
      <c r="C26" s="36" t="s">
        <v>702</v>
      </c>
    </row>
  </sheetData>
  <sheetProtection/>
  <mergeCells count="9">
    <mergeCell ref="A21:C21"/>
    <mergeCell ref="A1:C1"/>
    <mergeCell ref="A3:C3"/>
    <mergeCell ref="B10:B17"/>
    <mergeCell ref="C10:C17"/>
    <mergeCell ref="C18:C20"/>
    <mergeCell ref="B18:B20"/>
    <mergeCell ref="C6:C9"/>
    <mergeCell ref="B6:B9"/>
  </mergeCells>
  <printOptions/>
  <pageMargins left="0.25" right="0.25" top="0.75" bottom="0.75" header="0.3" footer="0.3"/>
  <pageSetup horizontalDpi="600" verticalDpi="600" orientation="portrait" r:id="rId1"/>
  <headerFooter>
    <oddHeader>&amp;CGSS11610-ICEMACHINEPMR
Award Notice - Pricing Spreadsheet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OMB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Parker Roxann (OMB)</dc:creator>
  <cp:keywords/>
  <dc:description/>
  <cp:lastModifiedBy>william.pickrum</cp:lastModifiedBy>
  <cp:lastPrinted>2011-05-27T18:00:14Z</cp:lastPrinted>
  <dcterms:created xsi:type="dcterms:W3CDTF">2009-03-12T17:31:50Z</dcterms:created>
  <dcterms:modified xsi:type="dcterms:W3CDTF">2011-05-27T19:11:54Z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