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853" activeTab="0"/>
  </bookViews>
  <sheets>
    <sheet name="Table of Contents" sheetId="1" r:id="rId1"/>
    <sheet name="Instructions" sheetId="2" r:id="rId2"/>
    <sheet name="Vendor Info." sheetId="3" r:id="rId3"/>
    <sheet name="Maintenance" sheetId="4" r:id="rId4"/>
    <sheet name="Summary" sheetId="5" r:id="rId5"/>
    <sheet name="Other" sheetId="6" r:id="rId6"/>
  </sheets>
  <definedNames>
    <definedName name="_xlnm.Print_Titles" localSheetId="3">'Maintenance'!$8:$9</definedName>
  </definedNames>
  <calcPr fullCalcOnLoad="1"/>
</workbook>
</file>

<file path=xl/sharedStrings.xml><?xml version="1.0" encoding="utf-8"?>
<sst xmlns="http://schemas.openxmlformats.org/spreadsheetml/2006/main" count="471" uniqueCount="280">
  <si>
    <t>Tab Name</t>
  </si>
  <si>
    <t>Comments</t>
  </si>
  <si>
    <t>Line #</t>
  </si>
  <si>
    <t xml:space="preserve">Vendor Name: </t>
  </si>
  <si>
    <t>Vendor Name:</t>
  </si>
  <si>
    <t>Vendor Address:</t>
  </si>
  <si>
    <t>City, State, Zip Code:</t>
  </si>
  <si>
    <t>Contact Person:</t>
  </si>
  <si>
    <t>Email:</t>
  </si>
  <si>
    <t>Phone number:</t>
  </si>
  <si>
    <t>Tab Information and Comments</t>
  </si>
  <si>
    <t>YOUR PROPOSAL MUST BE SUBMITTED IN EXCEL FORMAT ON CD</t>
  </si>
  <si>
    <t>WRITE YOUR COMPANY NAME AND CONTRACT NUMBER ON THE CD</t>
  </si>
  <si>
    <t>DO NOT MAKE ANY CHANGES TO THE ELECTRONIC EXCEL FILE FORMATS, INCLUDING ADDING ROWS OR COLUMNS, CHANGING COLUMN HEADERS, INPUTTING TEXT IN NUMERIC FIELDS. COMMENTS MADE ON THE SPREADSHEET WILL BE IGNORED.</t>
  </si>
  <si>
    <t>SAVE YOUR CHANGES UNDER THE SAME FILENAME.</t>
  </si>
  <si>
    <t>ONE (1) COMPLETE HARD COPY OF THIS APPENDIX A MUST ACCOMPANY YOUR BID</t>
  </si>
  <si>
    <t xml:space="preserve">ENTER ALL INFORMATION DIRECTLY INTO THE RELEVANT EXCEL SPREADSHEET CELLS IN "NUMBER" (TWO-PLACE DECIMAL), NOT "CURRENCY" OR OTHER FORMAT UNLESS OTHERWISE STATED. THAT IS, OMIT DOLLAR SIGNS, COMMAS, AND ANY OTHER NON-ESSENTIAL SYMBOLS. </t>
  </si>
  <si>
    <t>ENTER "N/A" TO INDICATE NOT AVAILABLE. ENTER "0" TO INDICATE THERE IS NO CHARGE. CELLS LEFT BLANK WILL BE INTERPRETED AS "NO BID".</t>
  </si>
  <si>
    <t>SEE INDIVIDUAL TABS FOR ADDITIONAL INSTRUCTIONS.</t>
  </si>
  <si>
    <t>PLEASE ONLY FILL IN AREAS HIGHLIGHTED IN YELLOW.</t>
  </si>
  <si>
    <t>Instructions</t>
  </si>
  <si>
    <t>General Information and Instructions</t>
  </si>
  <si>
    <t>General Information and Instructions for completing the workbook. Additional instructions may be found on each tab.</t>
  </si>
  <si>
    <t>•</t>
  </si>
  <si>
    <t>ADDITIONAL INSTRUCTIONS:</t>
  </si>
  <si>
    <t>Vendor Info.</t>
  </si>
  <si>
    <t>This tab is to capture the Point of Contact Information for your company.</t>
  </si>
  <si>
    <t>VENDOR INFORMATION</t>
  </si>
  <si>
    <t>INPUT POINT OF CONTACT INFORMATION FOR THIS SOLICITATION.</t>
  </si>
  <si>
    <t>VENDOR NAME WILL COPY OVER TO EACH TAB.</t>
  </si>
  <si>
    <t>Location</t>
  </si>
  <si>
    <t>Model</t>
  </si>
  <si>
    <t>Serial</t>
  </si>
  <si>
    <t>DIVISION OF FACILITIES MANAGEMENT</t>
  </si>
  <si>
    <t>Agriculture Buidling</t>
  </si>
  <si>
    <t>York Screw Compressor</t>
  </si>
  <si>
    <t>YSBA-BA-SOCFA</t>
  </si>
  <si>
    <t>SCBM92-813783</t>
  </si>
  <si>
    <t>DNREC - Richardson &amp; Robbins Buidling</t>
  </si>
  <si>
    <t>CVH045FA3E03UK2135P7B6N1A0000000PAOF000K010002C0</t>
  </si>
  <si>
    <t>L00F03287</t>
  </si>
  <si>
    <t>Centravac (CVHE450)</t>
  </si>
  <si>
    <t>L00F03286</t>
  </si>
  <si>
    <t>Highway Department Adminstration Building</t>
  </si>
  <si>
    <t>Trane Centravac (PCV-1J)</t>
  </si>
  <si>
    <t>Carvel State Building</t>
  </si>
  <si>
    <t>Equipment</t>
  </si>
  <si>
    <t>Self-Contained Trane Vertical Direct-Expansion Air Conditioner - 15 Ton</t>
  </si>
  <si>
    <t>Self-Contained Trane Vertical Direct-Expansion Air Conditioner - 25 Ton</t>
  </si>
  <si>
    <t>Self-Contained Trane Vertical Direct-Expansion Air Conditioner - 10 Ton</t>
  </si>
  <si>
    <t>Trane Computer Room Unit - 10 Ton</t>
  </si>
  <si>
    <t>Data-Aire</t>
  </si>
  <si>
    <t>DAW D1034</t>
  </si>
  <si>
    <t>New Castle Motor Vehicle</t>
  </si>
  <si>
    <t>Carrier Chiller (30HKO)</t>
  </si>
  <si>
    <t>38HA-044-SO1</t>
  </si>
  <si>
    <t>4603F65174</t>
  </si>
  <si>
    <t>Greater Wilmington Motor Vehicle</t>
  </si>
  <si>
    <t>Trane Series R, Air Cooled 70-125 Ton, 2 circuit chiller</t>
  </si>
  <si>
    <t>RTAA0704XK01A3DOBM</t>
  </si>
  <si>
    <t>U990688</t>
  </si>
  <si>
    <t>Public Archives</t>
  </si>
  <si>
    <t>Trane Centrovac</t>
  </si>
  <si>
    <t>RTHB150FMF00NW0000UNN3LF2LF00QUO</t>
  </si>
  <si>
    <t>U99EO6767</t>
  </si>
  <si>
    <t>U99EO6768</t>
  </si>
  <si>
    <t>Legislative Hall</t>
  </si>
  <si>
    <t>Trane Screw Compressor</t>
  </si>
  <si>
    <t>RTHB215ALE00EWPOORUNV3LF2LFV0Q00</t>
  </si>
  <si>
    <t>U96K07648</t>
  </si>
  <si>
    <t>Kent County Court House</t>
  </si>
  <si>
    <t>Carrier, Screw, Air Cooled</t>
  </si>
  <si>
    <t>30GXR080-A-5</t>
  </si>
  <si>
    <t>Haslet Armory</t>
  </si>
  <si>
    <t>30GXN106-F-6</t>
  </si>
  <si>
    <t>Kent County Family Court</t>
  </si>
  <si>
    <t>York, Scroll, Air Cooled</t>
  </si>
  <si>
    <t>YCUL0080SC46-XAAXXTCXXR</t>
  </si>
  <si>
    <t>Townsend Building</t>
  </si>
  <si>
    <t>YTD3D38266</t>
  </si>
  <si>
    <t>6DEM21390</t>
  </si>
  <si>
    <t>Margaret O'Neill Building</t>
  </si>
  <si>
    <t>RTAA1556Ym</t>
  </si>
  <si>
    <t>U97D01329</t>
  </si>
  <si>
    <t>William State Service Center</t>
  </si>
  <si>
    <t>Y5BBBB5OLF</t>
  </si>
  <si>
    <t>SDDM-6296SC</t>
  </si>
  <si>
    <t>Woodburn</t>
  </si>
  <si>
    <t>Robur Absorption Modules</t>
  </si>
  <si>
    <t>RTCF-120-ST-N</t>
  </si>
  <si>
    <t>060500.1</t>
  </si>
  <si>
    <t>William Penn</t>
  </si>
  <si>
    <t>Trane Helical Rotary, Air Cooled</t>
  </si>
  <si>
    <t>RTAC-SVXO1C-EN</t>
  </si>
  <si>
    <t>State Police Indoor Range</t>
  </si>
  <si>
    <t>RTAAS404XM</t>
  </si>
  <si>
    <t>U97809587</t>
  </si>
  <si>
    <t>State Police Academy</t>
  </si>
  <si>
    <t>Trane, Scroll</t>
  </si>
  <si>
    <t>CGAEC606ABADE6TCRJA</t>
  </si>
  <si>
    <t>State Police Headquarters</t>
  </si>
  <si>
    <t>CGAEC40GABDE6TCRJJA</t>
  </si>
  <si>
    <t>J9C80938</t>
  </si>
  <si>
    <t>State Police Troop #2</t>
  </si>
  <si>
    <t>York</t>
  </si>
  <si>
    <t>YACS01SOEC46YFADBC</t>
  </si>
  <si>
    <t>RNKM002120</t>
  </si>
  <si>
    <t>State Police Troop #5</t>
  </si>
  <si>
    <t>York Chiller</t>
  </si>
  <si>
    <t>YCAL0020EC17</t>
  </si>
  <si>
    <t>RBPM0101505</t>
  </si>
  <si>
    <t>Court 7-16</t>
  </si>
  <si>
    <t>York, Semi Hermetic</t>
  </si>
  <si>
    <t>YCA277CB3-170A</t>
  </si>
  <si>
    <t>RMFM2258AA</t>
  </si>
  <si>
    <t>Capitol Police</t>
  </si>
  <si>
    <t>CGAEC50GABADEGRARCJ</t>
  </si>
  <si>
    <t>J96C80921</t>
  </si>
  <si>
    <t>Agriculture Nutrient Lab</t>
  </si>
  <si>
    <t>YCAS0100EC17XFADBXXXBXXLXXX45XXXXXXXXXXSAXXXXX3XXXXXXE</t>
  </si>
  <si>
    <t>RKKM001490</t>
  </si>
  <si>
    <t>Sussex Court House</t>
  </si>
  <si>
    <t>Trane Screw Chiller</t>
  </si>
  <si>
    <t>CGWCC806RHNJJ403ACDFGPT</t>
  </si>
  <si>
    <t>U92CO8859</t>
  </si>
  <si>
    <t>York Centrifugal Chiller</t>
  </si>
  <si>
    <t>YTGOA1B1-CFJ</t>
  </si>
  <si>
    <t>GBMM253553</t>
  </si>
  <si>
    <t>Sussex County DMV Lanes</t>
  </si>
  <si>
    <t>York 88 Ton Screw Chiller</t>
  </si>
  <si>
    <t>YCAS0098EB46XGA</t>
  </si>
  <si>
    <t>DEPARTMENT OF STATE</t>
  </si>
  <si>
    <t>Veteran's Home</t>
  </si>
  <si>
    <t>AGS370B7</t>
  </si>
  <si>
    <t>STNU060500113</t>
  </si>
  <si>
    <t>McQuay Rotary Screw Chiller (370 Ton, Air Cooled)</t>
  </si>
  <si>
    <t>DEPARTMENT OF TRANSPORTATION</t>
  </si>
  <si>
    <t>Biddles Corner Toll Plaza</t>
  </si>
  <si>
    <t>MCCAO14BAJOCADA</t>
  </si>
  <si>
    <t>MCCAO1OCAJ0CAC</t>
  </si>
  <si>
    <t>MCCAOO8GAUOBBCOOOD</t>
  </si>
  <si>
    <t>K98F58952</t>
  </si>
  <si>
    <t>K98E43425</t>
  </si>
  <si>
    <t>K98E4O891</t>
  </si>
  <si>
    <t>Trane Condensing Unit</t>
  </si>
  <si>
    <t>RAUCCSO4BW13ABDF00020</t>
  </si>
  <si>
    <t>TTA090C400A0</t>
  </si>
  <si>
    <t>C02F05431</t>
  </si>
  <si>
    <t>G(illegible)</t>
  </si>
  <si>
    <t>Carrier Condensing Unit</t>
  </si>
  <si>
    <t>38AUZA16A0GG-0A0A0</t>
  </si>
  <si>
    <t>2501E17913</t>
  </si>
  <si>
    <t>Bryant Condensing Unit</t>
  </si>
  <si>
    <t>593CJ030 0000 ACAL</t>
  </si>
  <si>
    <t>Bryant Air Handler</t>
  </si>
  <si>
    <t>FB4ANF030</t>
  </si>
  <si>
    <t>0601A68844</t>
  </si>
  <si>
    <t>Trane Rooftop Package Unit (Cooling Only)</t>
  </si>
  <si>
    <t>TCD300B300GA</t>
  </si>
  <si>
    <t>Z17101563D</t>
  </si>
  <si>
    <t>York Rooftop Package (Heat Pump)</t>
  </si>
  <si>
    <t>B1HA024A06A</t>
  </si>
  <si>
    <t>NDFM038811</t>
  </si>
  <si>
    <t>563CN030-B</t>
  </si>
  <si>
    <t>2302E35994</t>
  </si>
  <si>
    <t>561CJ-024</t>
  </si>
  <si>
    <t>0900E19293</t>
  </si>
  <si>
    <t>593CJ-024</t>
  </si>
  <si>
    <t>3001E28544</t>
  </si>
  <si>
    <t>GovernAir Unit</t>
  </si>
  <si>
    <t>TL10-3024-4</t>
  </si>
  <si>
    <t>31022</t>
  </si>
  <si>
    <t>TL10-1014-E</t>
  </si>
  <si>
    <t>30444</t>
  </si>
  <si>
    <t>Trane Air Handler</t>
  </si>
  <si>
    <t>TTA036C400A0</t>
  </si>
  <si>
    <t>G43242868</t>
  </si>
  <si>
    <t>TTA0990A400BA</t>
  </si>
  <si>
    <t>K93C13869</t>
  </si>
  <si>
    <t>Samsung Air Handler</t>
  </si>
  <si>
    <t>AP500PF</t>
  </si>
  <si>
    <t>P1BK500004</t>
  </si>
  <si>
    <t>018 AHU</t>
  </si>
  <si>
    <t>Sanyo Air Handler</t>
  </si>
  <si>
    <t>Ducane Air Handler</t>
  </si>
  <si>
    <t>Samsung Condensing Unit</t>
  </si>
  <si>
    <t>Sanyo Condensing Unit</t>
  </si>
  <si>
    <t>C2672R</t>
  </si>
  <si>
    <t>0044762</t>
  </si>
  <si>
    <t>Ducane Condensing Unit</t>
  </si>
  <si>
    <t>AC10B18</t>
  </si>
  <si>
    <t>2821320123</t>
  </si>
  <si>
    <t>York Air-Cooled Chiller</t>
  </si>
  <si>
    <t>YCAL0024EC46XCADXTX</t>
  </si>
  <si>
    <t>RBNM00796</t>
  </si>
  <si>
    <t>1HAC20CEBC1</t>
  </si>
  <si>
    <t>A92L07631</t>
  </si>
  <si>
    <t>MCAA0066AE0</t>
  </si>
  <si>
    <t>K92M70817</t>
  </si>
  <si>
    <t>MCCA0066AE0</t>
  </si>
  <si>
    <t>K92M70769</t>
  </si>
  <si>
    <t>2TEH3F24A100AX</t>
  </si>
  <si>
    <t>61248EM2V</t>
  </si>
  <si>
    <t>CL2472</t>
  </si>
  <si>
    <t>0101982</t>
  </si>
  <si>
    <t>TTR018C100A0</t>
  </si>
  <si>
    <t>G49273355</t>
  </si>
  <si>
    <t>2A6H3024A1000AA</t>
  </si>
  <si>
    <t>6232VAL3F</t>
  </si>
  <si>
    <t>TTA150B400BA</t>
  </si>
  <si>
    <t>H02198912</t>
  </si>
  <si>
    <t>DEPARTMENT OF CORRECTION</t>
  </si>
  <si>
    <t>HRYCI</t>
  </si>
  <si>
    <t>YSDCDBS2-GATO</t>
  </si>
  <si>
    <t>YSCBCAS1-CGC</t>
  </si>
  <si>
    <t>JTVCC</t>
  </si>
  <si>
    <t>Trane Chiller</t>
  </si>
  <si>
    <t>WA0804YC01C3C-WFD</t>
  </si>
  <si>
    <t>RTWA070AYE</t>
  </si>
  <si>
    <t>MCCC</t>
  </si>
  <si>
    <t>RTAA090AYL01A3DOBFGK</t>
  </si>
  <si>
    <t>SCI</t>
  </si>
  <si>
    <t>YTJ3B1C3-CKH</t>
  </si>
  <si>
    <t>YCWZ47CC-17PA</t>
  </si>
  <si>
    <t>Monthly
Cost</t>
  </si>
  <si>
    <t>Total
Monthly
Cost</t>
  </si>
  <si>
    <t>Equipment
Count</t>
  </si>
  <si>
    <t>CHILLERS - Preventative Maintenance</t>
  </si>
  <si>
    <t>This tab is to capture a monthly cost per piece of equipment.</t>
  </si>
  <si>
    <t>This tab will automatically populate to provide a monthly cost per location.</t>
  </si>
  <si>
    <t>Other</t>
  </si>
  <si>
    <t>State of Delaware, Government Support Services
Attn: Contracting, GSS11079-CHILLER_MAINT
100 Enterprise Place, Suite 4
Dover, DE 19904</t>
  </si>
  <si>
    <t>DO NOT FILL IN THIS TAB. It will populate a monthly cost per location based on the prices submitted on the "Maintenance" tab.</t>
  </si>
  <si>
    <t>DELIVERY</t>
  </si>
  <si>
    <t>Days ARO</t>
  </si>
  <si>
    <t>Delivery</t>
  </si>
  <si>
    <t>Mechanic</t>
  </si>
  <si>
    <t>Helper</t>
  </si>
  <si>
    <t>Vendors are to submit hourly rate for repair work, as specified below.</t>
  </si>
  <si>
    <t>TRAINER</t>
  </si>
  <si>
    <t>Per Appendix A, Item #9 - Trainer please identify one POC for scheduling training.</t>
  </si>
  <si>
    <t>POC Name:</t>
  </si>
  <si>
    <t>POC Phone:</t>
  </si>
  <si>
    <t>POC Email:</t>
  </si>
  <si>
    <r>
      <t>Meeting the minimum requirements, please submit the After Receipt of Order (ARO) in terms of</t>
    </r>
    <r>
      <rPr>
        <b/>
        <sz val="12"/>
        <rFont val="Calibri"/>
        <family val="2"/>
      </rPr>
      <t xml:space="preserve"> Days</t>
    </r>
    <r>
      <rPr>
        <sz val="12"/>
        <rFont val="Calibri"/>
        <family val="2"/>
      </rPr>
      <t>.</t>
    </r>
  </si>
  <si>
    <t>CHILLERS - Preventative Maintenance Summary</t>
  </si>
  <si>
    <t>CHILLER REPAIR - HOURLY RATE</t>
  </si>
  <si>
    <t>OTHER</t>
  </si>
  <si>
    <t>Newark Toll Plaza</t>
  </si>
  <si>
    <t>Dover Toll Plaza</t>
  </si>
  <si>
    <t>Denney's Road Toll Plaza</t>
  </si>
  <si>
    <t>Maintenance - Chillers</t>
  </si>
  <si>
    <t>Chiller - Summary</t>
  </si>
  <si>
    <t>Stock Parts</t>
  </si>
  <si>
    <t>Non Stock Parts</t>
  </si>
  <si>
    <t>PART DISCOUNTS</t>
  </si>
  <si>
    <t>Part</t>
  </si>
  <si>
    <t>Discount Level</t>
  </si>
  <si>
    <t>Compressor</t>
  </si>
  <si>
    <t>Control Panel</t>
  </si>
  <si>
    <t>Bearings &amp; Seals</t>
  </si>
  <si>
    <t>Actuator</t>
  </si>
  <si>
    <t>Flow Control</t>
  </si>
  <si>
    <t>OTHER SERVICES</t>
  </si>
  <si>
    <t>Winterization</t>
  </si>
  <si>
    <t>Service</t>
  </si>
  <si>
    <t>Rate</t>
  </si>
  <si>
    <t>Other Parts:</t>
  </si>
  <si>
    <t>This tab is to capture hourly rates, parts discounts, delivery and training information.</t>
  </si>
  <si>
    <t>Vendors are to submit a monthly cost per piece of equipment. The monthly cost provided will transfer to the "Maintenance Summary" tab to provide a cost per location.</t>
  </si>
  <si>
    <t>DOC</t>
  </si>
  <si>
    <t>Mon-Fri
7:00AM-3:30PM</t>
  </si>
  <si>
    <t>Mon-Fri
3:31PM-6:59AM
+ Weekends &amp; Holidays</t>
  </si>
  <si>
    <t>All Other Locations</t>
  </si>
  <si>
    <t>Mon-Fri
8:00AM-4:30PM</t>
  </si>
  <si>
    <t>Mon-Fri
4:31PM-7:59AM
+ Weekends &amp; Holidays</t>
  </si>
  <si>
    <t>Vendors are asked to submit repair part discounts off list cost.</t>
  </si>
  <si>
    <t>Other:</t>
  </si>
  <si>
    <t>Vendors are asked to submit a rate for winterizing Chillers. If rate various by equipment, please add additional lines and notate what the rate provided applies to. Vendors are also welcome to include additional service options.</t>
  </si>
  <si>
    <r>
      <t xml:space="preserve">PROPOSALS MUST BE RECEIVED NO LATER THAN </t>
    </r>
    <r>
      <rPr>
        <sz val="12"/>
        <color indexed="17"/>
        <rFont val="Calibri"/>
        <family val="2"/>
      </rPr>
      <t>1:00 P.M</t>
    </r>
    <r>
      <rPr>
        <sz val="12"/>
        <color indexed="8"/>
        <rFont val="Calibri"/>
        <family val="2"/>
      </rPr>
      <t xml:space="preserve">. ON </t>
    </r>
    <r>
      <rPr>
        <sz val="12"/>
        <color indexed="17"/>
        <rFont val="Calibri"/>
        <family val="2"/>
      </rPr>
      <t>Tuesday, April 19, 2011</t>
    </r>
    <r>
      <rPr>
        <sz val="12"/>
        <color indexed="8"/>
        <rFont val="Calibri"/>
        <family val="2"/>
      </rPr>
      <t xml:space="preserve"> AT: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</si>
</sst>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 numFmtId="172" formatCode="General_)"/>
  </numFmts>
  <fonts count="66">
    <font>
      <sz val="11"/>
      <color theme="1"/>
      <name val="Calibri"/>
      <family val="2"/>
    </font>
    <font>
      <sz val="11"/>
      <color indexed="8"/>
      <name val="Calibri"/>
      <family val="2"/>
    </font>
    <font>
      <sz val="10"/>
      <name val="Arial"/>
      <family val="2"/>
    </font>
    <font>
      <sz val="10"/>
      <color indexed="8"/>
      <name val="Arial"/>
      <family val="2"/>
    </font>
    <font>
      <sz val="8"/>
      <name val="Arial"/>
      <family val="2"/>
    </font>
    <font>
      <b/>
      <sz val="8"/>
      <name val="Arial"/>
      <family val="2"/>
    </font>
    <font>
      <i/>
      <sz val="12"/>
      <name val="Arial Black"/>
      <family val="2"/>
    </font>
    <font>
      <sz val="10"/>
      <name val="Times New Roman"/>
      <family val="1"/>
    </font>
    <font>
      <sz val="12"/>
      <color indexed="8"/>
      <name val="Calibri"/>
      <family val="2"/>
    </font>
    <font>
      <sz val="12"/>
      <color indexed="17"/>
      <name val="Calibri"/>
      <family val="2"/>
    </font>
    <font>
      <b/>
      <sz val="12"/>
      <name val="Arial Black"/>
      <family val="2"/>
    </font>
    <font>
      <sz val="12"/>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2"/>
      <color indexed="10"/>
      <name val="Arial"/>
      <family val="2"/>
    </font>
    <font>
      <sz val="12"/>
      <color indexed="10"/>
      <name val="Calibri"/>
      <family val="2"/>
    </font>
    <font>
      <b/>
      <sz val="12"/>
      <color indexed="10"/>
      <name val="Calibri"/>
      <family val="2"/>
    </font>
    <font>
      <sz val="8"/>
      <color indexed="8"/>
      <name val="Arial"/>
      <family val="2"/>
    </font>
    <font>
      <sz val="8"/>
      <color indexed="56"/>
      <name val="Arial"/>
      <family val="2"/>
    </font>
    <font>
      <sz val="11"/>
      <color indexed="56"/>
      <name val="Calibri"/>
      <family val="2"/>
    </font>
    <font>
      <sz val="12"/>
      <color indexed="8"/>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2"/>
      <color theme="1"/>
      <name val="Calibri"/>
      <family val="2"/>
    </font>
    <font>
      <sz val="12"/>
      <color rgb="FFFF0000"/>
      <name val="Calibri"/>
      <family val="2"/>
    </font>
    <font>
      <b/>
      <sz val="12"/>
      <color rgb="FFFF0000"/>
      <name val="Calibri"/>
      <family val="2"/>
    </font>
    <font>
      <sz val="8"/>
      <color theme="1"/>
      <name val="Arial"/>
      <family val="2"/>
    </font>
    <font>
      <sz val="8"/>
      <color rgb="FF000000"/>
      <name val="Arial"/>
      <family val="2"/>
    </font>
    <font>
      <sz val="8"/>
      <color rgb="FF02151E"/>
      <name val="Arial"/>
      <family val="2"/>
    </font>
    <font>
      <sz val="11"/>
      <color rgb="FF002060"/>
      <name val="Calibri"/>
      <family val="2"/>
    </font>
    <font>
      <sz val="12"/>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2" tint="-0.09996999800205231"/>
        <bgColor indexed="64"/>
      </patternFill>
    </fill>
    <fill>
      <patternFill patternType="solid">
        <fgColor indexed="13"/>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s>
  <cellStyleXfs count="14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5">
    <xf numFmtId="0" fontId="0" fillId="0" borderId="0" xfId="0" applyFont="1" applyAlignment="1">
      <alignment/>
    </xf>
    <xf numFmtId="0" fontId="4" fillId="0" borderId="10" xfId="113" applyFont="1" applyBorder="1">
      <alignment/>
      <protection/>
    </xf>
    <xf numFmtId="0" fontId="0" fillId="0" borderId="0" xfId="0" applyFill="1" applyAlignment="1">
      <alignment/>
    </xf>
    <xf numFmtId="0" fontId="0" fillId="32" borderId="0" xfId="0" applyFill="1" applyAlignment="1">
      <alignment/>
    </xf>
    <xf numFmtId="0" fontId="4" fillId="0" borderId="10" xfId="113" applyFont="1" applyFill="1" applyBorder="1">
      <alignment/>
      <protection/>
    </xf>
    <xf numFmtId="0" fontId="0" fillId="0" borderId="0" xfId="0" applyAlignment="1">
      <alignment wrapText="1"/>
    </xf>
    <xf numFmtId="0" fontId="31" fillId="33" borderId="11" xfId="118" applyFont="1" applyFill="1" applyBorder="1" applyAlignment="1">
      <alignment horizontal="center" wrapText="1"/>
      <protection/>
    </xf>
    <xf numFmtId="0" fontId="31" fillId="33" borderId="12" xfId="118" applyFont="1" applyFill="1" applyBorder="1" applyAlignment="1">
      <alignment horizontal="center" wrapText="1"/>
      <protection/>
    </xf>
    <xf numFmtId="0" fontId="57" fillId="0" borderId="0" xfId="0" applyFont="1" applyAlignment="1" applyProtection="1">
      <alignment/>
      <protection/>
    </xf>
    <xf numFmtId="0" fontId="0" fillId="0" borderId="0" xfId="0" applyAlignment="1">
      <alignment horizontal="right" vertical="top"/>
    </xf>
    <xf numFmtId="0" fontId="0" fillId="34" borderId="0" xfId="0" applyFill="1" applyAlignment="1">
      <alignment horizontal="right" vertical="top"/>
    </xf>
    <xf numFmtId="0" fontId="11" fillId="34" borderId="0" xfId="107" applyFont="1" applyFill="1" applyAlignment="1">
      <alignment horizontal="left" wrapText="1"/>
      <protection/>
    </xf>
    <xf numFmtId="0" fontId="58" fillId="34" borderId="0" xfId="0" applyFont="1" applyFill="1" applyAlignment="1">
      <alignment horizontal="left" wrapText="1"/>
    </xf>
    <xf numFmtId="0" fontId="59" fillId="34" borderId="0" xfId="0" applyFont="1" applyFill="1" applyAlignment="1">
      <alignment horizontal="left" wrapText="1"/>
    </xf>
    <xf numFmtId="0" fontId="58" fillId="34" borderId="0" xfId="0" applyFont="1" applyFill="1" applyAlignment="1">
      <alignment wrapText="1"/>
    </xf>
    <xf numFmtId="0" fontId="11" fillId="34" borderId="0" xfId="0" applyFont="1" applyFill="1" applyAlignment="1" applyProtection="1">
      <alignment horizontal="center" wrapText="1"/>
      <protection/>
    </xf>
    <xf numFmtId="0" fontId="60" fillId="0" borderId="0" xfId="113" applyFont="1" applyAlignment="1">
      <alignment/>
      <protection/>
    </xf>
    <xf numFmtId="0" fontId="12" fillId="0" borderId="10" xfId="112" applyFont="1" applyFill="1" applyBorder="1">
      <alignment/>
      <protection/>
    </xf>
    <xf numFmtId="49" fontId="58" fillId="35" borderId="10" xfId="0" applyNumberFormat="1" applyFont="1" applyFill="1" applyBorder="1" applyAlignment="1">
      <alignment/>
    </xf>
    <xf numFmtId="0" fontId="4" fillId="0" borderId="10" xfId="0" applyFont="1" applyBorder="1" applyAlignment="1">
      <alignment/>
    </xf>
    <xf numFmtId="0" fontId="4" fillId="0" borderId="10" xfId="0" applyFont="1" applyBorder="1" applyAlignment="1">
      <alignment horizontal="left"/>
    </xf>
    <xf numFmtId="49" fontId="61" fillId="0" borderId="10" xfId="0" applyNumberFormat="1" applyFont="1" applyBorder="1" applyAlignment="1">
      <alignment horizontal="left"/>
    </xf>
    <xf numFmtId="0" fontId="61" fillId="0" borderId="10" xfId="0" applyFont="1" applyBorder="1" applyAlignment="1">
      <alignment horizontal="left"/>
    </xf>
    <xf numFmtId="49" fontId="4" fillId="0" borderId="10" xfId="0" applyNumberFormat="1" applyFont="1" applyBorder="1" applyAlignment="1">
      <alignment horizontal="left"/>
    </xf>
    <xf numFmtId="0" fontId="62" fillId="0" borderId="10" xfId="0" applyFont="1" applyBorder="1" applyAlignment="1">
      <alignment/>
    </xf>
    <xf numFmtId="0" fontId="63" fillId="0" borderId="10" xfId="0" applyFont="1" applyBorder="1" applyAlignment="1">
      <alignment/>
    </xf>
    <xf numFmtId="0" fontId="4" fillId="0" borderId="10" xfId="0" applyFont="1" applyFill="1" applyBorder="1" applyAlignment="1">
      <alignment/>
    </xf>
    <xf numFmtId="0" fontId="0" fillId="0" borderId="0" xfId="0" applyBorder="1" applyAlignment="1">
      <alignment/>
    </xf>
    <xf numFmtId="0" fontId="0" fillId="0" borderId="0" xfId="0" applyFill="1" applyBorder="1" applyAlignment="1">
      <alignment/>
    </xf>
    <xf numFmtId="49" fontId="4" fillId="0" borderId="10" xfId="0" applyNumberFormat="1" applyFont="1" applyFill="1" applyBorder="1" applyAlignment="1">
      <alignment horizontal="left"/>
    </xf>
    <xf numFmtId="0" fontId="11" fillId="0" borderId="0" xfId="113" applyFont="1" applyFill="1" applyAlignment="1">
      <alignment vertical="top" wrapText="1"/>
      <protection/>
    </xf>
    <xf numFmtId="0" fontId="5" fillId="36" borderId="10" xfId="119" applyFont="1" applyFill="1" applyBorder="1" applyAlignment="1">
      <alignment horizontal="center" wrapText="1"/>
      <protection/>
    </xf>
    <xf numFmtId="0" fontId="64" fillId="0" borderId="13" xfId="110" applyFont="1" applyFill="1" applyBorder="1" applyAlignment="1" applyProtection="1">
      <alignment horizontal="left" vertical="top"/>
      <protection/>
    </xf>
    <xf numFmtId="0" fontId="64" fillId="0" borderId="14" xfId="110" applyFont="1" applyFill="1" applyBorder="1" applyAlignment="1" applyProtection="1">
      <alignment vertical="top" wrapText="1"/>
      <protection/>
    </xf>
    <xf numFmtId="0" fontId="64" fillId="0" borderId="15" xfId="110" applyFont="1" applyFill="1" applyBorder="1" applyAlignment="1" applyProtection="1">
      <alignment horizontal="left" vertical="top"/>
      <protection/>
    </xf>
    <xf numFmtId="0" fontId="64" fillId="0" borderId="16" xfId="110" applyFont="1" applyFill="1" applyBorder="1" applyAlignment="1" applyProtection="1">
      <alignment vertical="top" wrapText="1"/>
      <protection/>
    </xf>
    <xf numFmtId="49" fontId="4" fillId="0" borderId="10" xfId="60" applyNumberFormat="1" applyFont="1" applyFill="1" applyBorder="1" applyAlignment="1">
      <alignment horizontal="left"/>
    </xf>
    <xf numFmtId="49" fontId="11" fillId="0" borderId="0" xfId="113" applyNumberFormat="1" applyFont="1" applyFill="1" applyAlignment="1">
      <alignment vertical="top" wrapText="1"/>
      <protection/>
    </xf>
    <xf numFmtId="49" fontId="60" fillId="0" borderId="0" xfId="113" applyNumberFormat="1" applyFont="1" applyAlignment="1">
      <alignment/>
      <protection/>
    </xf>
    <xf numFmtId="49" fontId="5" fillId="36" borderId="10" xfId="119" applyNumberFormat="1" applyFont="1" applyFill="1" applyBorder="1" applyAlignment="1">
      <alignment horizontal="center" wrapText="1"/>
      <protection/>
    </xf>
    <xf numFmtId="49" fontId="4" fillId="0" borderId="10" xfId="60" applyNumberFormat="1" applyFont="1" applyBorder="1" applyAlignment="1">
      <alignment horizontal="left"/>
    </xf>
    <xf numFmtId="49" fontId="0" fillId="0" borderId="0" xfId="0" applyNumberFormat="1" applyAlignment="1">
      <alignment/>
    </xf>
    <xf numFmtId="0" fontId="0" fillId="0" borderId="10" xfId="0" applyBorder="1" applyAlignment="1">
      <alignment/>
    </xf>
    <xf numFmtId="49" fontId="61" fillId="0" borderId="10" xfId="0" applyNumberFormat="1" applyFont="1" applyBorder="1" applyAlignment="1">
      <alignment/>
    </xf>
    <xf numFmtId="49" fontId="61" fillId="0" borderId="10" xfId="0" applyNumberFormat="1" applyFont="1" applyBorder="1" applyAlignment="1" quotePrefix="1">
      <alignment/>
    </xf>
    <xf numFmtId="165" fontId="0" fillId="35" borderId="10" xfId="0" applyNumberFormat="1" applyFill="1" applyBorder="1" applyAlignment="1">
      <alignment/>
    </xf>
    <xf numFmtId="0" fontId="11" fillId="0" borderId="0" xfId="113" applyFont="1" applyFill="1" applyBorder="1" applyAlignment="1">
      <alignment vertical="top" wrapText="1"/>
      <protection/>
    </xf>
    <xf numFmtId="49" fontId="11" fillId="0" borderId="0" xfId="113" applyNumberFormat="1" applyFont="1" applyFill="1" applyBorder="1" applyAlignment="1">
      <alignment vertical="top" wrapText="1"/>
      <protection/>
    </xf>
    <xf numFmtId="0" fontId="5" fillId="36" borderId="17" xfId="119" applyFont="1" applyFill="1" applyBorder="1" applyAlignment="1">
      <alignment horizontal="center" wrapText="1"/>
      <protection/>
    </xf>
    <xf numFmtId="49" fontId="5" fillId="36" borderId="17" xfId="119" applyNumberFormat="1" applyFont="1" applyFill="1" applyBorder="1" applyAlignment="1">
      <alignment horizontal="center" wrapText="1"/>
      <protection/>
    </xf>
    <xf numFmtId="165" fontId="0" fillId="0" borderId="10" xfId="0" applyNumberFormat="1" applyBorder="1" applyAlignment="1">
      <alignment/>
    </xf>
    <xf numFmtId="0" fontId="4" fillId="0" borderId="10" xfId="113" applyFont="1" applyFill="1" applyBorder="1" applyAlignment="1">
      <alignment horizontal="center"/>
      <protection/>
    </xf>
    <xf numFmtId="0" fontId="0" fillId="0" borderId="10" xfId="0" applyBorder="1" applyAlignment="1">
      <alignment horizontal="center"/>
    </xf>
    <xf numFmtId="0" fontId="0" fillId="0" borderId="0" xfId="0" applyAlignment="1">
      <alignment horizontal="center"/>
    </xf>
    <xf numFmtId="49" fontId="11" fillId="35" borderId="0" xfId="113" applyNumberFormat="1" applyFont="1" applyFill="1" applyBorder="1" applyAlignment="1">
      <alignment/>
      <protection/>
    </xf>
    <xf numFmtId="49" fontId="11" fillId="0" borderId="0" xfId="113" applyNumberFormat="1" applyFont="1" applyFill="1" applyBorder="1" applyAlignment="1">
      <alignment/>
      <protection/>
    </xf>
    <xf numFmtId="0" fontId="12" fillId="0" borderId="0" xfId="113" applyFont="1" applyBorder="1" applyAlignment="1">
      <alignment/>
      <protection/>
    </xf>
    <xf numFmtId="0" fontId="4" fillId="0" borderId="15" xfId="117" applyFont="1" applyBorder="1" applyAlignment="1">
      <alignment/>
      <protection/>
    </xf>
    <xf numFmtId="0" fontId="4" fillId="37" borderId="10" xfId="117" applyFont="1" applyFill="1" applyBorder="1" applyAlignment="1" applyProtection="1">
      <alignment horizontal="center"/>
      <protection locked="0"/>
    </xf>
    <xf numFmtId="0" fontId="4" fillId="37" borderId="16" xfId="117" applyFont="1" applyFill="1" applyBorder="1" applyAlignment="1" applyProtection="1">
      <alignment/>
      <protection locked="0"/>
    </xf>
    <xf numFmtId="0" fontId="4" fillId="0" borderId="18" xfId="117" applyFont="1" applyBorder="1" applyAlignment="1">
      <alignment/>
      <protection/>
    </xf>
    <xf numFmtId="0" fontId="4" fillId="37" borderId="19" xfId="117" applyFont="1" applyFill="1" applyBorder="1" applyAlignment="1" applyProtection="1">
      <alignment horizontal="center"/>
      <protection locked="0"/>
    </xf>
    <xf numFmtId="0" fontId="4" fillId="37" borderId="20" xfId="117" applyFont="1" applyFill="1" applyBorder="1" applyAlignment="1" applyProtection="1">
      <alignment/>
      <protection locked="0"/>
    </xf>
    <xf numFmtId="0" fontId="2" fillId="0" borderId="21" xfId="106" applyFont="1" applyBorder="1" applyAlignment="1">
      <alignment/>
      <protection/>
    </xf>
    <xf numFmtId="0" fontId="2" fillId="0" borderId="22" xfId="106" applyFont="1" applyBorder="1" applyAlignment="1">
      <alignment/>
      <protection/>
    </xf>
    <xf numFmtId="0" fontId="2" fillId="0" borderId="23" xfId="106" applyFont="1" applyBorder="1" applyAlignment="1">
      <alignment/>
      <protection/>
    </xf>
    <xf numFmtId="0" fontId="5" fillId="33" borderId="24" xfId="106" applyFont="1" applyFill="1" applyBorder="1" applyAlignment="1">
      <alignment horizontal="center" wrapText="1"/>
      <protection/>
    </xf>
    <xf numFmtId="0" fontId="5" fillId="33" borderId="25" xfId="106" applyFont="1" applyFill="1" applyBorder="1" applyAlignment="1">
      <alignment horizontal="center" wrapText="1"/>
      <protection/>
    </xf>
    <xf numFmtId="0" fontId="5" fillId="33" borderId="26" xfId="106" applyFont="1" applyFill="1" applyBorder="1" applyAlignment="1">
      <alignment horizontal="center" wrapText="1"/>
      <protection/>
    </xf>
    <xf numFmtId="0" fontId="11" fillId="0" borderId="10" xfId="106" applyFont="1" applyBorder="1" applyAlignment="1">
      <alignment horizontal="left" vertical="top" wrapText="1"/>
      <protection/>
    </xf>
    <xf numFmtId="0" fontId="4" fillId="0" borderId="0" xfId="117" applyFont="1" applyFill="1" applyBorder="1" applyAlignment="1">
      <alignment/>
      <protection/>
    </xf>
    <xf numFmtId="0" fontId="4" fillId="0" borderId="0" xfId="117" applyFont="1" applyFill="1" applyBorder="1" applyAlignment="1" applyProtection="1">
      <alignment horizontal="center"/>
      <protection locked="0"/>
    </xf>
    <xf numFmtId="0" fontId="4" fillId="0" borderId="0" xfId="117" applyFont="1" applyFill="1" applyBorder="1" applyAlignment="1" applyProtection="1">
      <alignment/>
      <protection locked="0"/>
    </xf>
    <xf numFmtId="0" fontId="65" fillId="0" borderId="0" xfId="0" applyFont="1" applyBorder="1" applyAlignment="1">
      <alignment horizontal="center"/>
    </xf>
    <xf numFmtId="0" fontId="6" fillId="34" borderId="0" xfId="110" applyFont="1" applyFill="1" applyAlignment="1" applyProtection="1">
      <alignment horizontal="center" wrapText="1"/>
      <protection/>
    </xf>
    <xf numFmtId="0" fontId="60" fillId="0" borderId="0" xfId="113" applyFont="1" applyAlignment="1">
      <alignment horizontal="left"/>
      <protection/>
    </xf>
    <xf numFmtId="0" fontId="58" fillId="0" borderId="0" xfId="0" applyFont="1" applyAlignment="1">
      <alignment horizontal="left" vertical="top" wrapText="1"/>
    </xf>
    <xf numFmtId="0" fontId="65" fillId="0" borderId="0" xfId="0" applyFont="1" applyAlignment="1">
      <alignment horizontal="center"/>
    </xf>
    <xf numFmtId="0" fontId="10" fillId="0" borderId="0" xfId="113" applyFont="1" applyBorder="1" applyAlignment="1">
      <alignment horizontal="center"/>
      <protection/>
    </xf>
    <xf numFmtId="0" fontId="5" fillId="6" borderId="10" xfId="113" applyFont="1" applyFill="1" applyBorder="1" applyAlignment="1">
      <alignment horizontal="center"/>
      <protection/>
    </xf>
    <xf numFmtId="0" fontId="0" fillId="0" borderId="10" xfId="0" applyBorder="1" applyAlignment="1">
      <alignment/>
    </xf>
    <xf numFmtId="0" fontId="5" fillId="6" borderId="27" xfId="113" applyFont="1" applyFill="1" applyBorder="1" applyAlignment="1">
      <alignment horizontal="center"/>
      <protection/>
    </xf>
    <xf numFmtId="0" fontId="5" fillId="6" borderId="28" xfId="113" applyFont="1" applyFill="1" applyBorder="1" applyAlignment="1">
      <alignment horizontal="center"/>
      <protection/>
    </xf>
    <xf numFmtId="0" fontId="5" fillId="6" borderId="29" xfId="113" applyFont="1" applyFill="1" applyBorder="1" applyAlignment="1">
      <alignment horizontal="center"/>
      <protection/>
    </xf>
    <xf numFmtId="0" fontId="5" fillId="6" borderId="30" xfId="113" applyFont="1" applyFill="1" applyBorder="1" applyAlignment="1">
      <alignment horizontal="center"/>
      <protection/>
    </xf>
    <xf numFmtId="0" fontId="12" fillId="0" borderId="0" xfId="113" applyFont="1" applyBorder="1" applyAlignment="1">
      <alignment horizontal="left"/>
      <protection/>
    </xf>
    <xf numFmtId="0" fontId="11" fillId="0" borderId="0" xfId="113" applyFont="1" applyFill="1" applyAlignment="1">
      <alignment horizontal="left" vertical="top" wrapText="1"/>
      <protection/>
    </xf>
    <xf numFmtId="0" fontId="0" fillId="0" borderId="0" xfId="0" applyAlignment="1">
      <alignment wrapText="1"/>
    </xf>
    <xf numFmtId="0" fontId="5" fillId="6" borderId="31" xfId="113" applyFont="1" applyFill="1" applyBorder="1" applyAlignment="1">
      <alignment horizontal="center"/>
      <protection/>
    </xf>
    <xf numFmtId="0" fontId="5" fillId="6" borderId="32" xfId="113" applyFont="1" applyFill="1" applyBorder="1" applyAlignment="1">
      <alignment horizontal="center"/>
      <protection/>
    </xf>
    <xf numFmtId="49" fontId="11" fillId="35" borderId="0" xfId="113" applyNumberFormat="1" applyFont="1" applyFill="1" applyBorder="1" applyAlignment="1">
      <alignment horizontal="center"/>
      <protection/>
    </xf>
    <xf numFmtId="0" fontId="0" fillId="0" borderId="0" xfId="0" applyAlignment="1">
      <alignment horizontal="left" wrapText="1"/>
    </xf>
    <xf numFmtId="0" fontId="60" fillId="0" borderId="0" xfId="106" applyFont="1" applyAlignment="1">
      <alignment horizontal="center"/>
      <protection/>
    </xf>
    <xf numFmtId="0" fontId="11" fillId="0" borderId="0" xfId="106" applyFont="1" applyAlignment="1">
      <alignment horizontal="left" vertical="top" wrapText="1"/>
      <protection/>
    </xf>
    <xf numFmtId="0" fontId="2" fillId="0" borderId="33" xfId="106" applyFont="1" applyBorder="1" applyAlignment="1">
      <alignment horizontal="center"/>
      <protection/>
    </xf>
    <xf numFmtId="0" fontId="4" fillId="0" borderId="33" xfId="117" applyFont="1" applyBorder="1" applyAlignment="1">
      <alignment horizontal="center"/>
      <protection/>
    </xf>
    <xf numFmtId="0" fontId="60" fillId="0" borderId="0" xfId="106" applyFont="1" applyBorder="1" applyAlignment="1">
      <alignment horizontal="center"/>
      <protection/>
    </xf>
    <xf numFmtId="0" fontId="11" fillId="0" borderId="0" xfId="106" applyFont="1" applyAlignment="1">
      <alignment horizontal="left" wrapText="1"/>
      <protection/>
    </xf>
    <xf numFmtId="0" fontId="11" fillId="0" borderId="0" xfId="106" applyFont="1" applyBorder="1" applyAlignment="1">
      <alignment horizontal="left" wrapText="1"/>
      <protection/>
    </xf>
    <xf numFmtId="0" fontId="4" fillId="37" borderId="19" xfId="117" applyFont="1" applyFill="1" applyBorder="1" applyAlignment="1" applyProtection="1">
      <alignment horizontal="center"/>
      <protection locked="0"/>
    </xf>
    <xf numFmtId="0" fontId="4" fillId="37" borderId="20" xfId="117" applyFont="1" applyFill="1" applyBorder="1" applyAlignment="1" applyProtection="1">
      <alignment horizontal="center"/>
      <protection locked="0"/>
    </xf>
    <xf numFmtId="0" fontId="4" fillId="37" borderId="10" xfId="117" applyFont="1" applyFill="1" applyBorder="1" applyAlignment="1" applyProtection="1">
      <alignment horizontal="center"/>
      <protection locked="0"/>
    </xf>
    <xf numFmtId="0" fontId="4" fillId="37" borderId="16" xfId="117" applyFont="1" applyFill="1" applyBorder="1" applyAlignment="1" applyProtection="1">
      <alignment horizontal="center"/>
      <protection locked="0"/>
    </xf>
    <xf numFmtId="0" fontId="5" fillId="33" borderId="25" xfId="106" applyFont="1" applyFill="1" applyBorder="1" applyAlignment="1">
      <alignment horizontal="center" wrapText="1"/>
      <protection/>
    </xf>
    <xf numFmtId="0" fontId="5" fillId="33" borderId="26" xfId="106" applyFont="1" applyFill="1" applyBorder="1" applyAlignment="1">
      <alignment horizontal="center" wrapText="1"/>
      <protection/>
    </xf>
    <xf numFmtId="0" fontId="2" fillId="35" borderId="34" xfId="106" applyFont="1" applyFill="1" applyBorder="1" applyAlignment="1">
      <alignment horizontal="center"/>
      <protection/>
    </xf>
    <xf numFmtId="0" fontId="2" fillId="35" borderId="35" xfId="106" applyFont="1" applyFill="1" applyBorder="1" applyAlignment="1">
      <alignment horizontal="center"/>
      <protection/>
    </xf>
    <xf numFmtId="0" fontId="2" fillId="35" borderId="27" xfId="106" applyFont="1" applyFill="1" applyBorder="1" applyAlignment="1">
      <alignment horizontal="center"/>
      <protection/>
    </xf>
    <xf numFmtId="0" fontId="2" fillId="35" borderId="36" xfId="106" applyFont="1" applyFill="1" applyBorder="1" applyAlignment="1">
      <alignment horizontal="center"/>
      <protection/>
    </xf>
    <xf numFmtId="0" fontId="2" fillId="35" borderId="37" xfId="106" applyFont="1" applyFill="1" applyBorder="1" applyAlignment="1">
      <alignment horizontal="center"/>
      <protection/>
    </xf>
    <xf numFmtId="0" fontId="2" fillId="35" borderId="38" xfId="106" applyFont="1" applyFill="1" applyBorder="1" applyAlignment="1">
      <alignment horizontal="center"/>
      <protection/>
    </xf>
    <xf numFmtId="0" fontId="0" fillId="0" borderId="10" xfId="0" applyBorder="1" applyAlignment="1">
      <alignment horizontal="center"/>
    </xf>
    <xf numFmtId="0" fontId="0" fillId="0" borderId="30" xfId="0" applyBorder="1" applyAlignment="1">
      <alignment horizontal="center"/>
    </xf>
    <xf numFmtId="0" fontId="11" fillId="0" borderId="10" xfId="106" applyFont="1" applyBorder="1" applyAlignment="1">
      <alignment horizontal="center" vertical="top" wrapText="1"/>
      <protection/>
    </xf>
    <xf numFmtId="0" fontId="11" fillId="0" borderId="0" xfId="106" applyFont="1" applyAlignment="1">
      <alignment horizontal="center" vertical="top" wrapText="1"/>
      <protection/>
    </xf>
  </cellXfs>
  <cellStyles count="13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0" xfId="55"/>
    <cellStyle name="Comma 21" xfId="56"/>
    <cellStyle name="Comma 3" xfId="57"/>
    <cellStyle name="Comma 4" xfId="58"/>
    <cellStyle name="Comma 5" xfId="59"/>
    <cellStyle name="Comma 6" xfId="60"/>
    <cellStyle name="Comma 7" xfId="61"/>
    <cellStyle name="Comma 8" xfId="62"/>
    <cellStyle name="Comma 9" xfId="63"/>
    <cellStyle name="Currency" xfId="64"/>
    <cellStyle name="Currency [0]" xfId="65"/>
    <cellStyle name="Currency 10" xfId="66"/>
    <cellStyle name="Currency 11" xfId="67"/>
    <cellStyle name="Currency 12" xfId="68"/>
    <cellStyle name="Currency 13" xfId="69"/>
    <cellStyle name="Currency 14" xfId="70"/>
    <cellStyle name="Currency 15" xfId="71"/>
    <cellStyle name="Currency 16" xfId="72"/>
    <cellStyle name="Currency 17" xfId="73"/>
    <cellStyle name="Currency 18" xfId="74"/>
    <cellStyle name="Currency 19" xfId="75"/>
    <cellStyle name="Currency 2" xfId="76"/>
    <cellStyle name="Currency 20" xfId="77"/>
    <cellStyle name="Currency 21" xfId="78"/>
    <cellStyle name="Currency 3" xfId="79"/>
    <cellStyle name="Currency 4" xfId="80"/>
    <cellStyle name="Currency 5" xfId="81"/>
    <cellStyle name="Currency 6" xfId="82"/>
    <cellStyle name="Currency 7" xfId="83"/>
    <cellStyle name="Currency 8" xfId="84"/>
    <cellStyle name="Currency 9" xfId="85"/>
    <cellStyle name="Explanatory Text" xfId="86"/>
    <cellStyle name="Followed Hyperlink" xfId="87"/>
    <cellStyle name="Good" xfId="88"/>
    <cellStyle name="Heading 1" xfId="89"/>
    <cellStyle name="Heading 2" xfId="90"/>
    <cellStyle name="Heading 3" xfId="91"/>
    <cellStyle name="Heading 4" xfId="92"/>
    <cellStyle name="Hyperlink" xfId="93"/>
    <cellStyle name="Input" xfId="94"/>
    <cellStyle name="Linked Cell" xfId="95"/>
    <cellStyle name="Neutral" xfId="96"/>
    <cellStyle name="Normal 10" xfId="97"/>
    <cellStyle name="Normal 11" xfId="98"/>
    <cellStyle name="Normal 12" xfId="99"/>
    <cellStyle name="Normal 13" xfId="100"/>
    <cellStyle name="Normal 14" xfId="101"/>
    <cellStyle name="Normal 15" xfId="102"/>
    <cellStyle name="Normal 16" xfId="103"/>
    <cellStyle name="Normal 17" xfId="104"/>
    <cellStyle name="Normal 18" xfId="105"/>
    <cellStyle name="Normal 19" xfId="106"/>
    <cellStyle name="Normal 2" xfId="107"/>
    <cellStyle name="Normal 20" xfId="108"/>
    <cellStyle name="Normal 21" xfId="109"/>
    <cellStyle name="Normal 3" xfId="110"/>
    <cellStyle name="Normal 4" xfId="111"/>
    <cellStyle name="Normal 5" xfId="112"/>
    <cellStyle name="Normal 6" xfId="113"/>
    <cellStyle name="Normal 7" xfId="114"/>
    <cellStyle name="Normal 8" xfId="115"/>
    <cellStyle name="Normal 9" xfId="116"/>
    <cellStyle name="Normal_DE - Paper Pricing Grids 17" xfId="117"/>
    <cellStyle name="Normal_Sheet1" xfId="118"/>
    <cellStyle name="Normal_Sheet1 4" xfId="119"/>
    <cellStyle name="Note" xfId="120"/>
    <cellStyle name="Output" xfId="121"/>
    <cellStyle name="Percent" xfId="122"/>
    <cellStyle name="Percent 10" xfId="123"/>
    <cellStyle name="Percent 11" xfId="124"/>
    <cellStyle name="Percent 12" xfId="125"/>
    <cellStyle name="Percent 13" xfId="126"/>
    <cellStyle name="Percent 14" xfId="127"/>
    <cellStyle name="Percent 15" xfId="128"/>
    <cellStyle name="Percent 16" xfId="129"/>
    <cellStyle name="Percent 17" xfId="130"/>
    <cellStyle name="Percent 18" xfId="131"/>
    <cellStyle name="Percent 19" xfId="132"/>
    <cellStyle name="Percent 2" xfId="133"/>
    <cellStyle name="Percent 20" xfId="134"/>
    <cellStyle name="Percent 21" xfId="135"/>
    <cellStyle name="Percent 3" xfId="136"/>
    <cellStyle name="Percent 4" xfId="137"/>
    <cellStyle name="Percent 5" xfId="138"/>
    <cellStyle name="Percent 6" xfId="139"/>
    <cellStyle name="Percent 7" xfId="140"/>
    <cellStyle name="Percent 8" xfId="141"/>
    <cellStyle name="Percent 9" xfId="142"/>
    <cellStyle name="Title" xfId="143"/>
    <cellStyle name="Total" xfId="144"/>
    <cellStyle name="Warning Text" xfId="1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7"/>
  <sheetViews>
    <sheetView tabSelected="1" view="pageBreakPreview" zoomScaleSheetLayoutView="100" zoomScalePageLayoutView="0" workbookViewId="0" topLeftCell="A1">
      <selection activeCell="B7" sqref="B7"/>
    </sheetView>
  </sheetViews>
  <sheetFormatPr defaultColWidth="9.140625" defaultRowHeight="15"/>
  <cols>
    <col min="1" max="1" width="25.7109375" style="0" customWidth="1"/>
    <col min="2" max="2" width="65.7109375" style="0" customWidth="1"/>
  </cols>
  <sheetData>
    <row r="1" spans="1:2" ht="20.25" thickBot="1">
      <c r="A1" s="73" t="s">
        <v>10</v>
      </c>
      <c r="B1" s="73"/>
    </row>
    <row r="2" spans="1:2" ht="15.75" thickBot="1">
      <c r="A2" s="6" t="s">
        <v>0</v>
      </c>
      <c r="B2" s="7" t="s">
        <v>1</v>
      </c>
    </row>
    <row r="3" spans="1:2" ht="30">
      <c r="A3" s="32" t="s">
        <v>20</v>
      </c>
      <c r="B3" s="33" t="s">
        <v>22</v>
      </c>
    </row>
    <row r="4" spans="1:2" ht="30">
      <c r="A4" s="32" t="s">
        <v>25</v>
      </c>
      <c r="B4" s="33" t="s">
        <v>26</v>
      </c>
    </row>
    <row r="5" spans="1:2" ht="15">
      <c r="A5" s="34" t="s">
        <v>251</v>
      </c>
      <c r="B5" s="35" t="s">
        <v>228</v>
      </c>
    </row>
    <row r="6" spans="1:2" ht="30">
      <c r="A6" s="34" t="s">
        <v>252</v>
      </c>
      <c r="B6" s="35" t="s">
        <v>229</v>
      </c>
    </row>
    <row r="7" spans="1:2" ht="30">
      <c r="A7" s="34" t="s">
        <v>230</v>
      </c>
      <c r="B7" s="35" t="s">
        <v>268</v>
      </c>
    </row>
  </sheetData>
  <sheetProtection/>
  <mergeCells count="1">
    <mergeCell ref="A1:B1"/>
  </mergeCells>
  <printOptions horizontalCentered="1"/>
  <pageMargins left="0.25" right="0.25" top="1" bottom="0.75" header="0.3" footer="0.3"/>
  <pageSetup horizontalDpi="600" verticalDpi="600" orientation="portrait" scale="91" r:id="rId1"/>
  <headerFooter>
    <oddHeader>&amp;CGSS11079-CHILLER_MAINT
Preventative Maintenance and Service - Chillers
Appendix C</oddHeader>
    <oddFooter>&amp;C&amp;P</oddFooter>
  </headerFooter>
</worksheet>
</file>

<file path=xl/worksheets/sheet2.xml><?xml version="1.0" encoding="utf-8"?>
<worksheet xmlns="http://schemas.openxmlformats.org/spreadsheetml/2006/main" xmlns:r="http://schemas.openxmlformats.org/officeDocument/2006/relationships">
  <dimension ref="A1:C12"/>
  <sheetViews>
    <sheetView view="pageBreakPreview" zoomScaleSheetLayoutView="100" workbookViewId="0" topLeftCell="A1">
      <selection activeCell="B5" sqref="B5"/>
    </sheetView>
  </sheetViews>
  <sheetFormatPr defaultColWidth="9.140625" defaultRowHeight="15"/>
  <cols>
    <col min="1" max="1" width="2.00390625" style="9" bestFit="1" customWidth="1"/>
    <col min="2" max="2" width="100.7109375" style="5" customWidth="1"/>
  </cols>
  <sheetData>
    <row r="1" spans="1:2" ht="19.5" customHeight="1">
      <c r="A1" s="74" t="s">
        <v>21</v>
      </c>
      <c r="B1" s="74"/>
    </row>
    <row r="2" spans="1:2" ht="15.75" customHeight="1">
      <c r="A2" s="10" t="s">
        <v>23</v>
      </c>
      <c r="B2" s="11" t="s">
        <v>11</v>
      </c>
    </row>
    <row r="3" spans="1:2" ht="15.75" customHeight="1">
      <c r="A3" s="10" t="s">
        <v>23</v>
      </c>
      <c r="B3" s="11" t="s">
        <v>15</v>
      </c>
    </row>
    <row r="4" spans="1:2" ht="15.75" customHeight="1">
      <c r="A4" s="10" t="s">
        <v>23</v>
      </c>
      <c r="B4" s="12" t="s">
        <v>12</v>
      </c>
    </row>
    <row r="5" spans="1:2" ht="48" customHeight="1">
      <c r="A5" s="10" t="s">
        <v>23</v>
      </c>
      <c r="B5" s="12" t="s">
        <v>13</v>
      </c>
    </row>
    <row r="6" spans="1:2" ht="15.75" customHeight="1">
      <c r="A6" s="10" t="s">
        <v>23</v>
      </c>
      <c r="B6" s="12" t="s">
        <v>14</v>
      </c>
    </row>
    <row r="7" spans="1:2" ht="48" customHeight="1">
      <c r="A7" s="10" t="s">
        <v>23</v>
      </c>
      <c r="B7" s="12" t="s">
        <v>16</v>
      </c>
    </row>
    <row r="8" spans="1:2" ht="31.5" customHeight="1">
      <c r="A8" s="10" t="s">
        <v>23</v>
      </c>
      <c r="B8" s="12" t="s">
        <v>17</v>
      </c>
    </row>
    <row r="9" spans="1:2" ht="15.75" customHeight="1">
      <c r="A9" s="10" t="s">
        <v>23</v>
      </c>
      <c r="B9" s="12" t="s">
        <v>19</v>
      </c>
    </row>
    <row r="10" spans="1:2" ht="15.75" customHeight="1">
      <c r="A10" s="10" t="s">
        <v>23</v>
      </c>
      <c r="B10" s="13" t="s">
        <v>18</v>
      </c>
    </row>
    <row r="11" spans="1:2" ht="15.75">
      <c r="A11" s="10" t="s">
        <v>23</v>
      </c>
      <c r="B11" s="14" t="s">
        <v>279</v>
      </c>
    </row>
    <row r="12" spans="1:3" ht="63" customHeight="1">
      <c r="A12" s="10"/>
      <c r="B12" s="15" t="s">
        <v>231</v>
      </c>
      <c r="C12" s="8"/>
    </row>
  </sheetData>
  <sheetProtection/>
  <mergeCells count="1">
    <mergeCell ref="A1:B1"/>
  </mergeCells>
  <printOptions horizontalCentered="1"/>
  <pageMargins left="0.25" right="0.25" top="1" bottom="0.75" header="0.3" footer="0.3"/>
  <pageSetup horizontalDpi="600" verticalDpi="600" orientation="portrait" scale="91" r:id="rId1"/>
  <headerFooter>
    <oddHeader>&amp;CGSS11079-CHILLER_MAINT
Preventative Maintenance and Service - Chillers
Appendix C</oddHeader>
    <oddFooter>&amp;C&amp;P</oddFooter>
  </headerFooter>
</worksheet>
</file>

<file path=xl/worksheets/sheet3.xml><?xml version="1.0" encoding="utf-8"?>
<worksheet xmlns="http://schemas.openxmlformats.org/spreadsheetml/2006/main" xmlns:r="http://schemas.openxmlformats.org/officeDocument/2006/relationships">
  <dimension ref="A1:B12"/>
  <sheetViews>
    <sheetView view="pageBreakPreview" zoomScaleSheetLayoutView="100" zoomScalePageLayoutView="0" workbookViewId="0" topLeftCell="A1">
      <selection activeCell="A1" sqref="A1:B1"/>
    </sheetView>
  </sheetViews>
  <sheetFormatPr defaultColWidth="9.140625" defaultRowHeight="15"/>
  <cols>
    <col min="1" max="1" width="21.57421875" style="0" bestFit="1" customWidth="1"/>
    <col min="2" max="2" width="45.7109375" style="0" customWidth="1"/>
  </cols>
  <sheetData>
    <row r="1" spans="1:2" ht="19.5">
      <c r="A1" s="77" t="s">
        <v>27</v>
      </c>
      <c r="B1" s="77"/>
    </row>
    <row r="3" spans="1:2" ht="15.75">
      <c r="A3" s="75" t="s">
        <v>24</v>
      </c>
      <c r="B3" s="75"/>
    </row>
    <row r="4" spans="1:2" ht="15.75">
      <c r="A4" s="76" t="s">
        <v>28</v>
      </c>
      <c r="B4" s="76"/>
    </row>
    <row r="5" spans="1:2" ht="15.75">
      <c r="A5" s="76" t="s">
        <v>29</v>
      </c>
      <c r="B5" s="76"/>
    </row>
    <row r="7" spans="1:2" ht="15.75">
      <c r="A7" s="17" t="s">
        <v>3</v>
      </c>
      <c r="B7" s="18"/>
    </row>
    <row r="8" spans="1:2" ht="15.75">
      <c r="A8" s="17" t="s">
        <v>5</v>
      </c>
      <c r="B8" s="18"/>
    </row>
    <row r="9" spans="1:2" ht="15.75">
      <c r="A9" s="17" t="s">
        <v>6</v>
      </c>
      <c r="B9" s="18"/>
    </row>
    <row r="10" spans="1:2" ht="15.75">
      <c r="A10" s="17" t="s">
        <v>7</v>
      </c>
      <c r="B10" s="18"/>
    </row>
    <row r="11" spans="1:2" ht="15.75">
      <c r="A11" s="17" t="s">
        <v>9</v>
      </c>
      <c r="B11" s="18"/>
    </row>
    <row r="12" spans="1:2" ht="15.75">
      <c r="A12" s="17" t="s">
        <v>8</v>
      </c>
      <c r="B12" s="18"/>
    </row>
  </sheetData>
  <sheetProtection/>
  <mergeCells count="4">
    <mergeCell ref="A3:B3"/>
    <mergeCell ref="A5:B5"/>
    <mergeCell ref="A4:B4"/>
    <mergeCell ref="A1:B1"/>
  </mergeCells>
  <printOptions/>
  <pageMargins left="0.7" right="0.7" top="0.75" bottom="0.75" header="0.3" footer="0.3"/>
  <pageSetup horizontalDpi="600" verticalDpi="600" orientation="portrait" r:id="rId1"/>
  <headerFooter>
    <oddHeader>&amp;CGSS11079-CHILLER_MAINT
Preventative Maintenance and Service - Chillers
Appendix C</oddHeader>
  </headerFooter>
</worksheet>
</file>

<file path=xl/worksheets/sheet4.xml><?xml version="1.0" encoding="utf-8"?>
<worksheet xmlns="http://schemas.openxmlformats.org/spreadsheetml/2006/main" xmlns:r="http://schemas.openxmlformats.org/officeDocument/2006/relationships">
  <dimension ref="A1:AR101"/>
  <sheetViews>
    <sheetView view="pageBreakPreview" zoomScaleSheetLayoutView="100" workbookViewId="0" topLeftCell="A91">
      <selection activeCell="D9" sqref="D9"/>
    </sheetView>
  </sheetViews>
  <sheetFormatPr defaultColWidth="9.140625" defaultRowHeight="15"/>
  <cols>
    <col min="1" max="1" width="6.57421875" style="0" customWidth="1"/>
    <col min="2" max="2" width="31.7109375" style="0" bestFit="1" customWidth="1"/>
    <col min="3" max="3" width="51.57421875" style="0" bestFit="1" customWidth="1"/>
    <col min="4" max="4" width="55.28125" style="0" bestFit="1" customWidth="1"/>
    <col min="5" max="5" width="12.57421875" style="41" bestFit="1" customWidth="1"/>
    <col min="6" max="44" width="9.140625" style="2" customWidth="1"/>
  </cols>
  <sheetData>
    <row r="1" spans="1:5" ht="19.5">
      <c r="A1" s="78" t="s">
        <v>227</v>
      </c>
      <c r="B1" s="78"/>
      <c r="C1" s="78"/>
      <c r="D1" s="78"/>
      <c r="E1" s="78"/>
    </row>
    <row r="2" spans="1:5" ht="15.75">
      <c r="A2" s="30"/>
      <c r="B2" s="30"/>
      <c r="C2" s="30"/>
      <c r="D2" s="30"/>
      <c r="E2" s="37"/>
    </row>
    <row r="3" spans="1:5" ht="19.5" customHeight="1">
      <c r="A3" s="85" t="s">
        <v>4</v>
      </c>
      <c r="B3" s="85"/>
      <c r="C3" s="54">
        <f>'Vendor Info.'!B7</f>
        <v>0</v>
      </c>
      <c r="D3" s="55"/>
      <c r="E3" s="55"/>
    </row>
    <row r="4" spans="1:5" ht="15.75">
      <c r="A4" s="30"/>
      <c r="B4" s="30"/>
      <c r="C4" s="30"/>
      <c r="D4" s="30"/>
      <c r="E4" s="37"/>
    </row>
    <row r="5" spans="1:5" ht="15.75">
      <c r="A5" s="16" t="s">
        <v>24</v>
      </c>
      <c r="B5" s="16"/>
      <c r="C5" s="16"/>
      <c r="D5" s="16"/>
      <c r="E5" s="38"/>
    </row>
    <row r="6" spans="1:6" ht="15.75">
      <c r="A6" s="86" t="s">
        <v>269</v>
      </c>
      <c r="B6" s="86"/>
      <c r="C6" s="86"/>
      <c r="D6" s="86"/>
      <c r="E6" s="86"/>
      <c r="F6" s="87"/>
    </row>
    <row r="7" spans="1:5" ht="15.75">
      <c r="A7" s="46"/>
      <c r="B7" s="46"/>
      <c r="C7" s="46"/>
      <c r="D7" s="46"/>
      <c r="E7" s="47"/>
    </row>
    <row r="8" spans="1:6" ht="15" customHeight="1">
      <c r="A8" s="79" t="s">
        <v>33</v>
      </c>
      <c r="B8" s="79"/>
      <c r="C8" s="79"/>
      <c r="D8" s="79"/>
      <c r="E8" s="79"/>
      <c r="F8" s="80"/>
    </row>
    <row r="9" spans="1:6" ht="30" customHeight="1">
      <c r="A9" s="31" t="s">
        <v>2</v>
      </c>
      <c r="B9" s="31" t="s">
        <v>30</v>
      </c>
      <c r="C9" s="31" t="s">
        <v>46</v>
      </c>
      <c r="D9" s="31" t="s">
        <v>31</v>
      </c>
      <c r="E9" s="39" t="s">
        <v>32</v>
      </c>
      <c r="F9" s="39" t="s">
        <v>224</v>
      </c>
    </row>
    <row r="10" spans="1:44" s="3" customFormat="1" ht="15">
      <c r="A10" s="1">
        <v>1</v>
      </c>
      <c r="B10" s="4" t="s">
        <v>34</v>
      </c>
      <c r="C10" s="20" t="s">
        <v>35</v>
      </c>
      <c r="D10" s="19" t="s">
        <v>36</v>
      </c>
      <c r="E10" s="36" t="s">
        <v>37</v>
      </c>
      <c r="F10" s="45"/>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s="3" customFormat="1" ht="15">
      <c r="A11" s="4">
        <v>2</v>
      </c>
      <c r="B11" s="4" t="s">
        <v>38</v>
      </c>
      <c r="C11" s="23" t="s">
        <v>41</v>
      </c>
      <c r="D11" s="19" t="s">
        <v>39</v>
      </c>
      <c r="E11" s="36" t="s">
        <v>40</v>
      </c>
      <c r="F11" s="45"/>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s="3" customFormat="1" ht="15">
      <c r="A12" s="4">
        <v>3</v>
      </c>
      <c r="B12" s="4" t="s">
        <v>38</v>
      </c>
      <c r="C12" s="23" t="s">
        <v>41</v>
      </c>
      <c r="D12" s="19" t="s">
        <v>39</v>
      </c>
      <c r="E12" s="36" t="s">
        <v>42</v>
      </c>
      <c r="F12" s="45"/>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s="3" customFormat="1" ht="15">
      <c r="A13" s="1">
        <v>4</v>
      </c>
      <c r="B13" s="4" t="s">
        <v>43</v>
      </c>
      <c r="C13" s="23" t="s">
        <v>44</v>
      </c>
      <c r="D13" s="19"/>
      <c r="E13" s="36"/>
      <c r="F13" s="45"/>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s="3" customFormat="1" ht="15">
      <c r="A14" s="4">
        <v>5</v>
      </c>
      <c r="B14" s="4" t="s">
        <v>43</v>
      </c>
      <c r="C14" s="23" t="s">
        <v>44</v>
      </c>
      <c r="D14" s="19"/>
      <c r="E14" s="36"/>
      <c r="F14" s="45"/>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row>
    <row r="15" spans="1:6" ht="15">
      <c r="A15" s="4">
        <v>6</v>
      </c>
      <c r="B15" s="4" t="s">
        <v>45</v>
      </c>
      <c r="C15" s="23" t="s">
        <v>47</v>
      </c>
      <c r="D15" s="19"/>
      <c r="E15" s="36"/>
      <c r="F15" s="45"/>
    </row>
    <row r="16" spans="1:6" ht="15">
      <c r="A16" s="1">
        <v>7</v>
      </c>
      <c r="B16" s="4" t="s">
        <v>45</v>
      </c>
      <c r="C16" s="23" t="s">
        <v>47</v>
      </c>
      <c r="D16" s="19"/>
      <c r="E16" s="40"/>
      <c r="F16" s="45"/>
    </row>
    <row r="17" spans="1:6" ht="15">
      <c r="A17" s="4">
        <v>8</v>
      </c>
      <c r="B17" s="4" t="s">
        <v>45</v>
      </c>
      <c r="C17" s="23" t="s">
        <v>48</v>
      </c>
      <c r="D17" s="19"/>
      <c r="E17" s="40"/>
      <c r="F17" s="45"/>
    </row>
    <row r="18" spans="1:6" ht="15">
      <c r="A18" s="4">
        <v>9</v>
      </c>
      <c r="B18" s="4" t="s">
        <v>45</v>
      </c>
      <c r="C18" s="23" t="s">
        <v>48</v>
      </c>
      <c r="D18" s="19"/>
      <c r="E18" s="40"/>
      <c r="F18" s="45"/>
    </row>
    <row r="19" spans="1:6" ht="15">
      <c r="A19" s="1">
        <v>10</v>
      </c>
      <c r="B19" s="4" t="s">
        <v>45</v>
      </c>
      <c r="C19" s="23" t="s">
        <v>48</v>
      </c>
      <c r="D19" s="19"/>
      <c r="E19" s="40"/>
      <c r="F19" s="45"/>
    </row>
    <row r="20" spans="1:6" ht="15">
      <c r="A20" s="4">
        <v>11</v>
      </c>
      <c r="B20" s="4" t="s">
        <v>45</v>
      </c>
      <c r="C20" s="23" t="s">
        <v>48</v>
      </c>
      <c r="D20" s="24"/>
      <c r="E20" s="40"/>
      <c r="F20" s="45"/>
    </row>
    <row r="21" spans="1:6" ht="15">
      <c r="A21" s="4">
        <v>12</v>
      </c>
      <c r="B21" s="4" t="s">
        <v>45</v>
      </c>
      <c r="C21" s="23" t="s">
        <v>48</v>
      </c>
      <c r="D21" s="19"/>
      <c r="E21" s="40"/>
      <c r="F21" s="45"/>
    </row>
    <row r="22" spans="1:6" ht="15">
      <c r="A22" s="1">
        <v>13</v>
      </c>
      <c r="B22" s="4" t="s">
        <v>45</v>
      </c>
      <c r="C22" s="23" t="s">
        <v>49</v>
      </c>
      <c r="D22" s="19"/>
      <c r="E22" s="40"/>
      <c r="F22" s="45"/>
    </row>
    <row r="23" spans="1:6" ht="15">
      <c r="A23" s="4">
        <v>14</v>
      </c>
      <c r="B23" s="4" t="s">
        <v>45</v>
      </c>
      <c r="C23" s="20" t="s">
        <v>50</v>
      </c>
      <c r="D23" s="19"/>
      <c r="E23" s="40"/>
      <c r="F23" s="45"/>
    </row>
    <row r="24" spans="1:6" ht="15">
      <c r="A24" s="4">
        <v>15</v>
      </c>
      <c r="B24" s="4" t="s">
        <v>45</v>
      </c>
      <c r="C24" s="23" t="s">
        <v>51</v>
      </c>
      <c r="D24" s="19" t="s">
        <v>52</v>
      </c>
      <c r="E24" s="40"/>
      <c r="F24" s="45"/>
    </row>
    <row r="25" spans="1:6" ht="15">
      <c r="A25" s="1">
        <v>16</v>
      </c>
      <c r="B25" s="4" t="s">
        <v>53</v>
      </c>
      <c r="C25" s="20" t="s">
        <v>54</v>
      </c>
      <c r="D25" s="19" t="s">
        <v>55</v>
      </c>
      <c r="E25" s="40" t="s">
        <v>56</v>
      </c>
      <c r="F25" s="45"/>
    </row>
    <row r="26" spans="1:6" ht="15">
      <c r="A26" s="4">
        <v>17</v>
      </c>
      <c r="B26" s="4" t="s">
        <v>57</v>
      </c>
      <c r="C26" s="20" t="s">
        <v>58</v>
      </c>
      <c r="D26" s="19" t="s">
        <v>59</v>
      </c>
      <c r="E26" s="40" t="s">
        <v>60</v>
      </c>
      <c r="F26" s="45"/>
    </row>
    <row r="27" spans="1:6" ht="15">
      <c r="A27" s="4">
        <v>18</v>
      </c>
      <c r="B27" s="4" t="s">
        <v>61</v>
      </c>
      <c r="C27" s="20" t="s">
        <v>62</v>
      </c>
      <c r="D27" s="19" t="s">
        <v>63</v>
      </c>
      <c r="E27" s="40" t="s">
        <v>64</v>
      </c>
      <c r="F27" s="45"/>
    </row>
    <row r="28" spans="1:6" ht="15">
      <c r="A28" s="1">
        <v>19</v>
      </c>
      <c r="B28" s="4" t="s">
        <v>61</v>
      </c>
      <c r="C28" s="20" t="s">
        <v>62</v>
      </c>
      <c r="D28" s="19" t="s">
        <v>63</v>
      </c>
      <c r="E28" s="40" t="s">
        <v>65</v>
      </c>
      <c r="F28" s="45"/>
    </row>
    <row r="29" spans="1:6" ht="15">
      <c r="A29" s="4">
        <v>20</v>
      </c>
      <c r="B29" s="4" t="s">
        <v>66</v>
      </c>
      <c r="C29" s="23" t="s">
        <v>67</v>
      </c>
      <c r="D29" s="19" t="s">
        <v>68</v>
      </c>
      <c r="E29" s="36" t="s">
        <v>69</v>
      </c>
      <c r="F29" s="45"/>
    </row>
    <row r="30" spans="1:6" ht="15">
      <c r="A30" s="4">
        <v>21</v>
      </c>
      <c r="B30" s="4" t="s">
        <v>70</v>
      </c>
      <c r="C30" s="21" t="s">
        <v>71</v>
      </c>
      <c r="D30" s="24" t="s">
        <v>72</v>
      </c>
      <c r="E30" s="36"/>
      <c r="F30" s="45"/>
    </row>
    <row r="31" spans="1:6" ht="15">
      <c r="A31" s="1">
        <v>22</v>
      </c>
      <c r="B31" s="4" t="s">
        <v>73</v>
      </c>
      <c r="C31" s="23" t="s">
        <v>71</v>
      </c>
      <c r="D31" s="19" t="s">
        <v>74</v>
      </c>
      <c r="E31" s="36"/>
      <c r="F31" s="45"/>
    </row>
    <row r="32" spans="1:6" ht="15">
      <c r="A32" s="4">
        <v>23</v>
      </c>
      <c r="B32" s="4" t="s">
        <v>75</v>
      </c>
      <c r="C32" s="20" t="s">
        <v>76</v>
      </c>
      <c r="D32" s="19" t="s">
        <v>77</v>
      </c>
      <c r="E32" s="40"/>
      <c r="F32" s="45"/>
    </row>
    <row r="33" spans="1:6" ht="15">
      <c r="A33" s="4">
        <v>24</v>
      </c>
      <c r="B33" s="4" t="s">
        <v>78</v>
      </c>
      <c r="C33" s="20" t="s">
        <v>35</v>
      </c>
      <c r="D33" s="19" t="s">
        <v>79</v>
      </c>
      <c r="E33" s="40" t="s">
        <v>80</v>
      </c>
      <c r="F33" s="45"/>
    </row>
    <row r="34" spans="1:6" ht="15">
      <c r="A34" s="1">
        <v>25</v>
      </c>
      <c r="B34" s="4" t="s">
        <v>81</v>
      </c>
      <c r="C34" s="21" t="s">
        <v>67</v>
      </c>
      <c r="D34" s="25" t="s">
        <v>82</v>
      </c>
      <c r="E34" s="36" t="s">
        <v>83</v>
      </c>
      <c r="F34" s="45"/>
    </row>
    <row r="35" spans="1:6" ht="15">
      <c r="A35" s="4">
        <v>26</v>
      </c>
      <c r="B35" s="4" t="s">
        <v>84</v>
      </c>
      <c r="C35" s="23" t="s">
        <v>35</v>
      </c>
      <c r="D35" s="19" t="s">
        <v>85</v>
      </c>
      <c r="E35" s="36" t="s">
        <v>86</v>
      </c>
      <c r="F35" s="45"/>
    </row>
    <row r="36" spans="1:44" s="3" customFormat="1" ht="15">
      <c r="A36" s="4">
        <v>27</v>
      </c>
      <c r="B36" s="4" t="s">
        <v>87</v>
      </c>
      <c r="C36" s="20" t="s">
        <v>88</v>
      </c>
      <c r="D36" s="19" t="s">
        <v>89</v>
      </c>
      <c r="E36" s="36" t="s">
        <v>90</v>
      </c>
      <c r="F36" s="45"/>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row>
    <row r="37" spans="1:6" ht="15">
      <c r="A37" s="1">
        <v>28</v>
      </c>
      <c r="B37" s="4" t="s">
        <v>87</v>
      </c>
      <c r="C37" s="20" t="s">
        <v>88</v>
      </c>
      <c r="D37" s="19" t="s">
        <v>89</v>
      </c>
      <c r="E37" s="40"/>
      <c r="F37" s="45"/>
    </row>
    <row r="38" spans="1:6" ht="15">
      <c r="A38" s="4">
        <v>29</v>
      </c>
      <c r="B38" s="4" t="s">
        <v>91</v>
      </c>
      <c r="C38" s="23" t="s">
        <v>92</v>
      </c>
      <c r="D38" s="19" t="s">
        <v>93</v>
      </c>
      <c r="E38" s="36"/>
      <c r="F38" s="45"/>
    </row>
    <row r="39" spans="1:6" ht="15">
      <c r="A39" s="4">
        <v>30</v>
      </c>
      <c r="B39" s="4" t="s">
        <v>94</v>
      </c>
      <c r="C39" s="20" t="s">
        <v>67</v>
      </c>
      <c r="D39" s="19" t="s">
        <v>95</v>
      </c>
      <c r="E39" s="36" t="s">
        <v>96</v>
      </c>
      <c r="F39" s="45"/>
    </row>
    <row r="40" spans="1:6" ht="15">
      <c r="A40" s="1">
        <v>31</v>
      </c>
      <c r="B40" s="4" t="s">
        <v>97</v>
      </c>
      <c r="C40" s="23" t="s">
        <v>98</v>
      </c>
      <c r="D40" s="19" t="s">
        <v>99</v>
      </c>
      <c r="E40" s="36">
        <v>29680937</v>
      </c>
      <c r="F40" s="45"/>
    </row>
    <row r="41" spans="1:6" ht="15">
      <c r="A41" s="4">
        <v>32</v>
      </c>
      <c r="B41" s="4" t="s">
        <v>100</v>
      </c>
      <c r="C41" s="20" t="s">
        <v>98</v>
      </c>
      <c r="D41" s="19" t="s">
        <v>101</v>
      </c>
      <c r="E41" s="36" t="s">
        <v>102</v>
      </c>
      <c r="F41" s="45"/>
    </row>
    <row r="42" spans="1:6" ht="15">
      <c r="A42" s="4">
        <v>33</v>
      </c>
      <c r="B42" s="4" t="s">
        <v>103</v>
      </c>
      <c r="C42" s="20" t="s">
        <v>104</v>
      </c>
      <c r="D42" s="19" t="s">
        <v>105</v>
      </c>
      <c r="E42" s="36" t="s">
        <v>106</v>
      </c>
      <c r="F42" s="45"/>
    </row>
    <row r="43" spans="1:44" s="3" customFormat="1" ht="15">
      <c r="A43" s="1">
        <v>34</v>
      </c>
      <c r="B43" s="4" t="s">
        <v>107</v>
      </c>
      <c r="C43" s="20" t="s">
        <v>108</v>
      </c>
      <c r="D43" s="19" t="s">
        <v>109</v>
      </c>
      <c r="E43" s="36" t="s">
        <v>110</v>
      </c>
      <c r="F43" s="45"/>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row>
    <row r="44" spans="1:6" ht="15">
      <c r="A44" s="4">
        <v>35</v>
      </c>
      <c r="B44" s="4" t="s">
        <v>111</v>
      </c>
      <c r="C44" s="21" t="s">
        <v>112</v>
      </c>
      <c r="D44" s="24" t="s">
        <v>113</v>
      </c>
      <c r="E44" s="36" t="s">
        <v>114</v>
      </c>
      <c r="F44" s="45"/>
    </row>
    <row r="45" spans="1:6" ht="15">
      <c r="A45" s="4">
        <v>36</v>
      </c>
      <c r="B45" s="4" t="s">
        <v>115</v>
      </c>
      <c r="C45" s="23" t="s">
        <v>98</v>
      </c>
      <c r="D45" s="19" t="s">
        <v>116</v>
      </c>
      <c r="E45" s="36" t="s">
        <v>117</v>
      </c>
      <c r="F45" s="45"/>
    </row>
    <row r="46" spans="1:6" ht="15">
      <c r="A46" s="1">
        <v>37</v>
      </c>
      <c r="B46" s="4" t="s">
        <v>118</v>
      </c>
      <c r="C46" s="23" t="s">
        <v>104</v>
      </c>
      <c r="D46" s="19" t="s">
        <v>119</v>
      </c>
      <c r="E46" s="36" t="s">
        <v>120</v>
      </c>
      <c r="F46" s="45"/>
    </row>
    <row r="47" spans="1:6" ht="15">
      <c r="A47" s="4">
        <v>38</v>
      </c>
      <c r="B47" s="4" t="s">
        <v>121</v>
      </c>
      <c r="C47" s="21" t="s">
        <v>122</v>
      </c>
      <c r="D47" s="24" t="s">
        <v>123</v>
      </c>
      <c r="E47" s="36" t="s">
        <v>124</v>
      </c>
      <c r="F47" s="45"/>
    </row>
    <row r="48" spans="1:6" ht="15">
      <c r="A48" s="4">
        <v>39</v>
      </c>
      <c r="B48" s="4" t="s">
        <v>121</v>
      </c>
      <c r="C48" s="20" t="s">
        <v>125</v>
      </c>
      <c r="D48" s="19" t="s">
        <v>126</v>
      </c>
      <c r="E48" s="36" t="s">
        <v>127</v>
      </c>
      <c r="F48" s="45"/>
    </row>
    <row r="49" spans="1:6" ht="15">
      <c r="A49" s="1">
        <v>40</v>
      </c>
      <c r="B49" s="4" t="s">
        <v>128</v>
      </c>
      <c r="C49" s="23" t="s">
        <v>129</v>
      </c>
      <c r="D49" s="19" t="s">
        <v>130</v>
      </c>
      <c r="E49" s="36"/>
      <c r="F49" s="45"/>
    </row>
    <row r="50" spans="1:6" ht="15">
      <c r="A50" s="81" t="s">
        <v>131</v>
      </c>
      <c r="B50" s="82"/>
      <c r="C50" s="82"/>
      <c r="D50" s="82"/>
      <c r="E50" s="82"/>
      <c r="F50" s="82"/>
    </row>
    <row r="51" spans="1:6" ht="23.25">
      <c r="A51" s="31" t="s">
        <v>2</v>
      </c>
      <c r="B51" s="31" t="s">
        <v>30</v>
      </c>
      <c r="C51" s="31" t="s">
        <v>46</v>
      </c>
      <c r="D51" s="31" t="s">
        <v>31</v>
      </c>
      <c r="E51" s="39" t="s">
        <v>32</v>
      </c>
      <c r="F51" s="39" t="s">
        <v>224</v>
      </c>
    </row>
    <row r="52" spans="1:6" ht="15">
      <c r="A52" s="4">
        <v>41</v>
      </c>
      <c r="B52" s="4" t="s">
        <v>132</v>
      </c>
      <c r="C52" s="20" t="s">
        <v>135</v>
      </c>
      <c r="D52" s="19" t="s">
        <v>133</v>
      </c>
      <c r="E52" s="36" t="s">
        <v>134</v>
      </c>
      <c r="F52" s="45"/>
    </row>
    <row r="53" spans="1:6" ht="15">
      <c r="A53" s="79" t="s">
        <v>136</v>
      </c>
      <c r="B53" s="79"/>
      <c r="C53" s="79"/>
      <c r="D53" s="79"/>
      <c r="E53" s="79"/>
      <c r="F53" s="79"/>
    </row>
    <row r="54" spans="1:6" ht="23.25">
      <c r="A54" s="48" t="s">
        <v>2</v>
      </c>
      <c r="B54" s="48" t="s">
        <v>30</v>
      </c>
      <c r="C54" s="48" t="s">
        <v>46</v>
      </c>
      <c r="D54" s="48" t="s">
        <v>31</v>
      </c>
      <c r="E54" s="49" t="s">
        <v>32</v>
      </c>
      <c r="F54" s="39" t="s">
        <v>224</v>
      </c>
    </row>
    <row r="55" spans="1:6" ht="15">
      <c r="A55" s="1">
        <v>42</v>
      </c>
      <c r="B55" s="4" t="s">
        <v>137</v>
      </c>
      <c r="C55" s="21" t="s">
        <v>174</v>
      </c>
      <c r="D55" s="24" t="s">
        <v>139</v>
      </c>
      <c r="E55" s="36" t="s">
        <v>141</v>
      </c>
      <c r="F55" s="45"/>
    </row>
    <row r="56" spans="1:44" s="3" customFormat="1" ht="15">
      <c r="A56" s="4">
        <v>43</v>
      </c>
      <c r="B56" s="4" t="s">
        <v>137</v>
      </c>
      <c r="C56" s="21" t="s">
        <v>174</v>
      </c>
      <c r="D56" s="19" t="s">
        <v>138</v>
      </c>
      <c r="E56" s="36" t="s">
        <v>142</v>
      </c>
      <c r="F56" s="45"/>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row>
    <row r="57" spans="1:44" s="3" customFormat="1" ht="15">
      <c r="A57" s="4">
        <v>44</v>
      </c>
      <c r="B57" s="4" t="s">
        <v>137</v>
      </c>
      <c r="C57" s="21" t="s">
        <v>174</v>
      </c>
      <c r="D57" s="19" t="s">
        <v>140</v>
      </c>
      <c r="E57" s="36" t="s">
        <v>143</v>
      </c>
      <c r="F57" s="45"/>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row>
    <row r="58" spans="1:6" ht="15">
      <c r="A58" s="1">
        <v>45</v>
      </c>
      <c r="B58" s="4" t="s">
        <v>137</v>
      </c>
      <c r="C58" s="20" t="s">
        <v>144</v>
      </c>
      <c r="D58" s="19" t="s">
        <v>145</v>
      </c>
      <c r="E58" s="36" t="s">
        <v>147</v>
      </c>
      <c r="F58" s="45"/>
    </row>
    <row r="59" spans="1:44" s="3" customFormat="1" ht="15">
      <c r="A59" s="4">
        <v>46</v>
      </c>
      <c r="B59" s="4" t="s">
        <v>137</v>
      </c>
      <c r="C59" s="23" t="s">
        <v>144</v>
      </c>
      <c r="D59" s="19" t="s">
        <v>146</v>
      </c>
      <c r="E59" s="36" t="s">
        <v>148</v>
      </c>
      <c r="F59" s="45"/>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row>
    <row r="60" spans="1:6" ht="15">
      <c r="A60" s="4">
        <v>47</v>
      </c>
      <c r="B60" s="4" t="s">
        <v>137</v>
      </c>
      <c r="C60" s="22" t="s">
        <v>149</v>
      </c>
      <c r="D60" s="24" t="s">
        <v>150</v>
      </c>
      <c r="E60" s="36" t="s">
        <v>151</v>
      </c>
      <c r="F60" s="45"/>
    </row>
    <row r="61" spans="1:44" s="3" customFormat="1" ht="15">
      <c r="A61" s="1">
        <v>48</v>
      </c>
      <c r="B61" s="4" t="s">
        <v>137</v>
      </c>
      <c r="C61" s="23" t="s">
        <v>152</v>
      </c>
      <c r="D61" s="19" t="s">
        <v>153</v>
      </c>
      <c r="E61" s="36" t="s">
        <v>151</v>
      </c>
      <c r="F61" s="45"/>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row>
    <row r="62" spans="1:6" ht="15">
      <c r="A62" s="4">
        <v>49</v>
      </c>
      <c r="B62" s="4" t="s">
        <v>137</v>
      </c>
      <c r="C62" s="23" t="s">
        <v>154</v>
      </c>
      <c r="D62" s="19" t="s">
        <v>155</v>
      </c>
      <c r="E62" s="36" t="s">
        <v>156</v>
      </c>
      <c r="F62" s="45"/>
    </row>
    <row r="63" spans="1:44" s="27" customFormat="1" ht="15">
      <c r="A63" s="4">
        <v>50</v>
      </c>
      <c r="B63" s="4" t="s">
        <v>248</v>
      </c>
      <c r="C63" s="29" t="s">
        <v>157</v>
      </c>
      <c r="D63" s="26" t="s">
        <v>158</v>
      </c>
      <c r="E63" s="43" t="s">
        <v>159</v>
      </c>
      <c r="F63" s="45"/>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row>
    <row r="64" spans="1:6" ht="15">
      <c r="A64" s="1">
        <v>51</v>
      </c>
      <c r="B64" s="4" t="s">
        <v>248</v>
      </c>
      <c r="C64" s="29" t="s">
        <v>160</v>
      </c>
      <c r="D64" s="26" t="s">
        <v>161</v>
      </c>
      <c r="E64" s="43" t="s">
        <v>162</v>
      </c>
      <c r="F64" s="45"/>
    </row>
    <row r="65" spans="1:6" ht="15">
      <c r="A65" s="4">
        <v>52</v>
      </c>
      <c r="B65" s="4" t="s">
        <v>248</v>
      </c>
      <c r="C65" s="29" t="s">
        <v>152</v>
      </c>
      <c r="D65" s="26" t="s">
        <v>163</v>
      </c>
      <c r="E65" s="43" t="s">
        <v>164</v>
      </c>
      <c r="F65" s="45"/>
    </row>
    <row r="66" spans="1:6" ht="15">
      <c r="A66" s="4">
        <v>53</v>
      </c>
      <c r="B66" s="4" t="s">
        <v>248</v>
      </c>
      <c r="C66" s="29" t="s">
        <v>152</v>
      </c>
      <c r="D66" s="26" t="s">
        <v>165</v>
      </c>
      <c r="E66" s="43" t="s">
        <v>166</v>
      </c>
      <c r="F66" s="45"/>
    </row>
    <row r="67" spans="1:6" ht="15">
      <c r="A67" s="1">
        <v>54</v>
      </c>
      <c r="B67" s="4" t="s">
        <v>248</v>
      </c>
      <c r="C67" s="29" t="s">
        <v>152</v>
      </c>
      <c r="D67" s="26" t="s">
        <v>167</v>
      </c>
      <c r="E67" s="43" t="s">
        <v>168</v>
      </c>
      <c r="F67" s="45"/>
    </row>
    <row r="68" spans="1:6" ht="15">
      <c r="A68" s="4">
        <v>55</v>
      </c>
      <c r="B68" s="4" t="s">
        <v>248</v>
      </c>
      <c r="C68" s="29" t="s">
        <v>169</v>
      </c>
      <c r="D68" s="26" t="s">
        <v>170</v>
      </c>
      <c r="E68" s="43" t="s">
        <v>171</v>
      </c>
      <c r="F68" s="45"/>
    </row>
    <row r="69" spans="1:6" ht="15">
      <c r="A69" s="4">
        <v>56</v>
      </c>
      <c r="B69" s="4" t="s">
        <v>248</v>
      </c>
      <c r="C69" s="29" t="s">
        <v>169</v>
      </c>
      <c r="D69" s="26" t="s">
        <v>172</v>
      </c>
      <c r="E69" s="43" t="s">
        <v>173</v>
      </c>
      <c r="F69" s="45"/>
    </row>
    <row r="70" spans="1:6" ht="15">
      <c r="A70" s="1">
        <v>57</v>
      </c>
      <c r="B70" s="4" t="s">
        <v>249</v>
      </c>
      <c r="C70" s="29" t="s">
        <v>174</v>
      </c>
      <c r="D70" s="26" t="s">
        <v>175</v>
      </c>
      <c r="E70" s="43" t="s">
        <v>176</v>
      </c>
      <c r="F70" s="45"/>
    </row>
    <row r="71" spans="1:6" ht="15">
      <c r="A71" s="4">
        <v>58</v>
      </c>
      <c r="B71" s="4" t="s">
        <v>249</v>
      </c>
      <c r="C71" s="29" t="s">
        <v>174</v>
      </c>
      <c r="D71" s="26" t="s">
        <v>177</v>
      </c>
      <c r="E71" s="43" t="s">
        <v>178</v>
      </c>
      <c r="F71" s="45"/>
    </row>
    <row r="72" spans="1:6" ht="15">
      <c r="A72" s="4">
        <v>59</v>
      </c>
      <c r="B72" s="4" t="s">
        <v>249</v>
      </c>
      <c r="C72" s="29" t="s">
        <v>179</v>
      </c>
      <c r="D72" s="26" t="s">
        <v>180</v>
      </c>
      <c r="E72" s="43" t="s">
        <v>181</v>
      </c>
      <c r="F72" s="45"/>
    </row>
    <row r="73" spans="1:6" ht="15">
      <c r="A73" s="1">
        <v>60</v>
      </c>
      <c r="B73" s="4" t="s">
        <v>249</v>
      </c>
      <c r="C73" s="29" t="s">
        <v>183</v>
      </c>
      <c r="D73" s="42"/>
      <c r="E73" s="43"/>
      <c r="F73" s="45"/>
    </row>
    <row r="74" spans="1:6" ht="15">
      <c r="A74" s="4">
        <v>61</v>
      </c>
      <c r="B74" s="4" t="s">
        <v>249</v>
      </c>
      <c r="C74" s="29" t="s">
        <v>184</v>
      </c>
      <c r="D74" s="26" t="s">
        <v>182</v>
      </c>
      <c r="E74" s="43"/>
      <c r="F74" s="45"/>
    </row>
    <row r="75" spans="1:6" ht="15">
      <c r="A75" s="4">
        <v>62</v>
      </c>
      <c r="B75" s="4" t="s">
        <v>249</v>
      </c>
      <c r="C75" s="29" t="s">
        <v>185</v>
      </c>
      <c r="D75" s="26" t="s">
        <v>180</v>
      </c>
      <c r="E75" s="43" t="s">
        <v>181</v>
      </c>
      <c r="F75" s="45"/>
    </row>
    <row r="76" spans="1:6" ht="15">
      <c r="A76" s="1">
        <v>63</v>
      </c>
      <c r="B76" s="4" t="s">
        <v>249</v>
      </c>
      <c r="C76" s="29" t="s">
        <v>186</v>
      </c>
      <c r="D76" s="26" t="s">
        <v>187</v>
      </c>
      <c r="E76" s="44" t="s">
        <v>188</v>
      </c>
      <c r="F76" s="45"/>
    </row>
    <row r="77" spans="1:6" ht="15">
      <c r="A77" s="4">
        <v>64</v>
      </c>
      <c r="B77" s="4" t="s">
        <v>249</v>
      </c>
      <c r="C77" s="29" t="s">
        <v>189</v>
      </c>
      <c r="D77" s="26" t="s">
        <v>190</v>
      </c>
      <c r="E77" s="43" t="s">
        <v>191</v>
      </c>
      <c r="F77" s="45"/>
    </row>
    <row r="78" spans="1:6" ht="15">
      <c r="A78" s="4">
        <v>65</v>
      </c>
      <c r="B78" s="4" t="s">
        <v>249</v>
      </c>
      <c r="C78" s="29" t="s">
        <v>192</v>
      </c>
      <c r="D78" s="26" t="s">
        <v>193</v>
      </c>
      <c r="E78" s="43" t="s">
        <v>194</v>
      </c>
      <c r="F78" s="45"/>
    </row>
    <row r="79" spans="1:6" ht="15">
      <c r="A79" s="4">
        <v>66</v>
      </c>
      <c r="B79" s="4" t="s">
        <v>250</v>
      </c>
      <c r="C79" s="29" t="s">
        <v>174</v>
      </c>
      <c r="D79" s="26" t="s">
        <v>195</v>
      </c>
      <c r="E79" s="43" t="s">
        <v>196</v>
      </c>
      <c r="F79" s="45"/>
    </row>
    <row r="80" spans="1:6" ht="15">
      <c r="A80" s="4">
        <v>67</v>
      </c>
      <c r="B80" s="4" t="s">
        <v>250</v>
      </c>
      <c r="C80" s="29" t="s">
        <v>174</v>
      </c>
      <c r="D80" s="26" t="s">
        <v>197</v>
      </c>
      <c r="E80" s="43" t="s">
        <v>198</v>
      </c>
      <c r="F80" s="45"/>
    </row>
    <row r="81" spans="1:6" ht="15">
      <c r="A81" s="4">
        <v>68</v>
      </c>
      <c r="B81" s="4" t="s">
        <v>250</v>
      </c>
      <c r="C81" s="29" t="s">
        <v>174</v>
      </c>
      <c r="D81" s="26" t="s">
        <v>199</v>
      </c>
      <c r="E81" s="43" t="s">
        <v>200</v>
      </c>
      <c r="F81" s="45"/>
    </row>
    <row r="82" spans="1:6" ht="15">
      <c r="A82" s="4">
        <v>69</v>
      </c>
      <c r="B82" s="4" t="s">
        <v>250</v>
      </c>
      <c r="C82" s="29" t="s">
        <v>183</v>
      </c>
      <c r="D82" s="26" t="s">
        <v>201</v>
      </c>
      <c r="E82" s="43" t="s">
        <v>202</v>
      </c>
      <c r="F82" s="45"/>
    </row>
    <row r="83" spans="1:6" ht="15">
      <c r="A83" s="4">
        <v>70</v>
      </c>
      <c r="B83" s="4" t="s">
        <v>250</v>
      </c>
      <c r="C83" s="29" t="s">
        <v>186</v>
      </c>
      <c r="D83" s="26" t="s">
        <v>203</v>
      </c>
      <c r="E83" s="43" t="s">
        <v>204</v>
      </c>
      <c r="F83" s="45"/>
    </row>
    <row r="84" spans="1:6" ht="15">
      <c r="A84" s="4">
        <v>71</v>
      </c>
      <c r="B84" s="4" t="s">
        <v>250</v>
      </c>
      <c r="C84" s="29" t="s">
        <v>144</v>
      </c>
      <c r="D84" s="26" t="s">
        <v>205</v>
      </c>
      <c r="E84" s="43" t="s">
        <v>206</v>
      </c>
      <c r="F84" s="45"/>
    </row>
    <row r="85" spans="1:6" ht="15">
      <c r="A85" s="4">
        <v>72</v>
      </c>
      <c r="B85" s="4" t="s">
        <v>250</v>
      </c>
      <c r="C85" s="29" t="s">
        <v>144</v>
      </c>
      <c r="D85" s="26" t="s">
        <v>207</v>
      </c>
      <c r="E85" s="43" t="s">
        <v>208</v>
      </c>
      <c r="F85" s="45"/>
    </row>
    <row r="86" spans="1:6" ht="15">
      <c r="A86" s="4">
        <v>73</v>
      </c>
      <c r="B86" s="4" t="s">
        <v>250</v>
      </c>
      <c r="C86" s="29" t="s">
        <v>144</v>
      </c>
      <c r="D86" s="26" t="s">
        <v>209</v>
      </c>
      <c r="E86" s="43" t="s">
        <v>210</v>
      </c>
      <c r="F86" s="45"/>
    </row>
    <row r="87" spans="1:6" ht="15">
      <c r="A87" s="83" t="s">
        <v>211</v>
      </c>
      <c r="B87" s="84"/>
      <c r="C87" s="84"/>
      <c r="D87" s="84"/>
      <c r="E87" s="84"/>
      <c r="F87" s="84"/>
    </row>
    <row r="88" spans="1:6" ht="23.25">
      <c r="A88" s="31" t="s">
        <v>2</v>
      </c>
      <c r="B88" s="31" t="s">
        <v>30</v>
      </c>
      <c r="C88" s="31" t="s">
        <v>46</v>
      </c>
      <c r="D88" s="31" t="s">
        <v>31</v>
      </c>
      <c r="E88" s="39" t="s">
        <v>32</v>
      </c>
      <c r="F88" s="39" t="s">
        <v>224</v>
      </c>
    </row>
    <row r="89" spans="1:6" ht="15">
      <c r="A89" s="4">
        <v>74</v>
      </c>
      <c r="B89" s="4" t="s">
        <v>212</v>
      </c>
      <c r="C89" s="29" t="s">
        <v>108</v>
      </c>
      <c r="D89" s="26" t="s">
        <v>213</v>
      </c>
      <c r="E89" s="43"/>
      <c r="F89" s="45"/>
    </row>
    <row r="90" spans="1:6" ht="15">
      <c r="A90" s="4">
        <v>75</v>
      </c>
      <c r="B90" s="4" t="s">
        <v>212</v>
      </c>
      <c r="C90" s="29" t="s">
        <v>108</v>
      </c>
      <c r="D90" s="26" t="s">
        <v>213</v>
      </c>
      <c r="E90" s="43"/>
      <c r="F90" s="45"/>
    </row>
    <row r="91" spans="1:6" ht="15">
      <c r="A91" s="4">
        <v>76</v>
      </c>
      <c r="B91" s="4" t="s">
        <v>212</v>
      </c>
      <c r="C91" s="29" t="s">
        <v>108</v>
      </c>
      <c r="D91" s="26" t="s">
        <v>214</v>
      </c>
      <c r="E91" s="43"/>
      <c r="F91" s="45"/>
    </row>
    <row r="92" spans="1:6" ht="15">
      <c r="A92" s="4">
        <v>77</v>
      </c>
      <c r="B92" s="4" t="s">
        <v>212</v>
      </c>
      <c r="C92" s="29" t="s">
        <v>108</v>
      </c>
      <c r="D92" s="26" t="s">
        <v>214</v>
      </c>
      <c r="E92" s="43"/>
      <c r="F92" s="45"/>
    </row>
    <row r="93" spans="1:6" ht="15">
      <c r="A93" s="4">
        <v>78</v>
      </c>
      <c r="B93" s="4" t="s">
        <v>215</v>
      </c>
      <c r="C93" s="29" t="s">
        <v>216</v>
      </c>
      <c r="D93" s="26" t="s">
        <v>217</v>
      </c>
      <c r="E93" s="43"/>
      <c r="F93" s="45"/>
    </row>
    <row r="94" spans="1:6" ht="15">
      <c r="A94" s="4">
        <v>79</v>
      </c>
      <c r="B94" s="4" t="s">
        <v>215</v>
      </c>
      <c r="C94" s="29" t="s">
        <v>216</v>
      </c>
      <c r="D94" s="26" t="s">
        <v>218</v>
      </c>
      <c r="E94" s="43"/>
      <c r="F94" s="45"/>
    </row>
    <row r="95" spans="1:6" ht="15">
      <c r="A95" s="4">
        <v>80</v>
      </c>
      <c r="B95" s="4" t="s">
        <v>215</v>
      </c>
      <c r="C95" s="29" t="s">
        <v>216</v>
      </c>
      <c r="D95" s="26" t="s">
        <v>218</v>
      </c>
      <c r="E95" s="43"/>
      <c r="F95" s="45"/>
    </row>
    <row r="96" spans="1:6" ht="15">
      <c r="A96" s="4">
        <v>81</v>
      </c>
      <c r="B96" s="4" t="s">
        <v>219</v>
      </c>
      <c r="C96" s="29" t="s">
        <v>216</v>
      </c>
      <c r="D96" s="26" t="s">
        <v>220</v>
      </c>
      <c r="E96" s="43"/>
      <c r="F96" s="45"/>
    </row>
    <row r="97" spans="1:6" ht="15">
      <c r="A97" s="4">
        <v>82</v>
      </c>
      <c r="B97" s="4" t="s">
        <v>219</v>
      </c>
      <c r="C97" s="29" t="s">
        <v>216</v>
      </c>
      <c r="D97" s="26" t="s">
        <v>220</v>
      </c>
      <c r="E97" s="43"/>
      <c r="F97" s="45"/>
    </row>
    <row r="98" spans="1:6" ht="15">
      <c r="A98" s="4">
        <v>83</v>
      </c>
      <c r="B98" s="4" t="s">
        <v>221</v>
      </c>
      <c r="C98" s="29" t="s">
        <v>108</v>
      </c>
      <c r="D98" s="26" t="s">
        <v>222</v>
      </c>
      <c r="E98" s="43"/>
      <c r="F98" s="45"/>
    </row>
    <row r="99" spans="1:6" ht="15">
      <c r="A99" s="4">
        <v>84</v>
      </c>
      <c r="B99" s="4" t="s">
        <v>221</v>
      </c>
      <c r="C99" s="29" t="s">
        <v>108</v>
      </c>
      <c r="D99" s="26" t="s">
        <v>222</v>
      </c>
      <c r="E99" s="43"/>
      <c r="F99" s="45"/>
    </row>
    <row r="100" spans="1:6" ht="15">
      <c r="A100" s="4">
        <v>85</v>
      </c>
      <c r="B100" s="4" t="s">
        <v>221</v>
      </c>
      <c r="C100" s="29" t="s">
        <v>108</v>
      </c>
      <c r="D100" s="26" t="s">
        <v>223</v>
      </c>
      <c r="E100" s="43"/>
      <c r="F100" s="45"/>
    </row>
    <row r="101" spans="1:6" ht="15">
      <c r="A101" s="4">
        <v>86</v>
      </c>
      <c r="B101" s="4" t="s">
        <v>221</v>
      </c>
      <c r="C101" s="29" t="s">
        <v>108</v>
      </c>
      <c r="D101" s="26" t="s">
        <v>223</v>
      </c>
      <c r="E101" s="43"/>
      <c r="F101" s="45"/>
    </row>
  </sheetData>
  <sheetProtection/>
  <mergeCells count="7">
    <mergeCell ref="A1:E1"/>
    <mergeCell ref="A8:F8"/>
    <mergeCell ref="A50:F50"/>
    <mergeCell ref="A53:F53"/>
    <mergeCell ref="A87:F87"/>
    <mergeCell ref="A3:B3"/>
    <mergeCell ref="A6:F6"/>
  </mergeCells>
  <printOptions horizontalCentered="1"/>
  <pageMargins left="0.25" right="0.25" top="0.75" bottom="0.75" header="0.3" footer="0.3"/>
  <pageSetup horizontalDpi="600" verticalDpi="600" orientation="landscape" scale="61" r:id="rId1"/>
  <headerFooter>
    <oddHeader>&amp;CGSS11079-CHILLER_MAINT
Preventative Maintenance and Service - Chillers
Appendix C</oddHeader>
    <oddFooter>&amp;C&amp;P</oddFooter>
  </headerFooter>
  <rowBreaks count="1" manualBreakCount="1">
    <brk id="5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C50"/>
  <sheetViews>
    <sheetView view="pageBreakPreview" zoomScaleSheetLayoutView="100" zoomScalePageLayoutView="0" workbookViewId="0" topLeftCell="A1">
      <selection activeCell="C57" sqref="C57"/>
    </sheetView>
  </sheetViews>
  <sheetFormatPr defaultColWidth="9.140625" defaultRowHeight="15"/>
  <cols>
    <col min="1" max="1" width="40.7109375" style="0" customWidth="1"/>
    <col min="2" max="2" width="15.7109375" style="53" customWidth="1"/>
    <col min="3" max="3" width="15.7109375" style="0" customWidth="1"/>
  </cols>
  <sheetData>
    <row r="1" spans="1:3" ht="19.5">
      <c r="A1" s="78" t="s">
        <v>245</v>
      </c>
      <c r="B1" s="78"/>
      <c r="C1" s="78"/>
    </row>
    <row r="2" spans="1:3" ht="15.75">
      <c r="A2" s="30"/>
      <c r="B2" s="30"/>
      <c r="C2" s="30"/>
    </row>
    <row r="3" spans="1:3" ht="15.75">
      <c r="A3" s="56" t="s">
        <v>4</v>
      </c>
      <c r="B3" s="90">
        <f>'Vendor Info.'!B7</f>
        <v>0</v>
      </c>
      <c r="C3" s="90"/>
    </row>
    <row r="4" spans="1:3" ht="15.75">
      <c r="A4" s="30"/>
      <c r="B4" s="30"/>
      <c r="C4" s="30"/>
    </row>
    <row r="5" spans="1:3" ht="15.75">
      <c r="A5" s="16" t="s">
        <v>24</v>
      </c>
      <c r="B5" s="16"/>
      <c r="C5" s="16"/>
    </row>
    <row r="6" spans="1:3" ht="30" customHeight="1">
      <c r="A6" s="91" t="s">
        <v>232</v>
      </c>
      <c r="B6" s="91"/>
      <c r="C6" s="91"/>
    </row>
    <row r="8" spans="1:3" ht="15">
      <c r="A8" s="88" t="s">
        <v>33</v>
      </c>
      <c r="B8" s="89"/>
      <c r="C8" s="89"/>
    </row>
    <row r="9" spans="1:3" ht="34.5">
      <c r="A9" s="31" t="s">
        <v>30</v>
      </c>
      <c r="B9" s="31" t="s">
        <v>226</v>
      </c>
      <c r="C9" s="31" t="s">
        <v>225</v>
      </c>
    </row>
    <row r="10" spans="1:3" ht="15">
      <c r="A10" s="4" t="s">
        <v>34</v>
      </c>
      <c r="B10" s="51">
        <v>1</v>
      </c>
      <c r="C10" s="50">
        <f>SUM(Maintenance!F10)</f>
        <v>0</v>
      </c>
    </row>
    <row r="11" spans="1:3" ht="15">
      <c r="A11" s="4" t="s">
        <v>38</v>
      </c>
      <c r="B11" s="51">
        <v>2</v>
      </c>
      <c r="C11" s="50">
        <f>SUM(Maintenance!F11:F12)</f>
        <v>0</v>
      </c>
    </row>
    <row r="12" spans="1:3" ht="15">
      <c r="A12" s="4" t="s">
        <v>43</v>
      </c>
      <c r="B12" s="51">
        <v>2</v>
      </c>
      <c r="C12" s="50">
        <f>SUM(Maintenance!F13:F14)</f>
        <v>0</v>
      </c>
    </row>
    <row r="13" spans="1:3" ht="15">
      <c r="A13" s="4" t="s">
        <v>45</v>
      </c>
      <c r="B13" s="51">
        <v>10</v>
      </c>
      <c r="C13" s="50">
        <f>SUM(Maintenance!F15:F24)</f>
        <v>0</v>
      </c>
    </row>
    <row r="14" spans="1:3" ht="15">
      <c r="A14" s="4" t="s">
        <v>53</v>
      </c>
      <c r="B14" s="51">
        <v>1</v>
      </c>
      <c r="C14" s="50">
        <f>SUM(Maintenance!F25)</f>
        <v>0</v>
      </c>
    </row>
    <row r="15" spans="1:3" ht="15">
      <c r="A15" s="4" t="s">
        <v>57</v>
      </c>
      <c r="B15" s="51">
        <v>1</v>
      </c>
      <c r="C15" s="50">
        <f>SUM(Maintenance!F26)</f>
        <v>0</v>
      </c>
    </row>
    <row r="16" spans="1:3" ht="15">
      <c r="A16" s="4" t="s">
        <v>61</v>
      </c>
      <c r="B16" s="51">
        <v>2</v>
      </c>
      <c r="C16" s="50">
        <f>SUM(Maintenance!F27:F28)</f>
        <v>0</v>
      </c>
    </row>
    <row r="17" spans="1:3" ht="15">
      <c r="A17" s="4" t="s">
        <v>66</v>
      </c>
      <c r="B17" s="51">
        <v>1</v>
      </c>
      <c r="C17" s="50">
        <f>SUM(Maintenance!F29)</f>
        <v>0</v>
      </c>
    </row>
    <row r="18" spans="1:3" ht="15">
      <c r="A18" s="4" t="s">
        <v>70</v>
      </c>
      <c r="B18" s="51">
        <v>1</v>
      </c>
      <c r="C18" s="50">
        <f>SUM(Maintenance!F30)</f>
        <v>0</v>
      </c>
    </row>
    <row r="19" spans="1:3" ht="15">
      <c r="A19" s="4" t="s">
        <v>73</v>
      </c>
      <c r="B19" s="51">
        <v>1</v>
      </c>
      <c r="C19" s="50">
        <f>SUM(Maintenance!F31)</f>
        <v>0</v>
      </c>
    </row>
    <row r="20" spans="1:3" ht="15">
      <c r="A20" s="4" t="s">
        <v>75</v>
      </c>
      <c r="B20" s="51">
        <v>1</v>
      </c>
      <c r="C20" s="50">
        <f>SUM(Maintenance!F32)</f>
        <v>0</v>
      </c>
    </row>
    <row r="21" spans="1:3" ht="15">
      <c r="A21" s="4" t="s">
        <v>78</v>
      </c>
      <c r="B21" s="51">
        <v>1</v>
      </c>
      <c r="C21" s="50">
        <f>SUM(Maintenance!F33)</f>
        <v>0</v>
      </c>
    </row>
    <row r="22" spans="1:3" ht="15">
      <c r="A22" s="4" t="s">
        <v>81</v>
      </c>
      <c r="B22" s="51">
        <v>1</v>
      </c>
      <c r="C22" s="50">
        <f>SUM(Maintenance!F34)</f>
        <v>0</v>
      </c>
    </row>
    <row r="23" spans="1:3" ht="15">
      <c r="A23" s="4" t="s">
        <v>84</v>
      </c>
      <c r="B23" s="51">
        <v>1</v>
      </c>
      <c r="C23" s="50">
        <f>SUM(Maintenance!F35)</f>
        <v>0</v>
      </c>
    </row>
    <row r="24" spans="1:3" ht="15">
      <c r="A24" s="4" t="s">
        <v>87</v>
      </c>
      <c r="B24" s="51">
        <v>2</v>
      </c>
      <c r="C24" s="50">
        <f>SUM(Maintenance!F36:F37)</f>
        <v>0</v>
      </c>
    </row>
    <row r="25" spans="1:3" ht="15">
      <c r="A25" s="4" t="s">
        <v>91</v>
      </c>
      <c r="B25" s="51">
        <v>1</v>
      </c>
      <c r="C25" s="50">
        <f>SUM(Maintenance!F38)</f>
        <v>0</v>
      </c>
    </row>
    <row r="26" spans="1:3" ht="15">
      <c r="A26" s="4" t="s">
        <v>94</v>
      </c>
      <c r="B26" s="51">
        <v>1</v>
      </c>
      <c r="C26" s="50">
        <f>SUM(Maintenance!F39)</f>
        <v>0</v>
      </c>
    </row>
    <row r="27" spans="1:3" ht="15">
      <c r="A27" s="4" t="s">
        <v>97</v>
      </c>
      <c r="B27" s="51">
        <v>1</v>
      </c>
      <c r="C27" s="50">
        <f>SUM(Maintenance!F40)</f>
        <v>0</v>
      </c>
    </row>
    <row r="28" spans="1:3" ht="15">
      <c r="A28" s="4" t="s">
        <v>100</v>
      </c>
      <c r="B28" s="51">
        <v>1</v>
      </c>
      <c r="C28" s="50">
        <f>SUM(Maintenance!F41)</f>
        <v>0</v>
      </c>
    </row>
    <row r="29" spans="1:3" ht="15">
      <c r="A29" s="4" t="s">
        <v>103</v>
      </c>
      <c r="B29" s="51">
        <v>1</v>
      </c>
      <c r="C29" s="50">
        <f>SUM(Maintenance!F42)</f>
        <v>0</v>
      </c>
    </row>
    <row r="30" spans="1:3" ht="15">
      <c r="A30" s="4" t="s">
        <v>107</v>
      </c>
      <c r="B30" s="51">
        <v>1</v>
      </c>
      <c r="C30" s="50">
        <f>SUM(Maintenance!F43)</f>
        <v>0</v>
      </c>
    </row>
    <row r="31" spans="1:3" ht="15">
      <c r="A31" s="4" t="s">
        <v>111</v>
      </c>
      <c r="B31" s="51">
        <v>1</v>
      </c>
      <c r="C31" s="50">
        <f>SUM(Maintenance!F44)</f>
        <v>0</v>
      </c>
    </row>
    <row r="32" spans="1:3" ht="15">
      <c r="A32" s="4" t="s">
        <v>115</v>
      </c>
      <c r="B32" s="51">
        <v>1</v>
      </c>
      <c r="C32" s="50">
        <f>SUM(Maintenance!F45)</f>
        <v>0</v>
      </c>
    </row>
    <row r="33" spans="1:3" ht="15">
      <c r="A33" s="4" t="s">
        <v>118</v>
      </c>
      <c r="B33" s="51">
        <v>1</v>
      </c>
      <c r="C33" s="50">
        <f>SUM(Maintenance!F46)</f>
        <v>0</v>
      </c>
    </row>
    <row r="34" spans="1:3" ht="15">
      <c r="A34" s="4" t="s">
        <v>121</v>
      </c>
      <c r="B34" s="51">
        <v>2</v>
      </c>
      <c r="C34" s="50">
        <f>SUM(Maintenance!F47:F48)</f>
        <v>0</v>
      </c>
    </row>
    <row r="35" spans="1:3" ht="15">
      <c r="A35" s="4" t="s">
        <v>128</v>
      </c>
      <c r="B35" s="51">
        <v>1</v>
      </c>
      <c r="C35" s="50">
        <f>SUM(Maintenance!F49)</f>
        <v>0</v>
      </c>
    </row>
    <row r="36" spans="1:3" ht="15">
      <c r="A36" s="79" t="s">
        <v>131</v>
      </c>
      <c r="B36" s="79"/>
      <c r="C36" s="79"/>
    </row>
    <row r="37" spans="1:3" ht="34.5">
      <c r="A37" s="31" t="s">
        <v>30</v>
      </c>
      <c r="B37" s="31" t="s">
        <v>226</v>
      </c>
      <c r="C37" s="31" t="s">
        <v>225</v>
      </c>
    </row>
    <row r="38" spans="1:3" ht="15">
      <c r="A38" s="4" t="s">
        <v>132</v>
      </c>
      <c r="B38" s="52">
        <v>1</v>
      </c>
      <c r="C38" s="50">
        <f>SUM(Maintenance!F52)</f>
        <v>0</v>
      </c>
    </row>
    <row r="39" spans="1:3" ht="15">
      <c r="A39" s="79" t="s">
        <v>136</v>
      </c>
      <c r="B39" s="79"/>
      <c r="C39" s="79"/>
    </row>
    <row r="40" spans="1:3" ht="34.5">
      <c r="A40" s="31" t="s">
        <v>30</v>
      </c>
      <c r="B40" s="31" t="s">
        <v>226</v>
      </c>
      <c r="C40" s="31" t="s">
        <v>225</v>
      </c>
    </row>
    <row r="41" spans="1:3" ht="15">
      <c r="A41" s="4" t="s">
        <v>137</v>
      </c>
      <c r="B41" s="52">
        <v>8</v>
      </c>
      <c r="C41" s="50">
        <f>SUM(Maintenance!F55:F62)</f>
        <v>0</v>
      </c>
    </row>
    <row r="42" spans="1:3" ht="15">
      <c r="A42" s="4" t="s">
        <v>248</v>
      </c>
      <c r="B42" s="52">
        <v>7</v>
      </c>
      <c r="C42" s="50">
        <f>SUM(Maintenance!F63:F69)</f>
        <v>0</v>
      </c>
    </row>
    <row r="43" spans="1:3" ht="15">
      <c r="A43" s="4" t="s">
        <v>249</v>
      </c>
      <c r="B43" s="52">
        <v>9</v>
      </c>
      <c r="C43" s="50">
        <f>SUM(Maintenance!F70:F78)</f>
        <v>0</v>
      </c>
    </row>
    <row r="44" spans="1:3" ht="15">
      <c r="A44" s="4" t="s">
        <v>250</v>
      </c>
      <c r="B44" s="52">
        <v>8</v>
      </c>
      <c r="C44" s="50">
        <f>SUM(Maintenance!F79:F86)</f>
        <v>0</v>
      </c>
    </row>
    <row r="45" spans="1:3" ht="15">
      <c r="A45" s="79" t="s">
        <v>211</v>
      </c>
      <c r="B45" s="79"/>
      <c r="C45" s="79"/>
    </row>
    <row r="46" spans="1:3" ht="34.5">
      <c r="A46" s="31" t="s">
        <v>30</v>
      </c>
      <c r="B46" s="31" t="s">
        <v>226</v>
      </c>
      <c r="C46" s="31" t="s">
        <v>225</v>
      </c>
    </row>
    <row r="47" spans="1:3" ht="15">
      <c r="A47" s="4" t="s">
        <v>212</v>
      </c>
      <c r="B47" s="52">
        <v>4</v>
      </c>
      <c r="C47" s="50">
        <f>SUM(Maintenance!F89:F92)</f>
        <v>0</v>
      </c>
    </row>
    <row r="48" spans="1:3" ht="15">
      <c r="A48" s="4" t="s">
        <v>215</v>
      </c>
      <c r="B48" s="52">
        <v>3</v>
      </c>
      <c r="C48" s="50">
        <f>SUM(Maintenance!F93:F95)</f>
        <v>0</v>
      </c>
    </row>
    <row r="49" spans="1:3" ht="15">
      <c r="A49" s="4" t="s">
        <v>219</v>
      </c>
      <c r="B49" s="52">
        <v>2</v>
      </c>
      <c r="C49" s="50">
        <f>SUM(Maintenance!F96:F97)</f>
        <v>0</v>
      </c>
    </row>
    <row r="50" spans="1:3" ht="15">
      <c r="A50" s="4" t="s">
        <v>221</v>
      </c>
      <c r="B50" s="52">
        <v>4</v>
      </c>
      <c r="C50" s="50">
        <f>SUM(Maintenance!F98:F101)</f>
        <v>0</v>
      </c>
    </row>
  </sheetData>
  <sheetProtection/>
  <mergeCells count="7">
    <mergeCell ref="A8:C8"/>
    <mergeCell ref="A36:C36"/>
    <mergeCell ref="A39:C39"/>
    <mergeCell ref="A45:C45"/>
    <mergeCell ref="A1:C1"/>
    <mergeCell ref="B3:C3"/>
    <mergeCell ref="A6:C6"/>
  </mergeCells>
  <printOptions/>
  <pageMargins left="0.7" right="0.7" top="0.75" bottom="0.75" header="0.3" footer="0.3"/>
  <pageSetup fitToHeight="1" fitToWidth="1" horizontalDpi="600" verticalDpi="600" orientation="portrait" scale="83" r:id="rId1"/>
  <headerFooter>
    <oddHeader>&amp;CGSS11079-CHILLER_MAINT
Preventative Maintenance and Service - Chillers
Appendix C</oddHeader>
  </headerFooter>
</worksheet>
</file>

<file path=xl/worksheets/sheet6.xml><?xml version="1.0" encoding="utf-8"?>
<worksheet xmlns="http://schemas.openxmlformats.org/spreadsheetml/2006/main" xmlns:r="http://schemas.openxmlformats.org/officeDocument/2006/relationships">
  <dimension ref="A1:C43"/>
  <sheetViews>
    <sheetView view="pageBreakPreview" zoomScaleSheetLayoutView="100" zoomScalePageLayoutView="0" workbookViewId="0" topLeftCell="A1">
      <selection activeCell="A26" sqref="A26:C26"/>
    </sheetView>
  </sheetViews>
  <sheetFormatPr defaultColWidth="9.140625" defaultRowHeight="15"/>
  <cols>
    <col min="1" max="1" width="29.140625" style="0" bestFit="1" customWidth="1"/>
    <col min="2" max="2" width="15.7109375" style="0" customWidth="1"/>
    <col min="3" max="3" width="21.28125" style="0" customWidth="1"/>
  </cols>
  <sheetData>
    <row r="1" spans="1:3" ht="19.5">
      <c r="A1" s="78" t="s">
        <v>247</v>
      </c>
      <c r="B1" s="78"/>
      <c r="C1" s="78"/>
    </row>
    <row r="2" spans="1:3" ht="15.75">
      <c r="A2" s="30"/>
      <c r="B2" s="30"/>
      <c r="C2" s="30"/>
    </row>
    <row r="3" spans="1:3" ht="15.75">
      <c r="A3" s="56" t="s">
        <v>4</v>
      </c>
      <c r="B3" s="90">
        <f>'Vendor Info.'!B7</f>
        <v>0</v>
      </c>
      <c r="C3" s="90"/>
    </row>
    <row r="4" spans="1:3" ht="15.75">
      <c r="A4" s="30"/>
      <c r="B4" s="30"/>
      <c r="C4" s="30"/>
    </row>
    <row r="5" spans="1:3" ht="15.75">
      <c r="A5" s="96" t="s">
        <v>246</v>
      </c>
      <c r="B5" s="96"/>
      <c r="C5" s="96"/>
    </row>
    <row r="6" spans="1:3" ht="16.5" thickBot="1">
      <c r="A6" s="98" t="s">
        <v>238</v>
      </c>
      <c r="B6" s="98"/>
      <c r="C6" s="98"/>
    </row>
    <row r="7" spans="1:3" ht="34.5">
      <c r="A7" s="66" t="s">
        <v>270</v>
      </c>
      <c r="B7" s="67" t="s">
        <v>271</v>
      </c>
      <c r="C7" s="68" t="s">
        <v>272</v>
      </c>
    </row>
    <row r="8" spans="1:3" ht="15">
      <c r="A8" s="57" t="s">
        <v>236</v>
      </c>
      <c r="B8" s="58"/>
      <c r="C8" s="59"/>
    </row>
    <row r="9" spans="1:3" ht="15.75" thickBot="1">
      <c r="A9" s="60" t="s">
        <v>237</v>
      </c>
      <c r="B9" s="61"/>
      <c r="C9" s="62"/>
    </row>
    <row r="10" spans="1:3" s="28" customFormat="1" ht="15.75" thickBot="1">
      <c r="A10" s="70"/>
      <c r="B10" s="71"/>
      <c r="C10" s="72"/>
    </row>
    <row r="11" spans="1:3" ht="34.5">
      <c r="A11" s="66" t="s">
        <v>273</v>
      </c>
      <c r="B11" s="67" t="s">
        <v>274</v>
      </c>
      <c r="C11" s="68" t="s">
        <v>275</v>
      </c>
    </row>
    <row r="12" spans="1:3" ht="15">
      <c r="A12" s="57" t="s">
        <v>236</v>
      </c>
      <c r="B12" s="58"/>
      <c r="C12" s="59"/>
    </row>
    <row r="13" spans="1:3" ht="15.75" thickBot="1">
      <c r="A13" s="60" t="s">
        <v>237</v>
      </c>
      <c r="B13" s="61"/>
      <c r="C13" s="62"/>
    </row>
    <row r="15" spans="1:3" ht="15.75">
      <c r="A15" s="92" t="s">
        <v>255</v>
      </c>
      <c r="B15" s="92"/>
      <c r="C15" s="92"/>
    </row>
    <row r="16" spans="1:3" ht="16.5" thickBot="1">
      <c r="A16" s="93" t="s">
        <v>276</v>
      </c>
      <c r="B16" s="93"/>
      <c r="C16" s="93"/>
    </row>
    <row r="17" spans="1:3" ht="15">
      <c r="A17" s="66" t="s">
        <v>256</v>
      </c>
      <c r="B17" s="103" t="s">
        <v>257</v>
      </c>
      <c r="C17" s="104"/>
    </row>
    <row r="18" spans="1:3" ht="15.75">
      <c r="A18" s="69" t="s">
        <v>258</v>
      </c>
      <c r="B18" s="113"/>
      <c r="C18" s="113"/>
    </row>
    <row r="19" spans="1:3" ht="15.75">
      <c r="A19" s="69" t="s">
        <v>259</v>
      </c>
      <c r="B19" s="113"/>
      <c r="C19" s="113"/>
    </row>
    <row r="20" spans="1:3" ht="15.75">
      <c r="A20" s="69" t="s">
        <v>260</v>
      </c>
      <c r="B20" s="113"/>
      <c r="C20" s="113"/>
    </row>
    <row r="21" spans="1:3" ht="15.75">
      <c r="A21" s="69" t="s">
        <v>261</v>
      </c>
      <c r="B21" s="113"/>
      <c r="C21" s="113"/>
    </row>
    <row r="22" spans="1:3" ht="15.75">
      <c r="A22" s="69" t="s">
        <v>262</v>
      </c>
      <c r="B22" s="113"/>
      <c r="C22" s="113"/>
    </row>
    <row r="23" spans="1:3" ht="15.75">
      <c r="A23" s="69" t="s">
        <v>267</v>
      </c>
      <c r="B23" s="113"/>
      <c r="C23" s="113"/>
    </row>
    <row r="24" spans="1:3" ht="15.75">
      <c r="A24" s="114"/>
      <c r="B24" s="114"/>
      <c r="C24" s="114"/>
    </row>
    <row r="25" spans="1:3" ht="15.75">
      <c r="A25" s="92" t="s">
        <v>263</v>
      </c>
      <c r="B25" s="92"/>
      <c r="C25" s="92"/>
    </row>
    <row r="26" spans="1:3" ht="63.75" customHeight="1" thickBot="1">
      <c r="A26" s="93" t="s">
        <v>278</v>
      </c>
      <c r="B26" s="93"/>
      <c r="C26" s="93"/>
    </row>
    <row r="27" spans="1:3" ht="15">
      <c r="A27" s="66" t="s">
        <v>265</v>
      </c>
      <c r="B27" s="103" t="s">
        <v>266</v>
      </c>
      <c r="C27" s="104"/>
    </row>
    <row r="28" spans="1:3" ht="15">
      <c r="A28" s="42" t="s">
        <v>264</v>
      </c>
      <c r="B28" s="111"/>
      <c r="C28" s="111"/>
    </row>
    <row r="29" spans="1:3" ht="15">
      <c r="A29" s="42" t="s">
        <v>277</v>
      </c>
      <c r="B29" s="111"/>
      <c r="C29" s="111"/>
    </row>
    <row r="30" spans="1:3" ht="15">
      <c r="A30" s="42"/>
      <c r="B30" s="111"/>
      <c r="C30" s="111"/>
    </row>
    <row r="31" spans="1:3" ht="15">
      <c r="A31" s="112"/>
      <c r="B31" s="112"/>
      <c r="C31" s="112"/>
    </row>
    <row r="32" spans="1:3" ht="15.75">
      <c r="A32" s="96" t="s">
        <v>233</v>
      </c>
      <c r="B32" s="96"/>
      <c r="C32" s="96"/>
    </row>
    <row r="33" spans="1:3" ht="32.25" customHeight="1" thickBot="1">
      <c r="A33" s="97" t="s">
        <v>244</v>
      </c>
      <c r="B33" s="97"/>
      <c r="C33" s="97"/>
    </row>
    <row r="34" spans="1:3" ht="15">
      <c r="A34" s="66" t="s">
        <v>235</v>
      </c>
      <c r="B34" s="103" t="s">
        <v>234</v>
      </c>
      <c r="C34" s="104"/>
    </row>
    <row r="35" spans="1:3" ht="15">
      <c r="A35" s="57" t="s">
        <v>253</v>
      </c>
      <c r="B35" s="101"/>
      <c r="C35" s="102"/>
    </row>
    <row r="36" spans="1:3" ht="15.75" thickBot="1">
      <c r="A36" s="60" t="s">
        <v>254</v>
      </c>
      <c r="B36" s="99"/>
      <c r="C36" s="100"/>
    </row>
    <row r="37" spans="1:3" ht="15">
      <c r="A37" s="95"/>
      <c r="B37" s="95"/>
      <c r="C37" s="95"/>
    </row>
    <row r="38" spans="1:3" ht="15.75">
      <c r="A38" s="92" t="s">
        <v>239</v>
      </c>
      <c r="B38" s="92"/>
      <c r="C38" s="92"/>
    </row>
    <row r="39" spans="1:3" ht="32.25" customHeight="1" thickBot="1">
      <c r="A39" s="93" t="s">
        <v>240</v>
      </c>
      <c r="B39" s="93"/>
      <c r="C39" s="93"/>
    </row>
    <row r="40" spans="1:3" ht="15">
      <c r="A40" s="63" t="s">
        <v>241</v>
      </c>
      <c r="B40" s="109"/>
      <c r="C40" s="110"/>
    </row>
    <row r="41" spans="1:3" ht="15">
      <c r="A41" s="64" t="s">
        <v>242</v>
      </c>
      <c r="B41" s="107"/>
      <c r="C41" s="108"/>
    </row>
    <row r="42" spans="1:3" ht="15.75" thickBot="1">
      <c r="A42" s="65" t="s">
        <v>243</v>
      </c>
      <c r="B42" s="105"/>
      <c r="C42" s="106"/>
    </row>
    <row r="43" spans="1:3" ht="15">
      <c r="A43" s="94"/>
      <c r="B43" s="94"/>
      <c r="C43" s="94"/>
    </row>
  </sheetData>
  <sheetProtection/>
  <mergeCells count="33">
    <mergeCell ref="A24:C24"/>
    <mergeCell ref="B18:C18"/>
    <mergeCell ref="B19:C19"/>
    <mergeCell ref="B20:C20"/>
    <mergeCell ref="B21:C21"/>
    <mergeCell ref="B22:C22"/>
    <mergeCell ref="B23:C23"/>
    <mergeCell ref="A26:C26"/>
    <mergeCell ref="B27:C27"/>
    <mergeCell ref="B28:C28"/>
    <mergeCell ref="B29:C29"/>
    <mergeCell ref="A31:C31"/>
    <mergeCell ref="B30:C30"/>
    <mergeCell ref="A5:C5"/>
    <mergeCell ref="A6:C6"/>
    <mergeCell ref="B36:C36"/>
    <mergeCell ref="B35:C35"/>
    <mergeCell ref="B34:C34"/>
    <mergeCell ref="B42:C42"/>
    <mergeCell ref="B41:C41"/>
    <mergeCell ref="B40:C40"/>
    <mergeCell ref="B17:C17"/>
    <mergeCell ref="A25:C25"/>
    <mergeCell ref="A15:C15"/>
    <mergeCell ref="A16:C16"/>
    <mergeCell ref="A43:C43"/>
    <mergeCell ref="A37:C37"/>
    <mergeCell ref="A32:C32"/>
    <mergeCell ref="A1:C1"/>
    <mergeCell ref="B3:C3"/>
    <mergeCell ref="A38:C38"/>
    <mergeCell ref="A39:C39"/>
    <mergeCell ref="A33:C33"/>
  </mergeCells>
  <printOptions/>
  <pageMargins left="0.7" right="0.7" top="0.75" bottom="0.75" header="0.3" footer="0.3"/>
  <pageSetup horizontalDpi="600" verticalDpi="600" orientation="portrait" scale="89" r:id="rId1"/>
  <headerFooter>
    <oddHeader>&amp;CGSS11079-CHILLER_MAINT
Preventative Maintenance and Service - Chillers
Appendix 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Parker Roxann (OMB)</dc:creator>
  <cp:keywords/>
  <dc:description/>
  <cp:lastModifiedBy>courtney.mccarty</cp:lastModifiedBy>
  <cp:lastPrinted>2011-03-21T12:43:58Z</cp:lastPrinted>
  <dcterms:created xsi:type="dcterms:W3CDTF">2009-03-12T17:31:50Z</dcterms:created>
  <dcterms:modified xsi:type="dcterms:W3CDTF">2011-03-21T12:44:04Z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