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ricing " sheetId="1" r:id="rId1"/>
    <sheet name="Service Locations" sheetId="2" r:id="rId2"/>
  </sheets>
  <definedNames>
    <definedName name="_xlnm.Print_Area" localSheetId="0">'Pricing '!$A$1:$J$624</definedName>
    <definedName name="_xlnm.Print_Titles" localSheetId="0">'Pricing '!$A:$A,'Pricing '!$3:$5</definedName>
    <definedName name="Print_Titles_MI" localSheetId="0">'Pricing '!$3:$5</definedName>
  </definedNames>
  <calcPr fullCalcOnLoad="1"/>
</workbook>
</file>

<file path=xl/sharedStrings.xml><?xml version="1.0" encoding="utf-8"?>
<sst xmlns="http://schemas.openxmlformats.org/spreadsheetml/2006/main" count="729" uniqueCount="230">
  <si>
    <t xml:space="preserve"> </t>
  </si>
  <si>
    <t>*Note: No minimum requirement amount for purchase</t>
  </si>
  <si>
    <t>1-2 DAYS</t>
  </si>
  <si>
    <t>7 DAYS</t>
  </si>
  <si>
    <t>SHIP NON-STOCK</t>
  </si>
  <si>
    <t>SHIP STOCK</t>
  </si>
  <si>
    <t>Discount off Catalog Pricing</t>
  </si>
  <si>
    <t>Discount off Manufactors Price</t>
  </si>
  <si>
    <t>Optional Pricing</t>
  </si>
  <si>
    <t xml:space="preserve"> 1-1/4</t>
  </si>
  <si>
    <t xml:space="preserve"> 7/8</t>
  </si>
  <si>
    <t xml:space="preserve"> 3/4</t>
  </si>
  <si>
    <t xml:space="preserve"> 5/8</t>
  </si>
  <si>
    <t xml:space="preserve"> 1/2</t>
  </si>
  <si>
    <t xml:space="preserve"> 1/4 X</t>
  </si>
  <si>
    <t>21. PHILLIPS ROUND HEAD MACHINE</t>
  </si>
  <si>
    <t xml:space="preserve"> 7/8 X 3</t>
  </si>
  <si>
    <t xml:space="preserve"> 3/4 X 2-1/2</t>
  </si>
  <si>
    <t xml:space="preserve"> 3-1/2</t>
  </si>
  <si>
    <t xml:space="preserve"> 2-1/2</t>
  </si>
  <si>
    <t xml:space="preserve"> 5/8X</t>
  </si>
  <si>
    <t>20. BLADE BOLTS NO 3 HEAD</t>
  </si>
  <si>
    <t>N/A</t>
  </si>
  <si>
    <t xml:space="preserve"> 4-1/2</t>
  </si>
  <si>
    <t xml:space="preserve"> 5/8 X</t>
  </si>
  <si>
    <t>19. PLOW BOLTS GRADE 5</t>
  </si>
  <si>
    <t>18 PLOW BOLTS GRADE 8</t>
  </si>
  <si>
    <t>17. COTTER PINS</t>
  </si>
  <si>
    <t xml:space="preserve"> 1/4 - 20</t>
  </si>
  <si>
    <t>LIST PRICE</t>
  </si>
  <si>
    <t>16. STEVE BOLTS</t>
  </si>
  <si>
    <t xml:space="preserve">       1   </t>
  </si>
  <si>
    <t xml:space="preserve">           3/4</t>
  </si>
  <si>
    <t xml:space="preserve">           1/2</t>
  </si>
  <si>
    <t xml:space="preserve">           3/8</t>
  </si>
  <si>
    <t xml:space="preserve">           1/4</t>
  </si>
  <si>
    <t>15. LOCK WASHERS</t>
  </si>
  <si>
    <t xml:space="preserve">           5/8</t>
  </si>
  <si>
    <t xml:space="preserve">           7/16</t>
  </si>
  <si>
    <t xml:space="preserve">           5/16</t>
  </si>
  <si>
    <t>14. FLAT WASHERS</t>
  </si>
  <si>
    <t xml:space="preserve">          7/16</t>
  </si>
  <si>
    <t xml:space="preserve">          5/16 </t>
  </si>
  <si>
    <t>13B. HEX NUTS</t>
  </si>
  <si>
    <t xml:space="preserve">          5/16</t>
  </si>
  <si>
    <t xml:space="preserve">          1/4</t>
  </si>
  <si>
    <t xml:space="preserve">13A. HEX NUTS </t>
  </si>
  <si>
    <t xml:space="preserve">       6</t>
  </si>
  <si>
    <t xml:space="preserve">       5-1/2</t>
  </si>
  <si>
    <t xml:space="preserve">       5</t>
  </si>
  <si>
    <t xml:space="preserve">       4-1/2</t>
  </si>
  <si>
    <t xml:space="preserve">       4</t>
  </si>
  <si>
    <t xml:space="preserve">       3-1/2</t>
  </si>
  <si>
    <t xml:space="preserve">       3</t>
  </si>
  <si>
    <t xml:space="preserve">       2-1/2</t>
  </si>
  <si>
    <t>3/8 X 2</t>
  </si>
  <si>
    <t>1/4 X 2</t>
  </si>
  <si>
    <t xml:space="preserve">      4</t>
  </si>
  <si>
    <t>5/16 X 2</t>
  </si>
  <si>
    <t xml:space="preserve">       2</t>
  </si>
  <si>
    <t xml:space="preserve">       1-1/2</t>
  </si>
  <si>
    <t>1/4 X 1-1/4</t>
  </si>
  <si>
    <t>11. HEX HD LAG SCREW</t>
  </si>
  <si>
    <t xml:space="preserve">       1-3/4</t>
  </si>
  <si>
    <t xml:space="preserve">       1</t>
  </si>
  <si>
    <t>1/4 X 3/4</t>
  </si>
  <si>
    <t xml:space="preserve">       6      </t>
  </si>
  <si>
    <t xml:space="preserve">       2-1/2   </t>
  </si>
  <si>
    <t xml:space="preserve">1/4 X 3/4       </t>
  </si>
  <si>
    <t>9. SLD RD HD MCH SCREW</t>
  </si>
  <si>
    <t xml:space="preserve">       1-1/4</t>
  </si>
  <si>
    <t>6 X 1</t>
  </si>
  <si>
    <t>8 X 1</t>
  </si>
  <si>
    <t>10 X 1</t>
  </si>
  <si>
    <t>12 X 1</t>
  </si>
  <si>
    <t>8. RD HD WD SCREW</t>
  </si>
  <si>
    <t xml:space="preserve">         3/4</t>
  </si>
  <si>
    <t>4 X 1/2</t>
  </si>
  <si>
    <t xml:space="preserve">       2-1/4</t>
  </si>
  <si>
    <t>6 X 1/2</t>
  </si>
  <si>
    <t xml:space="preserve">       2-3/4</t>
  </si>
  <si>
    <t>8 X 1/2</t>
  </si>
  <si>
    <t xml:space="preserve"> 23/4</t>
  </si>
  <si>
    <t xml:space="preserve">          3/4 </t>
  </si>
  <si>
    <t>10 X 1/2</t>
  </si>
  <si>
    <t>12 X 3/4</t>
  </si>
  <si>
    <t>7. FLAT HD WD SCREW</t>
  </si>
  <si>
    <t xml:space="preserve">         1/2</t>
  </si>
  <si>
    <t xml:space="preserve">         3/8</t>
  </si>
  <si>
    <t>4 X 1/4</t>
  </si>
  <si>
    <t xml:space="preserve">        1/ 2</t>
  </si>
  <si>
    <t>6 X 1/4</t>
  </si>
  <si>
    <t>8 X 1/4</t>
  </si>
  <si>
    <t xml:space="preserve">          3/4</t>
  </si>
  <si>
    <t>12 X 1/2</t>
  </si>
  <si>
    <t>14 X 1/2</t>
  </si>
  <si>
    <t>6. PAN HD. SCREW</t>
  </si>
  <si>
    <t xml:space="preserve">           9/16</t>
  </si>
  <si>
    <t>5. LOCK WASHERS</t>
  </si>
  <si>
    <t xml:space="preserve">           1/2  </t>
  </si>
  <si>
    <t xml:space="preserve"> 7/16</t>
  </si>
  <si>
    <t>4. GRADE 8</t>
  </si>
  <si>
    <t>4. GRADE 5  FLAT WASHERS</t>
  </si>
  <si>
    <t xml:space="preserve"> 3. GRADE 8 LOCK NUTS B</t>
  </si>
  <si>
    <t xml:space="preserve"> 3. GRADE 5 LOCK NUTS B</t>
  </si>
  <si>
    <t>3. GRADE 8 LOCK NUTS A</t>
  </si>
  <si>
    <t xml:space="preserve"> 3. GRADE 5 LOCK NUTS A</t>
  </si>
  <si>
    <t>SEE LILLY CAT.</t>
  </si>
  <si>
    <t xml:space="preserve"> 3/8</t>
  </si>
  <si>
    <t xml:space="preserve"> 5/16</t>
  </si>
  <si>
    <t xml:space="preserve"> 1/4</t>
  </si>
  <si>
    <t xml:space="preserve">         7/16</t>
  </si>
  <si>
    <t xml:space="preserve">          3/8</t>
  </si>
  <si>
    <t xml:space="preserve">         5/16</t>
  </si>
  <si>
    <t>3/4 X 2</t>
  </si>
  <si>
    <t>5/8X1-1/4</t>
  </si>
  <si>
    <t>9/16 X 2</t>
  </si>
  <si>
    <t xml:space="preserve">1/2 X 1       </t>
  </si>
  <si>
    <t>7/16 X 1</t>
  </si>
  <si>
    <t>3/8 X 1/2</t>
  </si>
  <si>
    <t xml:space="preserve">'      2-1/2 </t>
  </si>
  <si>
    <t>5/16 X 1/2</t>
  </si>
  <si>
    <t xml:space="preserve">       3-3/4</t>
  </si>
  <si>
    <t>1/4 X 1/2</t>
  </si>
  <si>
    <t>#2-1/2</t>
  </si>
  <si>
    <t>5/8 X 1</t>
  </si>
  <si>
    <t xml:space="preserve">9/16 X 2       </t>
  </si>
  <si>
    <t>1/2 X 1-1/2</t>
  </si>
  <si>
    <t xml:space="preserve">             3/4</t>
  </si>
  <si>
    <t>5/8 X 1-1/4</t>
  </si>
  <si>
    <t>1/2 X 1</t>
  </si>
  <si>
    <t xml:space="preserve">            3/4</t>
  </si>
  <si>
    <t>3/8  X  1/2</t>
  </si>
  <si>
    <t xml:space="preserve">      5-1/2</t>
  </si>
  <si>
    <t xml:space="preserve">      4-1/2</t>
  </si>
  <si>
    <t xml:space="preserve">      3-3/4</t>
  </si>
  <si>
    <t xml:space="preserve">      3</t>
  </si>
  <si>
    <t xml:space="preserve">      2-1/2</t>
  </si>
  <si>
    <t xml:space="preserve">      2</t>
  </si>
  <si>
    <t xml:space="preserve">      1-3/4</t>
  </si>
  <si>
    <t xml:space="preserve">      1-1/2</t>
  </si>
  <si>
    <t xml:space="preserve">      1-1/4</t>
  </si>
  <si>
    <t xml:space="preserve">      1</t>
  </si>
  <si>
    <t>1/4  X  1/2</t>
  </si>
  <si>
    <t xml:space="preserve">        PKG.</t>
  </si>
  <si>
    <t>ITEM</t>
  </si>
  <si>
    <t xml:space="preserve">        PRICE/</t>
  </si>
  <si>
    <t>CONTRACT NO. GSS127-Fasteners</t>
  </si>
  <si>
    <t>LILLY FASTENERS</t>
  </si>
  <si>
    <t>Fasteners</t>
  </si>
  <si>
    <t>Please list all service locations:</t>
  </si>
  <si>
    <t xml:space="preserve">855 DAWSON DRIVE </t>
  </si>
  <si>
    <t>NEWARK, DE 19713</t>
  </si>
  <si>
    <t>#1 LILLCO DRIVE</t>
  </si>
  <si>
    <t>SHELBY, NC 28150</t>
  </si>
  <si>
    <t>2013 BROOKSIDE LANE</t>
  </si>
  <si>
    <t>KINGSPORT, TN 37660</t>
  </si>
  <si>
    <t>1A. GRADE 5 (USS)</t>
  </si>
  <si>
    <t>1B. GRADE 5 (SAE)</t>
  </si>
  <si>
    <t>1A. GRADE 8 (USS)</t>
  </si>
  <si>
    <t>1B. GRADE 8 (SAE)</t>
  </si>
  <si>
    <t>2A. GRADE 5 (USS HEX NUTS)</t>
  </si>
  <si>
    <t>2A. GRADE 8 (USS HEX NUTS)</t>
  </si>
  <si>
    <t xml:space="preserve"> 2B HEX NUTS GRADE 5 (SAE)</t>
  </si>
  <si>
    <t xml:space="preserve"> 2B HEX NUTS GRADE 8 (SAE)</t>
  </si>
  <si>
    <t>2B SELF DRILLING slotted hex head</t>
  </si>
  <si>
    <t>number 8x3/4</t>
  </si>
  <si>
    <t>number 10x3/4</t>
  </si>
  <si>
    <t>number 12x3/4</t>
  </si>
  <si>
    <t>number 1/4x3/4</t>
  </si>
  <si>
    <t>2B SELF DRILLING w/phillips head</t>
  </si>
  <si>
    <t>Number 6x3/4</t>
  </si>
  <si>
    <t>Number 8x3/4</t>
  </si>
  <si>
    <t>Number 10x3/4</t>
  </si>
  <si>
    <t>Number 12x3/4</t>
  </si>
  <si>
    <t>2B SELF TAPPING (HEX HEAD)</t>
  </si>
  <si>
    <t>Number10x3/4</t>
  </si>
  <si>
    <t>Number 5/16x1</t>
  </si>
  <si>
    <t>Number 3/8x1</t>
  </si>
  <si>
    <t>Phillip RD Hd Machine Screw</t>
  </si>
  <si>
    <t>12. CARRIAGE BOLT (WILL ACCEPT GALVANIZED OR REG FINISH)</t>
  </si>
  <si>
    <t>FASTENAL</t>
  </si>
  <si>
    <t>Address</t>
  </si>
  <si>
    <t>City</t>
  </si>
  <si>
    <t>State</t>
  </si>
  <si>
    <t>PostalCode</t>
  </si>
  <si>
    <t>Phone</t>
  </si>
  <si>
    <t>203-6 Naamans Road</t>
  </si>
  <si>
    <t>Claymont</t>
  </si>
  <si>
    <t>DE</t>
  </si>
  <si>
    <t>(302)793-1410</t>
  </si>
  <si>
    <t>1070A S. Little Creek Rd.</t>
  </si>
  <si>
    <t>Dover</t>
  </si>
  <si>
    <t>(302)741-2445</t>
  </si>
  <si>
    <t>118-120 Sleepy Hollow Dr.</t>
  </si>
  <si>
    <t>Middletown</t>
  </si>
  <si>
    <t>(302)378-5180</t>
  </si>
  <si>
    <t>205 Mullet Run Street</t>
  </si>
  <si>
    <t>Milford</t>
  </si>
  <si>
    <t>(302)422-9629</t>
  </si>
  <si>
    <t>15 Germay Drive</t>
  </si>
  <si>
    <t>Wilmington</t>
  </si>
  <si>
    <t>(302)654-1986</t>
  </si>
  <si>
    <t>2 King Court</t>
  </si>
  <si>
    <t>New Castle</t>
  </si>
  <si>
    <t>302-323-1171</t>
  </si>
  <si>
    <t>500 Interchange Blvd Ste 509</t>
  </si>
  <si>
    <t>Newark</t>
  </si>
  <si>
    <t>(302)733-0777</t>
  </si>
  <si>
    <t>46 Rt # 113</t>
  </si>
  <si>
    <t>Selbyville</t>
  </si>
  <si>
    <t>(302)436-4070</t>
  </si>
  <si>
    <t>9308 Sussex Corporate Center Dr</t>
  </si>
  <si>
    <t>Seaford</t>
  </si>
  <si>
    <t>(302)628-8393</t>
  </si>
  <si>
    <t>VENDOR A</t>
  </si>
  <si>
    <t>VENDOR B</t>
  </si>
  <si>
    <t>CONTRACT NO. GSS127</t>
  </si>
  <si>
    <t xml:space="preserve">          QTY/</t>
  </si>
  <si>
    <t xml:space="preserve">           PKG.</t>
  </si>
  <si>
    <t>PER BOLT</t>
  </si>
  <si>
    <t>PKG'D</t>
  </si>
  <si>
    <t>DISCOUNT</t>
  </si>
  <si>
    <t>NET PRICE</t>
  </si>
  <si>
    <t xml:space="preserve"> 1/8X</t>
  </si>
  <si>
    <t>1 DAY</t>
  </si>
  <si>
    <t>2-3 DAYS</t>
  </si>
  <si>
    <t>NA</t>
  </si>
  <si>
    <t xml:space="preserve">COST FOR ACCOUNT REP. SERVICE  </t>
  </si>
  <si>
    <t>Award Pricing Grid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</si>
</sst>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%"/>
    <numFmt numFmtId="167" formatCode="[$-409]dddd\,\ mmmm\ dd\,\ yyyy"/>
    <numFmt numFmtId="168" formatCode="[$-409]h:mm:ss\ AM/PM"/>
    <numFmt numFmtId="169" formatCode="&quot;$&quot;#,##0.00"/>
    <numFmt numFmtId="170" formatCode="&quot;$&quot;#,##0.000"/>
    <numFmt numFmtId="171" formatCode="&quot;$&quot;#,##0.0000"/>
    <numFmt numFmtId="172" formatCode="&quot;$&quot;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name val="Arial"/>
      <family val="0"/>
    </font>
    <font>
      <u val="single"/>
      <sz val="10"/>
      <name val="Times New Roman"/>
      <family val="1"/>
    </font>
    <font>
      <sz val="10"/>
      <name val="Helv"/>
      <family val="0"/>
    </font>
    <font>
      <u val="single"/>
      <sz val="12"/>
      <color indexed="12"/>
      <name val="Helv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u val="single"/>
      <sz val="12"/>
      <name val="Helv"/>
      <family val="0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E5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5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right"/>
      <protection/>
    </xf>
    <xf numFmtId="164" fontId="3" fillId="0" borderId="0" xfId="58" applyNumberFormat="1" applyFont="1" applyAlignment="1">
      <alignment horizontal="center"/>
      <protection/>
    </xf>
    <xf numFmtId="164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center"/>
      <protection/>
    </xf>
    <xf numFmtId="7" fontId="3" fillId="0" borderId="0" xfId="58" applyNumberFormat="1" applyFont="1" applyProtection="1">
      <alignment/>
      <protection/>
    </xf>
    <xf numFmtId="7" fontId="3" fillId="0" borderId="0" xfId="58" applyNumberFormat="1" applyFont="1" applyAlignment="1" applyProtection="1">
      <alignment horizontal="right"/>
      <protection/>
    </xf>
    <xf numFmtId="7" fontId="3" fillId="0" borderId="0" xfId="58" applyNumberFormat="1" applyFont="1" applyAlignment="1" applyProtection="1">
      <alignment horizontal="center"/>
      <protection/>
    </xf>
    <xf numFmtId="164" fontId="5" fillId="0" borderId="0" xfId="58" applyNumberFormat="1" applyFont="1" applyAlignment="1">
      <alignment horizontal="left"/>
      <protection/>
    </xf>
    <xf numFmtId="164" fontId="3" fillId="0" borderId="0" xfId="58" applyNumberFormat="1" applyFont="1" applyAlignment="1">
      <alignment horizontal="left"/>
      <protection/>
    </xf>
    <xf numFmtId="164" fontId="4" fillId="0" borderId="0" xfId="58" applyNumberFormat="1" applyFont="1" applyAlignment="1">
      <alignment horizontal="left"/>
      <protection/>
    </xf>
    <xf numFmtId="7" fontId="4" fillId="0" borderId="0" xfId="58" applyNumberFormat="1" applyFont="1" applyAlignment="1" applyProtection="1">
      <alignment horizontal="left"/>
      <protection/>
    </xf>
    <xf numFmtId="7" fontId="3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Alignment="1">
      <alignment horizontal="left"/>
      <protection/>
    </xf>
    <xf numFmtId="164" fontId="5" fillId="0" borderId="0" xfId="58" applyNumberFormat="1" applyFont="1" applyAlignment="1">
      <alignment horizontal="center"/>
      <protection/>
    </xf>
    <xf numFmtId="43" fontId="4" fillId="0" borderId="0" xfId="44" applyFont="1" applyAlignment="1">
      <alignment horizontal="right"/>
    </xf>
    <xf numFmtId="7" fontId="5" fillId="0" borderId="0" xfId="58" applyNumberFormat="1" applyFont="1" applyAlignment="1" applyProtection="1">
      <alignment horizontal="center"/>
      <protection/>
    </xf>
    <xf numFmtId="44" fontId="3" fillId="0" borderId="0" xfId="58" applyNumberFormat="1" applyFont="1" applyAlignment="1" applyProtection="1">
      <alignment horizontal="right"/>
      <protection/>
    </xf>
    <xf numFmtId="44" fontId="3" fillId="0" borderId="0" xfId="47" applyFont="1" applyAlignment="1" applyProtection="1">
      <alignment horizontal="center"/>
      <protection/>
    </xf>
    <xf numFmtId="9" fontId="5" fillId="0" borderId="0" xfId="58" applyNumberFormat="1" applyFont="1" applyAlignment="1" applyProtection="1">
      <alignment horizontal="center"/>
      <protection/>
    </xf>
    <xf numFmtId="44" fontId="4" fillId="0" borderId="0" xfId="58" applyNumberFormat="1" applyFont="1" applyAlignment="1" applyProtection="1">
      <alignment horizontal="right"/>
      <protection/>
    </xf>
    <xf numFmtId="7" fontId="4" fillId="0" borderId="0" xfId="58" applyNumberFormat="1" applyFont="1" applyAlignment="1" applyProtection="1">
      <alignment horizontal="right"/>
      <protection/>
    </xf>
    <xf numFmtId="164" fontId="4" fillId="0" borderId="0" xfId="58" applyNumberFormat="1" applyFont="1">
      <alignment/>
      <protection/>
    </xf>
    <xf numFmtId="7" fontId="5" fillId="0" borderId="0" xfId="58" applyNumberFormat="1" applyFont="1" applyFill="1" applyAlignment="1" applyProtection="1">
      <alignment horizontal="center"/>
      <protection/>
    </xf>
    <xf numFmtId="164" fontId="3" fillId="0" borderId="0" xfId="58" applyNumberFormat="1" applyFont="1" applyAlignment="1" applyProtection="1">
      <alignment horizontal="center"/>
      <protection/>
    </xf>
    <xf numFmtId="164" fontId="8" fillId="0" borderId="0" xfId="58" applyNumberFormat="1" applyFont="1" applyAlignment="1">
      <alignment horizontal="center"/>
      <protection/>
    </xf>
    <xf numFmtId="164" fontId="9" fillId="0" borderId="0" xfId="58" applyNumberFormat="1" applyFont="1">
      <alignment/>
      <protection/>
    </xf>
    <xf numFmtId="0" fontId="11" fillId="0" borderId="0" xfId="58" applyNumberFormat="1" applyFont="1" applyAlignment="1">
      <alignment horizontal="left" vertical="top" wrapText="1"/>
      <protection/>
    </xf>
    <xf numFmtId="7" fontId="5" fillId="33" borderId="0" xfId="58" applyNumberFormat="1" applyFont="1" applyFill="1" applyAlignment="1" applyProtection="1">
      <alignment horizontal="center"/>
      <protection/>
    </xf>
    <xf numFmtId="164" fontId="5" fillId="33" borderId="0" xfId="58" applyNumberFormat="1" applyFont="1" applyFill="1" applyAlignment="1">
      <alignment horizontal="right"/>
      <protection/>
    </xf>
    <xf numFmtId="0" fontId="1" fillId="0" borderId="0" xfId="59" applyFont="1">
      <alignment/>
      <protection/>
    </xf>
    <xf numFmtId="0" fontId="11" fillId="0" borderId="0" xfId="59" applyFont="1" applyAlignment="1">
      <alignment vertical="top" wrapText="1"/>
      <protection/>
    </xf>
    <xf numFmtId="0" fontId="11" fillId="0" borderId="0" xfId="59" applyFont="1" applyAlignment="1">
      <alignment wrapText="1"/>
      <protection/>
    </xf>
    <xf numFmtId="0" fontId="11" fillId="0" borderId="0" xfId="59" applyFont="1" applyAlignment="1">
      <alignment horizontal="left"/>
      <protection/>
    </xf>
    <xf numFmtId="164" fontId="2" fillId="0" borderId="0" xfId="61" applyNumberFormat="1">
      <alignment/>
      <protection/>
    </xf>
    <xf numFmtId="164" fontId="12" fillId="0" borderId="0" xfId="61" applyNumberFormat="1" applyFont="1">
      <alignment/>
      <protection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center"/>
    </xf>
    <xf numFmtId="7" fontId="13" fillId="33" borderId="0" xfId="58" applyNumberFormat="1" applyFont="1" applyFill="1" applyAlignment="1" applyProtection="1">
      <alignment horizontal="left"/>
      <protection/>
    </xf>
    <xf numFmtId="9" fontId="13" fillId="33" borderId="0" xfId="64" applyFont="1" applyFill="1" applyAlignment="1" applyProtection="1">
      <alignment horizontal="left"/>
      <protection/>
    </xf>
    <xf numFmtId="164" fontId="13" fillId="33" borderId="0" xfId="58" applyNumberFormat="1" applyFont="1" applyFill="1" applyAlignment="1">
      <alignment horizontal="left"/>
      <protection/>
    </xf>
    <xf numFmtId="7" fontId="13" fillId="0" borderId="0" xfId="58" applyNumberFormat="1" applyFont="1" applyAlignment="1" applyProtection="1">
      <alignment horizontal="left"/>
      <protection/>
    </xf>
    <xf numFmtId="164" fontId="13" fillId="0" borderId="0" xfId="58" applyNumberFormat="1" applyFont="1" applyFill="1" applyAlignment="1">
      <alignment horizontal="left"/>
      <protection/>
    </xf>
    <xf numFmtId="169" fontId="5" fillId="0" borderId="0" xfId="0" applyNumberFormat="1" applyFont="1" applyAlignment="1">
      <alignment horizontal="center"/>
    </xf>
    <xf numFmtId="164" fontId="13" fillId="11" borderId="0" xfId="58" applyNumberFormat="1" applyFont="1" applyFill="1" applyAlignment="1">
      <alignment horizontal="left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9" fontId="5" fillId="11" borderId="0" xfId="0" applyNumberFormat="1" applyFont="1" applyFill="1" applyBorder="1" applyAlignment="1" applyProtection="1">
      <alignment horizontal="center"/>
      <protection/>
    </xf>
    <xf numFmtId="7" fontId="13" fillId="11" borderId="0" xfId="58" applyNumberFormat="1" applyFont="1" applyFill="1" applyAlignment="1" applyProtection="1">
      <alignment horizontal="left"/>
      <protection/>
    </xf>
    <xf numFmtId="9" fontId="13" fillId="11" borderId="0" xfId="64" applyFont="1" applyFill="1" applyAlignment="1">
      <alignment horizontal="left"/>
    </xf>
    <xf numFmtId="170" fontId="5" fillId="11" borderId="0" xfId="0" applyNumberFormat="1" applyFont="1" applyFill="1" applyAlignment="1">
      <alignment horizontal="center"/>
    </xf>
    <xf numFmtId="171" fontId="5" fillId="11" borderId="0" xfId="0" applyNumberFormat="1" applyFont="1" applyFill="1" applyAlignment="1">
      <alignment horizontal="center"/>
    </xf>
    <xf numFmtId="172" fontId="5" fillId="11" borderId="0" xfId="0" applyNumberFormat="1" applyFont="1" applyFill="1" applyAlignment="1">
      <alignment horizontal="center"/>
    </xf>
    <xf numFmtId="170" fontId="5" fillId="0" borderId="0" xfId="0" applyNumberFormat="1" applyFont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left"/>
    </xf>
    <xf numFmtId="164" fontId="33" fillId="11" borderId="0" xfId="0" applyNumberFormat="1" applyFont="1" applyFill="1" applyBorder="1" applyAlignment="1">
      <alignment horizontal="center"/>
    </xf>
    <xf numFmtId="164" fontId="32" fillId="33" borderId="0" xfId="61" applyNumberFormat="1" applyFont="1" applyFill="1">
      <alignment/>
      <protection/>
    </xf>
    <xf numFmtId="164" fontId="14" fillId="0" borderId="0" xfId="61" applyNumberFormat="1" applyFont="1" applyFill="1">
      <alignment/>
      <protection/>
    </xf>
    <xf numFmtId="164" fontId="2" fillId="0" borderId="0" xfId="61" applyNumberFormat="1" applyFill="1">
      <alignment/>
      <protection/>
    </xf>
    <xf numFmtId="164" fontId="31" fillId="11" borderId="0" xfId="61" applyNumberFormat="1" applyFont="1" applyFill="1" applyBorder="1" applyAlignment="1">
      <alignment horizontal="center"/>
      <protection/>
    </xf>
    <xf numFmtId="164" fontId="31" fillId="33" borderId="0" xfId="61" applyNumberFormat="1" applyFont="1" applyFill="1">
      <alignment/>
      <protection/>
    </xf>
    <xf numFmtId="169" fontId="5" fillId="11" borderId="0" xfId="0" applyNumberFormat="1" applyFont="1" applyFill="1" applyAlignment="1">
      <alignment horizontal="center"/>
    </xf>
    <xf numFmtId="164" fontId="3" fillId="0" borderId="0" xfId="58" applyNumberFormat="1" applyFont="1" applyFill="1" applyAlignment="1">
      <alignment horizontal="right"/>
      <protection/>
    </xf>
    <xf numFmtId="164" fontId="13" fillId="0" borderId="0" xfId="58" applyNumberFormat="1" applyFont="1" applyFill="1" applyAlignment="1">
      <alignment horizontal="left"/>
      <protection/>
    </xf>
    <xf numFmtId="171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7" fontId="3" fillId="0" borderId="0" xfId="58" applyNumberFormat="1" applyFont="1" applyFill="1" applyAlignment="1" applyProtection="1">
      <alignment horizontal="right"/>
      <protection/>
    </xf>
    <xf numFmtId="169" fontId="13" fillId="0" borderId="0" xfId="58" applyNumberFormat="1" applyFont="1" applyFill="1" applyAlignment="1">
      <alignment horizontal="left"/>
      <protection/>
    </xf>
    <xf numFmtId="7" fontId="13" fillId="0" borderId="0" xfId="58" applyNumberFormat="1" applyFont="1" applyFill="1" applyAlignment="1" applyProtection="1">
      <alignment horizontal="left"/>
      <protection/>
    </xf>
    <xf numFmtId="9" fontId="13" fillId="0" borderId="0" xfId="64" applyFont="1" applyFill="1" applyAlignment="1">
      <alignment horizontal="left"/>
    </xf>
    <xf numFmtId="164" fontId="3" fillId="0" borderId="0" xfId="58" applyNumberFormat="1" applyFont="1" applyFill="1">
      <alignment/>
      <protection/>
    </xf>
    <xf numFmtId="164" fontId="4" fillId="0" borderId="0" xfId="58" applyNumberFormat="1" applyFont="1" applyFill="1" applyAlignment="1">
      <alignment horizontal="right"/>
      <protection/>
    </xf>
    <xf numFmtId="164" fontId="13" fillId="11" borderId="0" xfId="58" applyNumberFormat="1" applyFont="1" applyFill="1" applyAlignment="1">
      <alignment horizontal="center"/>
      <protection/>
    </xf>
    <xf numFmtId="7" fontId="5" fillId="0" borderId="0" xfId="0" applyNumberFormat="1" applyFont="1" applyAlignment="1" applyProtection="1">
      <alignment horizontal="right"/>
      <protection/>
    </xf>
    <xf numFmtId="7" fontId="13" fillId="0" borderId="0" xfId="58" applyNumberFormat="1" applyFont="1" applyFill="1" applyAlignment="1" applyProtection="1">
      <alignment horizontal="left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164" fontId="5" fillId="0" borderId="0" xfId="58" applyNumberFormat="1" applyFont="1" applyAlignment="1">
      <alignment horizontal="center"/>
      <protection/>
    </xf>
    <xf numFmtId="164" fontId="13" fillId="33" borderId="0" xfId="58" applyNumberFormat="1" applyFont="1" applyFill="1" applyAlignment="1">
      <alignment horizontal="center"/>
      <protection/>
    </xf>
    <xf numFmtId="164" fontId="5" fillId="0" borderId="0" xfId="58" applyNumberFormat="1" applyFont="1" applyAlignment="1">
      <alignment horizontal="center"/>
      <protection/>
    </xf>
    <xf numFmtId="164" fontId="5" fillId="0" borderId="0" xfId="0" applyNumberFormat="1" applyFont="1" applyFill="1" applyAlignment="1">
      <alignment horizontal="right"/>
    </xf>
    <xf numFmtId="169" fontId="3" fillId="0" borderId="0" xfId="58" applyNumberFormat="1" applyFont="1" applyFill="1" applyAlignment="1">
      <alignment horizontal="right"/>
      <protection/>
    </xf>
    <xf numFmtId="169" fontId="13" fillId="0" borderId="0" xfId="58" applyNumberFormat="1" applyFont="1" applyFill="1" applyAlignment="1">
      <alignment horizontal="center"/>
      <protection/>
    </xf>
    <xf numFmtId="169" fontId="5" fillId="0" borderId="0" xfId="58" applyNumberFormat="1" applyFont="1" applyFill="1" applyAlignment="1">
      <alignment horizontal="center"/>
      <protection/>
    </xf>
    <xf numFmtId="169" fontId="3" fillId="0" borderId="0" xfId="58" applyNumberFormat="1" applyFont="1" applyFill="1">
      <alignment/>
      <protection/>
    </xf>
    <xf numFmtId="169" fontId="3" fillId="0" borderId="0" xfId="58" applyNumberFormat="1" applyFont="1" applyFill="1" applyAlignment="1" applyProtection="1">
      <alignment horizontal="right"/>
      <protection/>
    </xf>
    <xf numFmtId="169" fontId="4" fillId="0" borderId="0" xfId="58" applyNumberFormat="1" applyFont="1" applyFill="1" applyAlignment="1">
      <alignment horizontal="right"/>
      <protection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 applyAlignment="1" applyProtection="1">
      <alignment horizontal="right"/>
      <protection/>
    </xf>
    <xf numFmtId="7" fontId="6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7" fontId="5" fillId="0" borderId="0" xfId="0" applyNumberFormat="1" applyFont="1" applyFill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right"/>
      <protection/>
    </xf>
    <xf numFmtId="9" fontId="5" fillId="0" borderId="0" xfId="64" applyFont="1" applyFill="1" applyAlignment="1" applyProtection="1">
      <alignment horizontal="right"/>
      <protection/>
    </xf>
    <xf numFmtId="164" fontId="6" fillId="0" borderId="0" xfId="0" applyNumberFormat="1" applyFont="1" applyFill="1" applyAlignment="1">
      <alignment horizontal="right"/>
    </xf>
    <xf numFmtId="7" fontId="6" fillId="0" borderId="0" xfId="0" applyNumberFormat="1" applyFont="1" applyFill="1" applyAlignment="1" applyProtection="1">
      <alignment horizontal="center"/>
      <protection/>
    </xf>
    <xf numFmtId="7" fontId="6" fillId="0" borderId="0" xfId="0" applyNumberFormat="1" applyFont="1" applyFill="1" applyAlignment="1" applyProtection="1">
      <alignment horizontal="right"/>
      <protection/>
    </xf>
    <xf numFmtId="44" fontId="5" fillId="0" borderId="0" xfId="45" applyFont="1" applyFill="1" applyAlignment="1" applyProtection="1">
      <alignment horizontal="center"/>
      <protection/>
    </xf>
    <xf numFmtId="9" fontId="13" fillId="0" borderId="0" xfId="64" applyFont="1" applyFill="1" applyAlignment="1" applyProtection="1">
      <alignment horizontal="left"/>
      <protection/>
    </xf>
    <xf numFmtId="7" fontId="5" fillId="33" borderId="0" xfId="0" applyNumberFormat="1" applyFont="1" applyFill="1" applyAlignment="1" applyProtection="1">
      <alignment horizontal="center"/>
      <protection/>
    </xf>
    <xf numFmtId="164" fontId="13" fillId="0" borderId="0" xfId="58" applyNumberFormat="1" applyFont="1" applyAlignment="1">
      <alignment horizontal="center"/>
      <protection/>
    </xf>
    <xf numFmtId="164" fontId="13" fillId="0" borderId="0" xfId="0" applyNumberFormat="1" applyFont="1" applyFill="1" applyAlignment="1">
      <alignment horizontal="center"/>
    </xf>
    <xf numFmtId="169" fontId="13" fillId="0" borderId="0" xfId="58" applyNumberFormat="1" applyFont="1" applyFill="1" applyAlignment="1">
      <alignment horizontal="center"/>
      <protection/>
    </xf>
    <xf numFmtId="164" fontId="15" fillId="0" borderId="0" xfId="58" applyNumberFormat="1" applyFont="1" applyAlignment="1">
      <alignment horizontal="center"/>
      <protection/>
    </xf>
    <xf numFmtId="164" fontId="15" fillId="0" borderId="0" xfId="0" applyNumberFormat="1" applyFont="1" applyFill="1" applyAlignment="1">
      <alignment horizontal="center"/>
    </xf>
    <xf numFmtId="169" fontId="15" fillId="0" borderId="0" xfId="58" applyNumberFormat="1" applyFont="1" applyFill="1" applyAlignment="1">
      <alignment horizontal="center"/>
      <protection/>
    </xf>
    <xf numFmtId="7" fontId="3" fillId="0" borderId="0" xfId="58" applyNumberFormat="1" applyFont="1" applyFill="1" applyProtection="1">
      <alignment/>
      <protection/>
    </xf>
    <xf numFmtId="171" fontId="5" fillId="33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9" fontId="5" fillId="11" borderId="0" xfId="0" applyNumberFormat="1" applyFont="1" applyFill="1" applyBorder="1" applyAlignment="1">
      <alignment horizontal="right"/>
    </xf>
    <xf numFmtId="7" fontId="5" fillId="11" borderId="0" xfId="0" applyNumberFormat="1" applyFont="1" applyFill="1" applyAlignment="1" applyProtection="1">
      <alignment horizontal="right"/>
      <protection/>
    </xf>
    <xf numFmtId="7" fontId="5" fillId="11" borderId="0" xfId="0" applyNumberFormat="1" applyFont="1" applyFill="1" applyBorder="1" applyAlignment="1" applyProtection="1">
      <alignment horizontal="right"/>
      <protection/>
    </xf>
    <xf numFmtId="9" fontId="5" fillId="33" borderId="0" xfId="64" applyFont="1" applyFill="1" applyAlignment="1" applyProtection="1">
      <alignment horizontal="right"/>
      <protection/>
    </xf>
    <xf numFmtId="7" fontId="5" fillId="33" borderId="0" xfId="0" applyNumberFormat="1" applyFont="1" applyFill="1" applyAlignment="1" applyProtection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7" tint="0.5999900102615356"/>
  </sheetPr>
  <dimension ref="A1:N808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6.28125" defaultRowHeight="15"/>
  <cols>
    <col min="1" max="1" width="30.00390625" style="3" customWidth="1"/>
    <col min="2" max="2" width="11.00390625" style="2" customWidth="1"/>
    <col min="3" max="3" width="14.00390625" style="83" customWidth="1"/>
    <col min="4" max="4" width="14.00390625" style="64" customWidth="1"/>
    <col min="5" max="5" width="11.28125" style="64" customWidth="1"/>
    <col min="6" max="6" width="11.00390625" style="3" customWidth="1"/>
    <col min="7" max="7" width="14.00390625" style="3" customWidth="1"/>
    <col min="8" max="8" width="14.00390625" style="1" customWidth="1"/>
    <col min="9" max="9" width="14.28125" style="1" customWidth="1"/>
    <col min="10" max="10" width="13.7109375" style="1" customWidth="1"/>
    <col min="11" max="11" width="11.00390625" style="1" customWidth="1"/>
    <col min="12" max="16384" width="16.28125" style="1" customWidth="1"/>
  </cols>
  <sheetData>
    <row r="1" ht="18.75" customHeight="1">
      <c r="A1" s="28" t="s">
        <v>217</v>
      </c>
    </row>
    <row r="2" spans="1:8" ht="18.75" customHeight="1">
      <c r="A2" s="28" t="s">
        <v>229</v>
      </c>
      <c r="B2" s="75" t="s">
        <v>215</v>
      </c>
      <c r="C2" s="75"/>
      <c r="D2" s="75"/>
      <c r="E2" s="84"/>
      <c r="F2" s="80" t="s">
        <v>216</v>
      </c>
      <c r="G2" s="80"/>
      <c r="H2" s="80"/>
    </row>
    <row r="3" spans="1:11" ht="13.5" customHeight="1">
      <c r="A3" s="10"/>
      <c r="B3" s="75" t="s">
        <v>181</v>
      </c>
      <c r="C3" s="75"/>
      <c r="D3" s="75"/>
      <c r="E3" s="84"/>
      <c r="F3" s="80" t="s">
        <v>148</v>
      </c>
      <c r="G3" s="80"/>
      <c r="H3" s="80"/>
      <c r="J3" s="27"/>
      <c r="K3" s="5"/>
    </row>
    <row r="4" spans="1:11" ht="15.75">
      <c r="A4" s="106"/>
      <c r="B4" s="107" t="s">
        <v>218</v>
      </c>
      <c r="C4" s="106" t="s">
        <v>146</v>
      </c>
      <c r="D4" s="106" t="s">
        <v>146</v>
      </c>
      <c r="E4" s="108"/>
      <c r="F4" s="107" t="s">
        <v>218</v>
      </c>
      <c r="G4" s="106" t="s">
        <v>146</v>
      </c>
      <c r="H4" s="106" t="s">
        <v>146</v>
      </c>
      <c r="I4" s="3"/>
      <c r="J4" s="3"/>
      <c r="K4" s="3"/>
    </row>
    <row r="5" spans="1:11" ht="15.75">
      <c r="A5" s="109" t="s">
        <v>145</v>
      </c>
      <c r="B5" s="110" t="s">
        <v>219</v>
      </c>
      <c r="C5" s="109" t="s">
        <v>220</v>
      </c>
      <c r="D5" s="109" t="s">
        <v>144</v>
      </c>
      <c r="E5" s="111"/>
      <c r="F5" s="110" t="s">
        <v>219</v>
      </c>
      <c r="G5" s="109" t="s">
        <v>220</v>
      </c>
      <c r="H5" s="109" t="s">
        <v>144</v>
      </c>
      <c r="I5" s="26"/>
      <c r="J5" s="26"/>
      <c r="K5" s="26"/>
    </row>
    <row r="6" spans="1:7" ht="15">
      <c r="A6" s="37" t="s">
        <v>157</v>
      </c>
      <c r="B6" s="79"/>
      <c r="C6" s="85"/>
      <c r="D6" s="81"/>
      <c r="E6" s="81"/>
      <c r="F6" s="81"/>
      <c r="G6" s="15"/>
    </row>
    <row r="7" spans="1:11" ht="15">
      <c r="A7" s="38" t="s">
        <v>143</v>
      </c>
      <c r="B7" s="82">
        <v>100</v>
      </c>
      <c r="C7" s="52">
        <v>0.0197</v>
      </c>
      <c r="D7" s="63">
        <v>1.97</v>
      </c>
      <c r="E7" s="67"/>
      <c r="F7" s="82">
        <v>100</v>
      </c>
      <c r="G7" s="113">
        <f>SUM(H7/F7)</f>
        <v>0.019469999999999998</v>
      </c>
      <c r="H7" s="29">
        <v>1.9469999999999998</v>
      </c>
      <c r="I7" s="2"/>
      <c r="J7" s="8"/>
      <c r="K7" s="6"/>
    </row>
    <row r="8" spans="1:14" ht="15">
      <c r="A8" s="38" t="s">
        <v>32</v>
      </c>
      <c r="B8" s="82">
        <v>100</v>
      </c>
      <c r="C8" s="52">
        <v>0.0232</v>
      </c>
      <c r="D8" s="63">
        <v>2.32</v>
      </c>
      <c r="E8" s="67"/>
      <c r="F8" s="82">
        <v>100</v>
      </c>
      <c r="G8" s="113">
        <f aca="true" t="shared" si="0" ref="G8:G71">SUM(H8/F8)</f>
        <v>0.02277</v>
      </c>
      <c r="H8" s="29">
        <v>2.2769999999999997</v>
      </c>
      <c r="I8" s="2"/>
      <c r="J8" s="8"/>
      <c r="K8" s="6"/>
      <c r="M8" s="6"/>
      <c r="N8" s="6"/>
    </row>
    <row r="9" spans="1:14" ht="15">
      <c r="A9" s="38" t="s">
        <v>142</v>
      </c>
      <c r="B9" s="82">
        <v>100</v>
      </c>
      <c r="C9" s="52">
        <v>0.0281424</v>
      </c>
      <c r="D9" s="63">
        <v>2.81</v>
      </c>
      <c r="E9" s="67"/>
      <c r="F9" s="82">
        <v>100</v>
      </c>
      <c r="G9" s="113">
        <f t="shared" si="0"/>
        <v>0.027225000000000003</v>
      </c>
      <c r="H9" s="29">
        <v>2.7225</v>
      </c>
      <c r="I9" s="2"/>
      <c r="J9" s="8"/>
      <c r="K9" s="6"/>
      <c r="M9" s="6"/>
      <c r="N9" s="6"/>
    </row>
    <row r="10" spans="1:14" ht="15">
      <c r="A10" s="38" t="s">
        <v>141</v>
      </c>
      <c r="B10" s="82">
        <v>100</v>
      </c>
      <c r="C10" s="52">
        <v>0.0315666</v>
      </c>
      <c r="D10" s="63">
        <v>3.16</v>
      </c>
      <c r="E10" s="67"/>
      <c r="F10" s="82">
        <v>100</v>
      </c>
      <c r="G10" s="113">
        <f t="shared" si="0"/>
        <v>0.03102</v>
      </c>
      <c r="H10" s="29">
        <v>3.102</v>
      </c>
      <c r="I10" s="2"/>
      <c r="J10" s="8"/>
      <c r="K10" s="6"/>
      <c r="M10" s="6"/>
      <c r="N10" s="6"/>
    </row>
    <row r="11" spans="1:14" ht="15">
      <c r="A11" s="38" t="s">
        <v>140</v>
      </c>
      <c r="B11" s="82">
        <v>100</v>
      </c>
      <c r="C11" s="52">
        <v>0.0368966</v>
      </c>
      <c r="D11" s="63">
        <v>3.69</v>
      </c>
      <c r="E11" s="67"/>
      <c r="F11" s="82">
        <v>100</v>
      </c>
      <c r="G11" s="113">
        <f t="shared" si="0"/>
        <v>0.0363</v>
      </c>
      <c r="H11" s="29">
        <v>3.63</v>
      </c>
      <c r="I11" s="2"/>
      <c r="J11" s="8"/>
      <c r="K11" s="6"/>
      <c r="M11" s="6"/>
      <c r="N11" s="6"/>
    </row>
    <row r="12" spans="1:14" ht="15">
      <c r="A12" s="38" t="s">
        <v>139</v>
      </c>
      <c r="B12" s="82">
        <v>100</v>
      </c>
      <c r="C12" s="52">
        <v>0.042027699999999994</v>
      </c>
      <c r="D12" s="63">
        <v>4.2</v>
      </c>
      <c r="E12" s="67"/>
      <c r="F12" s="82">
        <v>100</v>
      </c>
      <c r="G12" s="113">
        <f t="shared" si="0"/>
        <v>0.041415</v>
      </c>
      <c r="H12" s="29">
        <v>4.1415</v>
      </c>
      <c r="I12" s="2"/>
      <c r="J12" s="8"/>
      <c r="K12" s="6"/>
      <c r="M12" s="6"/>
      <c r="N12" s="6"/>
    </row>
    <row r="13" spans="1:14" ht="15">
      <c r="A13" s="38" t="s">
        <v>138</v>
      </c>
      <c r="B13" s="82">
        <v>100</v>
      </c>
      <c r="C13" s="52">
        <v>0.0473707</v>
      </c>
      <c r="D13" s="63">
        <v>4.74</v>
      </c>
      <c r="E13" s="67"/>
      <c r="F13" s="82">
        <v>100</v>
      </c>
      <c r="G13" s="113">
        <f t="shared" si="0"/>
        <v>0.046695</v>
      </c>
      <c r="H13" s="29">
        <v>4.6695</v>
      </c>
      <c r="I13" s="2"/>
      <c r="J13" s="8"/>
      <c r="K13" s="6"/>
      <c r="M13" s="6"/>
      <c r="N13" s="6"/>
    </row>
    <row r="14" spans="1:14" ht="15">
      <c r="A14" s="38" t="s">
        <v>137</v>
      </c>
      <c r="B14" s="82">
        <v>100</v>
      </c>
      <c r="C14" s="52">
        <v>0.05791110000000001</v>
      </c>
      <c r="D14" s="63">
        <v>5.79</v>
      </c>
      <c r="E14" s="67"/>
      <c r="F14" s="82">
        <v>100</v>
      </c>
      <c r="G14" s="113">
        <f t="shared" si="0"/>
        <v>0.057089999999999995</v>
      </c>
      <c r="H14" s="29">
        <v>5.709</v>
      </c>
      <c r="I14" s="2"/>
      <c r="J14" s="8"/>
      <c r="K14" s="6"/>
      <c r="M14" s="6"/>
      <c r="N14" s="6"/>
    </row>
    <row r="15" spans="1:14" ht="15">
      <c r="A15" s="38" t="s">
        <v>136</v>
      </c>
      <c r="B15" s="82">
        <v>100</v>
      </c>
      <c r="C15" s="52">
        <v>0.0679315</v>
      </c>
      <c r="D15" s="63">
        <v>6.79</v>
      </c>
      <c r="E15" s="67"/>
      <c r="F15" s="82">
        <v>100</v>
      </c>
      <c r="G15" s="113">
        <f t="shared" si="0"/>
        <v>0.06699</v>
      </c>
      <c r="H15" s="29">
        <v>6.698999999999999</v>
      </c>
      <c r="I15" s="2"/>
      <c r="J15" s="8"/>
      <c r="K15" s="6"/>
      <c r="M15" s="6"/>
      <c r="N15" s="6"/>
    </row>
    <row r="16" spans="1:14" ht="15">
      <c r="A16" s="38" t="s">
        <v>135</v>
      </c>
      <c r="B16" s="82">
        <v>50</v>
      </c>
      <c r="C16" s="52">
        <v>0.0834808</v>
      </c>
      <c r="D16" s="63">
        <f>SUM(C16*F16)</f>
        <v>4.17404</v>
      </c>
      <c r="E16" s="67"/>
      <c r="F16" s="82">
        <v>50</v>
      </c>
      <c r="G16" s="113">
        <f t="shared" si="0"/>
        <v>0.07485</v>
      </c>
      <c r="H16" s="29">
        <v>3.7425</v>
      </c>
      <c r="I16" s="2"/>
      <c r="J16" s="8"/>
      <c r="K16" s="6"/>
      <c r="M16" s="6"/>
      <c r="N16" s="6"/>
    </row>
    <row r="17" spans="1:14" ht="15">
      <c r="A17" s="38" t="s">
        <v>57</v>
      </c>
      <c r="B17" s="82">
        <v>50</v>
      </c>
      <c r="C17" s="52">
        <v>0.0887315</v>
      </c>
      <c r="D17" s="63">
        <f>SUM(C17*F17)</f>
        <v>4.436575</v>
      </c>
      <c r="E17" s="67"/>
      <c r="F17" s="82">
        <v>50</v>
      </c>
      <c r="G17" s="113">
        <f t="shared" si="0"/>
        <v>0.07965</v>
      </c>
      <c r="H17" s="29">
        <v>3.9825</v>
      </c>
      <c r="I17" s="2"/>
      <c r="J17" s="8"/>
      <c r="K17" s="6"/>
      <c r="M17" s="6"/>
      <c r="N17" s="6"/>
    </row>
    <row r="18" spans="1:14" ht="15">
      <c r="A18" s="38" t="s">
        <v>134</v>
      </c>
      <c r="B18" s="82">
        <v>50</v>
      </c>
      <c r="C18" s="52">
        <v>0.11731330000000001</v>
      </c>
      <c r="D18" s="63">
        <f>SUM(C18*F18)</f>
        <v>5.865665000000001</v>
      </c>
      <c r="E18" s="67"/>
      <c r="F18" s="82">
        <v>50</v>
      </c>
      <c r="G18" s="113">
        <f t="shared" si="0"/>
        <v>0.10485</v>
      </c>
      <c r="H18" s="29">
        <v>5.2425</v>
      </c>
      <c r="I18" s="2"/>
      <c r="J18" s="8"/>
      <c r="K18" s="6"/>
      <c r="M18" s="6"/>
      <c r="N18" s="6"/>
    </row>
    <row r="19" spans="1:14" ht="15">
      <c r="A19" s="38" t="s">
        <v>133</v>
      </c>
      <c r="B19" s="82">
        <v>50</v>
      </c>
      <c r="C19" s="52">
        <v>0.150319</v>
      </c>
      <c r="D19" s="63">
        <f>SUM(C19*F19)</f>
        <v>7.51595</v>
      </c>
      <c r="E19" s="67"/>
      <c r="F19" s="82">
        <v>50</v>
      </c>
      <c r="G19" s="113">
        <f t="shared" si="0"/>
        <v>0.13425</v>
      </c>
      <c r="H19" s="29">
        <v>6.7125</v>
      </c>
      <c r="I19" s="2"/>
      <c r="J19" s="8"/>
      <c r="K19" s="6"/>
      <c r="M19" s="6"/>
      <c r="N19" s="6"/>
    </row>
    <row r="20" spans="1:14" ht="15">
      <c r="A20" s="38" t="s">
        <v>121</v>
      </c>
      <c r="B20" s="82">
        <v>100</v>
      </c>
      <c r="C20" s="52">
        <v>0.0320606</v>
      </c>
      <c r="D20" s="63">
        <f>SUM(C20*F20)</f>
        <v>3.2060600000000004</v>
      </c>
      <c r="E20" s="67"/>
      <c r="F20" s="82">
        <v>100</v>
      </c>
      <c r="G20" s="113">
        <f t="shared" si="0"/>
        <v>0.031514999999999994</v>
      </c>
      <c r="H20" s="29">
        <v>3.1514999999999995</v>
      </c>
      <c r="I20" s="2"/>
      <c r="J20" s="8"/>
      <c r="K20" s="6"/>
      <c r="M20" s="6"/>
      <c r="N20" s="6"/>
    </row>
    <row r="21" spans="1:14" ht="15">
      <c r="A21" s="38" t="s">
        <v>32</v>
      </c>
      <c r="B21" s="82">
        <v>100</v>
      </c>
      <c r="C21" s="52">
        <v>0.0369109</v>
      </c>
      <c r="D21" s="63">
        <f>SUM(C21*F21)</f>
        <v>3.6910900000000004</v>
      </c>
      <c r="E21" s="67"/>
      <c r="F21" s="82">
        <v>100</v>
      </c>
      <c r="G21" s="113">
        <f t="shared" si="0"/>
        <v>0.036135</v>
      </c>
      <c r="H21" s="29">
        <v>3.6134999999999997</v>
      </c>
      <c r="I21" s="2"/>
      <c r="J21" s="8"/>
      <c r="K21" s="6"/>
      <c r="M21" s="6"/>
      <c r="N21" s="6"/>
    </row>
    <row r="22" spans="1:14" ht="15">
      <c r="A22" s="38" t="s">
        <v>64</v>
      </c>
      <c r="B22" s="82">
        <v>100</v>
      </c>
      <c r="C22" s="52">
        <v>0.04227990000000001</v>
      </c>
      <c r="D22" s="63">
        <f>SUM(C22*F22)</f>
        <v>4.227990000000001</v>
      </c>
      <c r="E22" s="67"/>
      <c r="F22" s="82">
        <v>100</v>
      </c>
      <c r="G22" s="113">
        <f t="shared" si="0"/>
        <v>0.04157999999999999</v>
      </c>
      <c r="H22" s="29">
        <v>4.1579999999999995</v>
      </c>
      <c r="I22" s="2"/>
      <c r="J22" s="8"/>
      <c r="K22" s="6"/>
      <c r="M22" s="6"/>
      <c r="N22" s="6"/>
    </row>
    <row r="23" spans="1:14" ht="15">
      <c r="A23" s="38" t="s">
        <v>70</v>
      </c>
      <c r="B23" s="82">
        <v>100</v>
      </c>
      <c r="C23" s="52">
        <v>0.050076</v>
      </c>
      <c r="D23" s="63">
        <f>SUM(C23*F23)</f>
        <v>5.0076</v>
      </c>
      <c r="E23" s="67"/>
      <c r="F23" s="82">
        <v>100</v>
      </c>
      <c r="G23" s="113">
        <f t="shared" si="0"/>
        <v>0.049335000000000004</v>
      </c>
      <c r="H23" s="29">
        <v>4.9335</v>
      </c>
      <c r="I23" s="2"/>
      <c r="J23" s="8"/>
      <c r="K23" s="6"/>
      <c r="M23" s="6"/>
      <c r="N23" s="6"/>
    </row>
    <row r="24" spans="1:14" ht="15">
      <c r="A24" s="38" t="s">
        <v>59</v>
      </c>
      <c r="B24" s="82">
        <v>100</v>
      </c>
      <c r="C24" s="52">
        <v>0.0731146</v>
      </c>
      <c r="D24" s="63">
        <f>SUM(C24*F24)</f>
        <v>7.31146</v>
      </c>
      <c r="E24" s="67"/>
      <c r="F24" s="82">
        <v>100</v>
      </c>
      <c r="G24" s="113">
        <f t="shared" si="0"/>
        <v>0.072105</v>
      </c>
      <c r="H24" s="29">
        <v>7.2105</v>
      </c>
      <c r="I24" s="2"/>
      <c r="J24" s="8"/>
      <c r="K24" s="6"/>
      <c r="M24" s="6"/>
      <c r="N24" s="6"/>
    </row>
    <row r="25" spans="1:14" ht="15">
      <c r="A25" s="38" t="s">
        <v>54</v>
      </c>
      <c r="B25" s="82">
        <v>100</v>
      </c>
      <c r="C25" s="52">
        <v>0.0887185</v>
      </c>
      <c r="D25" s="63">
        <f>SUM(C25*F25)</f>
        <v>8.87185</v>
      </c>
      <c r="E25" s="67"/>
      <c r="F25" s="82">
        <v>100</v>
      </c>
      <c r="G25" s="113">
        <f t="shared" si="0"/>
        <v>0.07965</v>
      </c>
      <c r="H25" s="29">
        <v>7.965</v>
      </c>
      <c r="I25" s="2"/>
      <c r="J25" s="8"/>
      <c r="K25" s="6"/>
      <c r="M25" s="6"/>
      <c r="N25" s="6"/>
    </row>
    <row r="26" spans="1:14" ht="15">
      <c r="A26" s="38" t="s">
        <v>53</v>
      </c>
      <c r="B26" s="82">
        <v>100</v>
      </c>
      <c r="C26" s="52">
        <v>0.10454859999999999</v>
      </c>
      <c r="D26" s="63">
        <f>SUM(C26*F26)</f>
        <v>10.45486</v>
      </c>
      <c r="E26" s="67"/>
      <c r="F26" s="82">
        <v>100</v>
      </c>
      <c r="G26" s="113">
        <f t="shared" si="0"/>
        <v>0.0843</v>
      </c>
      <c r="H26" s="29">
        <v>8.43</v>
      </c>
      <c r="I26" s="2"/>
      <c r="J26" s="8"/>
      <c r="K26" s="6"/>
      <c r="M26" s="6"/>
      <c r="N26" s="6"/>
    </row>
    <row r="27" spans="1:14" ht="15">
      <c r="A27" s="38" t="s">
        <v>132</v>
      </c>
      <c r="B27" s="82">
        <v>100</v>
      </c>
      <c r="C27" s="52">
        <v>0.051701000000000004</v>
      </c>
      <c r="D27" s="63">
        <f>SUM(C27*F27)</f>
        <v>5.170100000000001</v>
      </c>
      <c r="E27" s="67"/>
      <c r="F27" s="82">
        <v>100</v>
      </c>
      <c r="G27" s="113">
        <f t="shared" si="0"/>
        <v>0.05082</v>
      </c>
      <c r="H27" s="29">
        <v>5.082</v>
      </c>
      <c r="I27" s="2"/>
      <c r="J27" s="8"/>
      <c r="K27" s="6"/>
      <c r="M27" s="6"/>
      <c r="N27" s="6"/>
    </row>
    <row r="28" spans="1:14" ht="15">
      <c r="A28" s="38" t="s">
        <v>32</v>
      </c>
      <c r="B28" s="82">
        <v>100</v>
      </c>
      <c r="C28" s="52">
        <v>0.0526201</v>
      </c>
      <c r="D28" s="63">
        <f>SUM(C28*F28)</f>
        <v>5.26201</v>
      </c>
      <c r="E28" s="67"/>
      <c r="F28" s="82">
        <v>100</v>
      </c>
      <c r="G28" s="113">
        <f t="shared" si="0"/>
        <v>0.052634999999999994</v>
      </c>
      <c r="H28" s="29">
        <v>5.2635</v>
      </c>
      <c r="I28" s="2"/>
      <c r="J28" s="8"/>
      <c r="K28" s="6"/>
      <c r="M28" s="6"/>
      <c r="N28" s="6"/>
    </row>
    <row r="29" spans="1:14" ht="15">
      <c r="A29" s="38" t="s">
        <v>64</v>
      </c>
      <c r="B29" s="82">
        <v>100</v>
      </c>
      <c r="C29" s="52">
        <v>0.0609349</v>
      </c>
      <c r="D29" s="63">
        <f>SUM(C29*F29)</f>
        <v>6.09349</v>
      </c>
      <c r="E29" s="67"/>
      <c r="F29" s="82">
        <v>100</v>
      </c>
      <c r="G29" s="113">
        <f t="shared" si="0"/>
        <v>0.060225</v>
      </c>
      <c r="H29" s="29">
        <v>6.0225</v>
      </c>
      <c r="I29" s="2"/>
      <c r="J29" s="8"/>
      <c r="K29" s="6"/>
      <c r="M29" s="6"/>
      <c r="N29" s="6"/>
    </row>
    <row r="30" spans="1:14" ht="15">
      <c r="A30" s="38" t="s">
        <v>70</v>
      </c>
      <c r="B30" s="82">
        <v>100</v>
      </c>
      <c r="C30" s="52">
        <v>0.0702897</v>
      </c>
      <c r="D30" s="63">
        <f>SUM(C30*F30)</f>
        <v>7.028969999999999</v>
      </c>
      <c r="E30" s="67"/>
      <c r="F30" s="82">
        <v>100</v>
      </c>
      <c r="G30" s="113">
        <f t="shared" si="0"/>
        <v>0.07028999999999999</v>
      </c>
      <c r="H30" s="29">
        <v>7.028999999999999</v>
      </c>
      <c r="I30" s="2"/>
      <c r="J30" s="8"/>
      <c r="K30" s="6"/>
      <c r="M30" s="6"/>
      <c r="N30" s="6"/>
    </row>
    <row r="31" spans="1:14" ht="15">
      <c r="A31" s="38" t="s">
        <v>60</v>
      </c>
      <c r="B31" s="82">
        <v>100</v>
      </c>
      <c r="C31" s="52">
        <v>0.081016</v>
      </c>
      <c r="D31" s="63">
        <f>SUM(C31*F31)</f>
        <v>8.101600000000001</v>
      </c>
      <c r="E31" s="67"/>
      <c r="F31" s="82">
        <v>100</v>
      </c>
      <c r="G31" s="113">
        <f t="shared" si="0"/>
        <v>0.08217</v>
      </c>
      <c r="H31" s="29">
        <v>8.217</v>
      </c>
      <c r="I31" s="2"/>
      <c r="J31" s="8"/>
      <c r="K31" s="6"/>
      <c r="M31" s="6"/>
      <c r="N31" s="6"/>
    </row>
    <row r="32" spans="1:14" ht="15">
      <c r="A32" s="38" t="s">
        <v>59</v>
      </c>
      <c r="B32" s="82">
        <v>100</v>
      </c>
      <c r="C32" s="52">
        <v>0.1061073</v>
      </c>
      <c r="D32" s="63">
        <f>SUM(C32*F32)</f>
        <v>10.61073</v>
      </c>
      <c r="E32" s="67"/>
      <c r="F32" s="82">
        <v>100</v>
      </c>
      <c r="G32" s="113">
        <f t="shared" si="0"/>
        <v>0.104775</v>
      </c>
      <c r="H32" s="29">
        <v>10.4775</v>
      </c>
      <c r="I32" s="2"/>
      <c r="J32" s="8"/>
      <c r="K32" s="6"/>
      <c r="M32" s="6"/>
      <c r="N32" s="6"/>
    </row>
    <row r="33" spans="1:14" ht="15">
      <c r="A33" s="38" t="s">
        <v>78</v>
      </c>
      <c r="B33" s="82">
        <v>100</v>
      </c>
      <c r="C33" s="52">
        <v>0.1187927</v>
      </c>
      <c r="D33" s="63">
        <f>SUM(C33*F33)</f>
        <v>11.87927</v>
      </c>
      <c r="E33" s="67"/>
      <c r="F33" s="82">
        <v>100</v>
      </c>
      <c r="G33" s="113">
        <f t="shared" si="0"/>
        <v>0.1056</v>
      </c>
      <c r="H33" s="29">
        <v>10.56</v>
      </c>
      <c r="I33" s="2"/>
      <c r="J33" s="8"/>
      <c r="K33" s="6"/>
      <c r="M33" s="6"/>
      <c r="N33" s="6"/>
    </row>
    <row r="34" spans="1:14" ht="15">
      <c r="A34" s="38" t="s">
        <v>54</v>
      </c>
      <c r="B34" s="82">
        <v>100</v>
      </c>
      <c r="C34" s="52">
        <v>0.1299324</v>
      </c>
      <c r="D34" s="63">
        <f>SUM(C34*F34)</f>
        <v>12.99324</v>
      </c>
      <c r="E34" s="67"/>
      <c r="F34" s="82">
        <v>100</v>
      </c>
      <c r="G34" s="113">
        <f t="shared" si="0"/>
        <v>0.0965</v>
      </c>
      <c r="H34" s="29">
        <v>9.65</v>
      </c>
      <c r="I34" s="2"/>
      <c r="J34" s="8"/>
      <c r="K34" s="6"/>
      <c r="M34" s="6"/>
      <c r="N34" s="6"/>
    </row>
    <row r="35" spans="1:11" ht="15">
      <c r="A35" s="38" t="s">
        <v>53</v>
      </c>
      <c r="B35" s="82">
        <v>100</v>
      </c>
      <c r="C35" s="52">
        <v>0.15279810000000002</v>
      </c>
      <c r="D35" s="63">
        <f>SUM(C35*F35)</f>
        <v>15.279810000000001</v>
      </c>
      <c r="E35" s="67"/>
      <c r="F35" s="82">
        <v>100</v>
      </c>
      <c r="G35" s="113">
        <f t="shared" si="0"/>
        <v>0.1365</v>
      </c>
      <c r="H35" s="29">
        <v>13.65</v>
      </c>
      <c r="I35" s="2"/>
      <c r="J35" s="8"/>
      <c r="K35" s="6"/>
    </row>
    <row r="36" spans="1:14" ht="15">
      <c r="A36" s="38" t="s">
        <v>52</v>
      </c>
      <c r="B36" s="82">
        <v>50</v>
      </c>
      <c r="C36" s="52">
        <v>0.17502420000000002</v>
      </c>
      <c r="D36" s="63">
        <f>SUM(C36*F36)</f>
        <v>8.75121</v>
      </c>
      <c r="E36" s="67"/>
      <c r="F36" s="82">
        <v>50</v>
      </c>
      <c r="G36" s="113">
        <f t="shared" si="0"/>
        <v>0.3141</v>
      </c>
      <c r="H36" s="29">
        <v>15.705</v>
      </c>
      <c r="I36" s="2"/>
      <c r="J36" s="8"/>
      <c r="K36" s="6"/>
      <c r="M36" s="6"/>
      <c r="N36" s="6"/>
    </row>
    <row r="37" spans="1:14" ht="15">
      <c r="A37" s="38" t="s">
        <v>118</v>
      </c>
      <c r="B37" s="82">
        <v>100</v>
      </c>
      <c r="C37" s="52">
        <v>0.08859760000000001</v>
      </c>
      <c r="D37" s="63">
        <f>SUM(C37*F37)</f>
        <v>8.859760000000001</v>
      </c>
      <c r="E37" s="67"/>
      <c r="F37" s="82">
        <v>100</v>
      </c>
      <c r="G37" s="113">
        <f t="shared" si="0"/>
        <v>0.0795</v>
      </c>
      <c r="H37" s="29">
        <v>7.95</v>
      </c>
      <c r="I37" s="2"/>
      <c r="J37" s="8"/>
      <c r="K37" s="6"/>
      <c r="M37" s="6"/>
      <c r="N37" s="6"/>
    </row>
    <row r="38" spans="1:14" ht="15">
      <c r="A38" s="38" t="s">
        <v>60</v>
      </c>
      <c r="B38" s="82">
        <v>100</v>
      </c>
      <c r="C38" s="52">
        <v>0.11719370000000001</v>
      </c>
      <c r="D38" s="63">
        <f>SUM(C38*F38)</f>
        <v>11.719370000000001</v>
      </c>
      <c r="E38" s="67"/>
      <c r="F38" s="82">
        <v>100</v>
      </c>
      <c r="G38" s="113">
        <f t="shared" si="0"/>
        <v>0.10395</v>
      </c>
      <c r="H38" s="29">
        <v>10.395</v>
      </c>
      <c r="I38" s="2"/>
      <c r="J38" s="8"/>
      <c r="K38" s="6"/>
      <c r="M38" s="6"/>
      <c r="N38" s="6"/>
    </row>
    <row r="39" spans="1:14" ht="15">
      <c r="A39" s="38" t="s">
        <v>59</v>
      </c>
      <c r="B39" s="82">
        <v>50</v>
      </c>
      <c r="C39" s="52">
        <v>0.1456559</v>
      </c>
      <c r="D39" s="63">
        <f>SUM(C39*F39)</f>
        <v>7.282795</v>
      </c>
      <c r="E39" s="67"/>
      <c r="F39" s="82">
        <v>50</v>
      </c>
      <c r="G39" s="113">
        <f t="shared" si="0"/>
        <v>0.1308</v>
      </c>
      <c r="H39" s="29">
        <v>6.54</v>
      </c>
      <c r="I39" s="2"/>
      <c r="J39" s="8"/>
      <c r="K39" s="6"/>
      <c r="M39" s="6"/>
      <c r="N39" s="6"/>
    </row>
    <row r="40" spans="1:14" ht="15">
      <c r="A40" s="38" t="s">
        <v>54</v>
      </c>
      <c r="B40" s="82">
        <v>50</v>
      </c>
      <c r="C40" s="52">
        <v>0.17677009999999999</v>
      </c>
      <c r="D40" s="63">
        <f>SUM(C40*F40)</f>
        <v>8.838505</v>
      </c>
      <c r="E40" s="67"/>
      <c r="F40" s="82">
        <v>50</v>
      </c>
      <c r="G40" s="113">
        <f t="shared" si="0"/>
        <v>0.15869999999999998</v>
      </c>
      <c r="H40" s="29">
        <v>7.935</v>
      </c>
      <c r="I40" s="2"/>
      <c r="J40" s="8"/>
      <c r="K40" s="6"/>
      <c r="M40" s="6"/>
      <c r="N40" s="6"/>
    </row>
    <row r="41" spans="1:14" ht="15">
      <c r="A41" s="38" t="s">
        <v>127</v>
      </c>
      <c r="B41" s="82">
        <v>50</v>
      </c>
      <c r="C41" s="52">
        <v>0.1649765</v>
      </c>
      <c r="D41" s="63">
        <f>SUM(C41*F41)</f>
        <v>8.248825</v>
      </c>
      <c r="E41" s="67"/>
      <c r="F41" s="82">
        <v>50</v>
      </c>
      <c r="G41" s="113">
        <f t="shared" si="0"/>
        <v>0.1524</v>
      </c>
      <c r="H41" s="29">
        <v>7.62</v>
      </c>
      <c r="I41" s="2"/>
      <c r="J41" s="8"/>
      <c r="K41" s="6"/>
      <c r="M41" s="6"/>
      <c r="N41" s="6"/>
    </row>
    <row r="42" spans="1:14" ht="15">
      <c r="A42" s="38" t="s">
        <v>63</v>
      </c>
      <c r="B42" s="82">
        <v>50</v>
      </c>
      <c r="C42" s="52">
        <v>0.1845649</v>
      </c>
      <c r="D42" s="63">
        <f>SUM(C42*F42)</f>
        <v>9.228245</v>
      </c>
      <c r="E42" s="67"/>
      <c r="F42" s="82">
        <v>50</v>
      </c>
      <c r="G42" s="113">
        <f t="shared" si="0"/>
        <v>0.17055</v>
      </c>
      <c r="H42" s="29">
        <v>8.5275</v>
      </c>
      <c r="I42" s="2"/>
      <c r="J42" s="8"/>
      <c r="K42" s="6"/>
      <c r="M42" s="6"/>
      <c r="N42" s="6"/>
    </row>
    <row r="43" spans="1:14" ht="15">
      <c r="A43" s="38" t="s">
        <v>59</v>
      </c>
      <c r="B43" s="82">
        <v>50</v>
      </c>
      <c r="C43" s="52">
        <v>0.2041793</v>
      </c>
      <c r="D43" s="63">
        <f>SUM(C43*F43)</f>
        <v>10.208965000000001</v>
      </c>
      <c r="E43" s="67"/>
      <c r="F43" s="82">
        <v>50</v>
      </c>
      <c r="G43" s="113">
        <f t="shared" si="0"/>
        <v>0.1887</v>
      </c>
      <c r="H43" s="29">
        <v>9.435</v>
      </c>
      <c r="I43" s="2"/>
      <c r="J43" s="8"/>
      <c r="K43" s="6"/>
      <c r="M43" s="6"/>
      <c r="N43" s="6"/>
    </row>
    <row r="44" spans="1:14" ht="15">
      <c r="A44" s="38" t="s">
        <v>54</v>
      </c>
      <c r="B44" s="82">
        <v>25</v>
      </c>
      <c r="C44" s="52">
        <v>0.24484720000000001</v>
      </c>
      <c r="D44" s="63">
        <f>SUM(C44*F44)</f>
        <v>6.121180000000001</v>
      </c>
      <c r="E44" s="67"/>
      <c r="F44" s="82">
        <v>25</v>
      </c>
      <c r="G44" s="113">
        <f t="shared" si="0"/>
        <v>0.225</v>
      </c>
      <c r="H44" s="29">
        <v>5.625</v>
      </c>
      <c r="I44" s="2"/>
      <c r="J44" s="8"/>
      <c r="K44" s="6"/>
      <c r="M44" s="6"/>
      <c r="N44" s="6"/>
    </row>
    <row r="45" spans="1:14" ht="15">
      <c r="A45" s="38" t="s">
        <v>53</v>
      </c>
      <c r="B45" s="82">
        <v>25</v>
      </c>
      <c r="C45" s="52">
        <v>0.2834767</v>
      </c>
      <c r="D45" s="63">
        <f>SUM(C45*F45)</f>
        <v>7.0869175</v>
      </c>
      <c r="E45" s="67"/>
      <c r="F45" s="82">
        <v>25</v>
      </c>
      <c r="G45" s="113">
        <f t="shared" si="0"/>
        <v>0.2613</v>
      </c>
      <c r="H45" s="29">
        <v>6.5325</v>
      </c>
      <c r="I45" s="2"/>
      <c r="J45" s="8"/>
      <c r="K45" s="6"/>
      <c r="M45" s="6"/>
      <c r="N45" s="6"/>
    </row>
    <row r="46" spans="1:14" ht="15">
      <c r="A46" s="38" t="s">
        <v>116</v>
      </c>
      <c r="B46" s="82">
        <v>25</v>
      </c>
      <c r="C46" s="52">
        <v>0.2869802</v>
      </c>
      <c r="D46" s="63">
        <f>SUM(C46*F46)</f>
        <v>7.174505000000001</v>
      </c>
      <c r="E46" s="67"/>
      <c r="F46" s="82">
        <v>25</v>
      </c>
      <c r="G46" s="113">
        <f t="shared" si="0"/>
        <v>0.26415</v>
      </c>
      <c r="H46" s="29">
        <v>6.60375</v>
      </c>
      <c r="I46" s="2"/>
      <c r="J46" s="8"/>
      <c r="K46" s="6"/>
      <c r="M46" s="6"/>
      <c r="N46" s="6"/>
    </row>
    <row r="47" spans="1:14" ht="15">
      <c r="A47" s="38" t="s">
        <v>50</v>
      </c>
      <c r="B47" s="82">
        <v>10</v>
      </c>
      <c r="C47" s="52">
        <v>0.6512726999999999</v>
      </c>
      <c r="D47" s="63">
        <f>SUM(C47*F47)</f>
        <v>6.512726999999999</v>
      </c>
      <c r="E47" s="67"/>
      <c r="F47" s="82">
        <v>10</v>
      </c>
      <c r="G47" s="113">
        <f t="shared" si="0"/>
        <v>0.5820000000000001</v>
      </c>
      <c r="H47" s="29">
        <v>5.82</v>
      </c>
      <c r="I47" s="2"/>
      <c r="J47" s="8"/>
      <c r="K47" s="6"/>
      <c r="M47" s="6"/>
      <c r="N47" s="6"/>
    </row>
    <row r="48" spans="1:14" ht="15">
      <c r="A48" s="38" t="s">
        <v>125</v>
      </c>
      <c r="B48" s="82">
        <v>50</v>
      </c>
      <c r="C48" s="52">
        <v>0.2486575</v>
      </c>
      <c r="D48" s="63">
        <f>SUM(C48*F48)</f>
        <v>12.432875000000001</v>
      </c>
      <c r="E48" s="67"/>
      <c r="F48" s="82">
        <v>50</v>
      </c>
      <c r="G48" s="113">
        <f t="shared" si="0"/>
        <v>0.2289</v>
      </c>
      <c r="H48" s="29">
        <v>11.445</v>
      </c>
      <c r="I48" s="2"/>
      <c r="J48" s="8"/>
      <c r="K48" s="6"/>
      <c r="M48" s="6"/>
      <c r="N48" s="6"/>
    </row>
    <row r="49" spans="1:14" ht="15">
      <c r="A49" s="38" t="s">
        <v>70</v>
      </c>
      <c r="B49" s="82">
        <v>25</v>
      </c>
      <c r="C49" s="52">
        <v>0.24163620000000002</v>
      </c>
      <c r="D49" s="63">
        <f>SUM(C49*F49)</f>
        <v>6.040905</v>
      </c>
      <c r="E49" s="67"/>
      <c r="F49" s="82">
        <v>25</v>
      </c>
      <c r="G49" s="113">
        <f t="shared" si="0"/>
        <v>0.22335000000000002</v>
      </c>
      <c r="H49" s="29">
        <v>5.58375</v>
      </c>
      <c r="I49" s="2"/>
      <c r="J49" s="8"/>
      <c r="K49" s="6"/>
      <c r="M49" s="6"/>
      <c r="N49" s="6"/>
    </row>
    <row r="50" spans="1:14" ht="15">
      <c r="A50" s="38" t="s">
        <v>60</v>
      </c>
      <c r="B50" s="82">
        <v>25</v>
      </c>
      <c r="C50" s="52">
        <v>0.2669537</v>
      </c>
      <c r="D50" s="63">
        <f>SUM(C50*F50)</f>
        <v>6.6738425</v>
      </c>
      <c r="E50" s="67"/>
      <c r="F50" s="82">
        <v>25</v>
      </c>
      <c r="G50" s="113">
        <f t="shared" si="0"/>
        <v>0.2466</v>
      </c>
      <c r="H50" s="29">
        <v>6.165</v>
      </c>
      <c r="I50" s="2"/>
      <c r="J50" s="8"/>
      <c r="K50" s="6"/>
      <c r="M50" s="6"/>
      <c r="N50" s="6"/>
    </row>
    <row r="51" spans="1:14" ht="15">
      <c r="A51" s="38" t="s">
        <v>59</v>
      </c>
      <c r="B51" s="82">
        <v>25</v>
      </c>
      <c r="C51" s="52">
        <v>0.3247842</v>
      </c>
      <c r="D51" s="63">
        <f>SUM(C51*F51)</f>
        <v>8.119605</v>
      </c>
      <c r="E51" s="67"/>
      <c r="F51" s="82">
        <v>25</v>
      </c>
      <c r="G51" s="113">
        <f t="shared" si="0"/>
        <v>0.29985</v>
      </c>
      <c r="H51" s="29">
        <v>7.49625</v>
      </c>
      <c r="I51" s="2"/>
      <c r="J51" s="8"/>
      <c r="K51" s="6"/>
      <c r="M51" s="6"/>
      <c r="N51" s="6"/>
    </row>
    <row r="52" spans="1:14" ht="15">
      <c r="A52" s="38" t="s">
        <v>124</v>
      </c>
      <c r="B52" s="82">
        <v>25</v>
      </c>
      <c r="C52" s="52">
        <v>0.3831867</v>
      </c>
      <c r="D52" s="63">
        <f>SUM(C52*F52)</f>
        <v>9.5796675</v>
      </c>
      <c r="E52" s="67"/>
      <c r="F52" s="82">
        <v>25</v>
      </c>
      <c r="G52" s="113">
        <f t="shared" si="0"/>
        <v>0.35385</v>
      </c>
      <c r="H52" s="29">
        <v>8.84625</v>
      </c>
      <c r="I52" s="2"/>
      <c r="J52" s="8"/>
      <c r="K52" s="6"/>
      <c r="M52" s="6"/>
      <c r="N52" s="6"/>
    </row>
    <row r="53" spans="1:14" ht="15">
      <c r="A53" s="38" t="s">
        <v>53</v>
      </c>
      <c r="B53" s="82">
        <v>25</v>
      </c>
      <c r="C53" s="52">
        <v>0.45694090000000004</v>
      </c>
      <c r="D53" s="63">
        <f>SUM(C53*F53)</f>
        <v>11.4235225</v>
      </c>
      <c r="E53" s="67"/>
      <c r="F53" s="82">
        <v>25</v>
      </c>
      <c r="G53" s="113">
        <f t="shared" si="0"/>
        <v>0.4146</v>
      </c>
      <c r="H53" s="29">
        <v>10.365</v>
      </c>
      <c r="I53" s="2"/>
      <c r="J53" s="8"/>
      <c r="K53" s="6"/>
      <c r="M53" s="6"/>
      <c r="N53" s="6"/>
    </row>
    <row r="54" spans="1:14" ht="15">
      <c r="A54" s="38" t="s">
        <v>51</v>
      </c>
      <c r="B54" s="82">
        <v>25</v>
      </c>
      <c r="C54" s="52">
        <v>0.5808907</v>
      </c>
      <c r="D54" s="63">
        <f>SUM(C54*F54)</f>
        <v>14.5222675</v>
      </c>
      <c r="E54" s="67"/>
      <c r="F54" s="82">
        <v>25</v>
      </c>
      <c r="G54" s="113">
        <f t="shared" si="0"/>
        <v>0.5283</v>
      </c>
      <c r="H54" s="29">
        <v>13.2075</v>
      </c>
      <c r="I54" s="2"/>
      <c r="J54" s="8"/>
      <c r="K54" s="6"/>
      <c r="M54" s="6"/>
      <c r="N54" s="6"/>
    </row>
    <row r="55" spans="1:14" ht="15">
      <c r="A55" s="38" t="s">
        <v>114</v>
      </c>
      <c r="B55" s="82">
        <v>25</v>
      </c>
      <c r="C55" s="52">
        <v>0.5190627</v>
      </c>
      <c r="D55" s="63">
        <f>SUM(C55*F55)</f>
        <v>12.9765675</v>
      </c>
      <c r="E55" s="67"/>
      <c r="F55" s="82">
        <v>25</v>
      </c>
      <c r="G55" s="113">
        <f t="shared" si="0"/>
        <v>0.47085</v>
      </c>
      <c r="H55" s="29">
        <v>11.77125</v>
      </c>
      <c r="I55" s="2"/>
      <c r="J55" s="8"/>
      <c r="K55" s="6"/>
      <c r="M55" s="6"/>
      <c r="N55" s="6"/>
    </row>
    <row r="56" spans="1:14" ht="15">
      <c r="A56" s="38" t="s">
        <v>54</v>
      </c>
      <c r="B56" s="82">
        <v>25</v>
      </c>
      <c r="C56" s="52">
        <v>0.6018909</v>
      </c>
      <c r="D56" s="63">
        <f>SUM(C56*F56)</f>
        <v>15.0472725</v>
      </c>
      <c r="E56" s="67"/>
      <c r="F56" s="82">
        <v>25</v>
      </c>
      <c r="G56" s="113">
        <f t="shared" si="0"/>
        <v>0.5463</v>
      </c>
      <c r="H56" s="29">
        <v>13.6575</v>
      </c>
      <c r="I56" s="2"/>
      <c r="J56" s="8"/>
      <c r="K56" s="6"/>
      <c r="M56" s="6"/>
      <c r="N56" s="6"/>
    </row>
    <row r="57" spans="1:14" ht="15">
      <c r="A57" s="38" t="s">
        <v>53</v>
      </c>
      <c r="B57" s="82">
        <v>25</v>
      </c>
      <c r="C57" s="52">
        <v>0.6858384000000001</v>
      </c>
      <c r="D57" s="63">
        <f>SUM(C57*F57)</f>
        <v>17.145960000000002</v>
      </c>
      <c r="E57" s="67"/>
      <c r="F57" s="82">
        <v>25</v>
      </c>
      <c r="G57" s="113">
        <f t="shared" si="0"/>
        <v>0.63315</v>
      </c>
      <c r="H57" s="29">
        <v>15.82875</v>
      </c>
      <c r="I57" s="2"/>
      <c r="J57" s="8"/>
      <c r="K57" s="6"/>
      <c r="M57" s="6"/>
      <c r="N57" s="6"/>
    </row>
    <row r="58" spans="1:14" ht="15">
      <c r="A58" s="38" t="s">
        <v>52</v>
      </c>
      <c r="B58" s="82">
        <v>25</v>
      </c>
      <c r="C58" s="52">
        <v>0.8109335</v>
      </c>
      <c r="D58" s="63">
        <f>SUM(C58*F58)</f>
        <v>20.2733375</v>
      </c>
      <c r="E58" s="67"/>
      <c r="F58" s="82">
        <v>25</v>
      </c>
      <c r="G58" s="113">
        <f t="shared" si="0"/>
        <v>0.7356</v>
      </c>
      <c r="H58" s="29">
        <v>18.39</v>
      </c>
      <c r="I58" s="2"/>
      <c r="J58" s="8"/>
      <c r="K58" s="6"/>
      <c r="M58" s="6"/>
      <c r="N58" s="6"/>
    </row>
    <row r="59" spans="1:14" ht="15">
      <c r="A59" s="38" t="s">
        <v>51</v>
      </c>
      <c r="B59" s="82">
        <v>25</v>
      </c>
      <c r="C59" s="52">
        <v>0.8917493000000001</v>
      </c>
      <c r="D59" s="63">
        <f>SUM(C59*F59)</f>
        <v>22.2937325</v>
      </c>
      <c r="E59" s="67"/>
      <c r="F59" s="82">
        <v>25</v>
      </c>
      <c r="G59" s="113">
        <f t="shared" si="0"/>
        <v>0.80895</v>
      </c>
      <c r="H59" s="29">
        <v>20.22375</v>
      </c>
      <c r="I59" s="2"/>
      <c r="J59" s="8"/>
      <c r="K59" s="6"/>
      <c r="M59" s="6"/>
      <c r="N59" s="6"/>
    </row>
    <row r="60" spans="1:14" ht="15">
      <c r="A60" s="38" t="s">
        <v>50</v>
      </c>
      <c r="B60" s="82">
        <v>25</v>
      </c>
      <c r="C60" s="52">
        <v>0.9736051</v>
      </c>
      <c r="D60" s="63">
        <f>SUM(C60*F60)</f>
        <v>24.3401275</v>
      </c>
      <c r="E60" s="67"/>
      <c r="F60" s="82">
        <v>25</v>
      </c>
      <c r="G60" s="113">
        <f t="shared" si="0"/>
        <v>0.88335</v>
      </c>
      <c r="H60" s="29">
        <v>22.08375</v>
      </c>
      <c r="I60" s="2"/>
      <c r="J60" s="8"/>
      <c r="K60" s="6"/>
      <c r="M60" s="6"/>
      <c r="N60" s="6"/>
    </row>
    <row r="61" spans="1:11" ht="15">
      <c r="A61" s="38" t="s">
        <v>49</v>
      </c>
      <c r="B61" s="82">
        <v>25</v>
      </c>
      <c r="C61" s="52">
        <v>1.0842949</v>
      </c>
      <c r="D61" s="63">
        <f>SUM(C61*F61)</f>
        <v>27.1073725</v>
      </c>
      <c r="E61" s="67"/>
      <c r="F61" s="82">
        <v>25</v>
      </c>
      <c r="G61" s="113">
        <f t="shared" si="0"/>
        <v>0.9831</v>
      </c>
      <c r="H61" s="29">
        <v>24.5775</v>
      </c>
      <c r="I61" s="2"/>
      <c r="J61" s="8"/>
      <c r="K61" s="6"/>
    </row>
    <row r="62" spans="1:10" ht="15">
      <c r="A62" s="38"/>
      <c r="B62" s="45"/>
      <c r="C62" s="67"/>
      <c r="D62" s="67"/>
      <c r="E62" s="67"/>
      <c r="F62" s="17"/>
      <c r="G62" s="114"/>
      <c r="H62" s="112"/>
      <c r="I62" s="8"/>
      <c r="J62" s="6"/>
    </row>
    <row r="63" spans="1:13" ht="15">
      <c r="A63" s="37" t="s">
        <v>158</v>
      </c>
      <c r="B63" s="45"/>
      <c r="C63" s="67"/>
      <c r="D63" s="67"/>
      <c r="E63" s="67"/>
      <c r="F63" s="17"/>
      <c r="G63" s="114"/>
      <c r="H63" s="112"/>
      <c r="I63" s="8"/>
      <c r="J63" s="6"/>
      <c r="L63" s="6"/>
      <c r="M63" s="6"/>
    </row>
    <row r="64" spans="1:14" ht="15">
      <c r="A64" s="38" t="s">
        <v>123</v>
      </c>
      <c r="B64" s="82">
        <v>100</v>
      </c>
      <c r="C64" s="52">
        <v>0.026317200000000002</v>
      </c>
      <c r="D64" s="63">
        <f>SUM(C64*F64)</f>
        <v>2.63172</v>
      </c>
      <c r="E64" s="67"/>
      <c r="F64" s="82">
        <v>100</v>
      </c>
      <c r="G64" s="113">
        <f t="shared" si="0"/>
        <v>0.027225000000000003</v>
      </c>
      <c r="H64" s="29">
        <v>2.7225</v>
      </c>
      <c r="I64" s="6"/>
      <c r="J64" s="25"/>
      <c r="K64" s="6"/>
      <c r="M64" s="6"/>
      <c r="N64" s="6"/>
    </row>
    <row r="65" spans="1:14" ht="15">
      <c r="A65" s="38" t="s">
        <v>131</v>
      </c>
      <c r="B65" s="82">
        <v>100</v>
      </c>
      <c r="C65" s="52">
        <v>0.028915899999999998</v>
      </c>
      <c r="D65" s="63">
        <f>SUM(C65*F65)</f>
        <v>2.89159</v>
      </c>
      <c r="E65" s="67"/>
      <c r="F65" s="82">
        <v>100</v>
      </c>
      <c r="G65" s="113">
        <f t="shared" si="0"/>
        <v>0.03003</v>
      </c>
      <c r="H65" s="29">
        <v>3.003</v>
      </c>
      <c r="I65" s="6"/>
      <c r="J65" s="8"/>
      <c r="K65" s="6"/>
      <c r="M65" s="6"/>
      <c r="N65" s="6"/>
    </row>
    <row r="66" spans="1:14" ht="15">
      <c r="A66" s="38" t="s">
        <v>64</v>
      </c>
      <c r="B66" s="82">
        <v>100</v>
      </c>
      <c r="C66" s="52">
        <v>0.032806800000000004</v>
      </c>
      <c r="D66" s="63">
        <f>SUM(C66*F66)</f>
        <v>3.2806800000000003</v>
      </c>
      <c r="E66" s="67"/>
      <c r="F66" s="82">
        <v>100</v>
      </c>
      <c r="G66" s="113">
        <f t="shared" si="0"/>
        <v>0.034155</v>
      </c>
      <c r="H66" s="29">
        <v>3.4154999999999998</v>
      </c>
      <c r="I66" s="6"/>
      <c r="J66" s="8"/>
      <c r="K66" s="6"/>
      <c r="M66" s="6"/>
      <c r="N66" s="6"/>
    </row>
    <row r="67" spans="1:14" ht="15">
      <c r="A67" s="38" t="s">
        <v>70</v>
      </c>
      <c r="B67" s="82">
        <v>100</v>
      </c>
      <c r="C67" s="52">
        <v>0.0409344</v>
      </c>
      <c r="D67" s="63">
        <f>SUM(C67*F67)</f>
        <v>4.09344</v>
      </c>
      <c r="E67" s="67"/>
      <c r="F67" s="82">
        <v>100</v>
      </c>
      <c r="G67" s="113">
        <f t="shared" si="0"/>
        <v>0.04257</v>
      </c>
      <c r="H67" s="29">
        <v>4.257</v>
      </c>
      <c r="I67" s="6"/>
      <c r="J67" s="8"/>
      <c r="K67" s="6"/>
      <c r="M67" s="6"/>
      <c r="N67" s="6"/>
    </row>
    <row r="68" spans="1:14" ht="15">
      <c r="A68" s="38" t="s">
        <v>60</v>
      </c>
      <c r="B68" s="82">
        <v>100</v>
      </c>
      <c r="C68" s="52">
        <v>0.0496626</v>
      </c>
      <c r="D68" s="63">
        <f>SUM(C68*F68)</f>
        <v>4.96626</v>
      </c>
      <c r="E68" s="67"/>
      <c r="F68" s="82">
        <v>100</v>
      </c>
      <c r="G68" s="113">
        <f t="shared" si="0"/>
        <v>0.051644999999999996</v>
      </c>
      <c r="H68" s="29">
        <v>5.164499999999999</v>
      </c>
      <c r="I68" s="6"/>
      <c r="J68" s="8"/>
      <c r="K68" s="6"/>
      <c r="M68" s="6"/>
      <c r="N68" s="6"/>
    </row>
    <row r="69" spans="1:14" ht="15">
      <c r="A69" s="38" t="s">
        <v>63</v>
      </c>
      <c r="B69" s="82">
        <v>100</v>
      </c>
      <c r="C69" s="52">
        <v>0.0591903</v>
      </c>
      <c r="D69" s="63">
        <f>SUM(C69*F69)</f>
        <v>5.91903</v>
      </c>
      <c r="E69" s="67"/>
      <c r="F69" s="82">
        <v>100</v>
      </c>
      <c r="G69" s="113">
        <f t="shared" si="0"/>
        <v>0.061544999999999996</v>
      </c>
      <c r="H69" s="29">
        <v>6.1545</v>
      </c>
      <c r="I69" s="6"/>
      <c r="J69" s="8"/>
      <c r="K69" s="6"/>
      <c r="M69" s="6"/>
      <c r="N69" s="6"/>
    </row>
    <row r="70" spans="1:14" ht="15">
      <c r="A70" s="38" t="s">
        <v>59</v>
      </c>
      <c r="B70" s="82">
        <v>100</v>
      </c>
      <c r="C70" s="52">
        <v>0.065039</v>
      </c>
      <c r="D70" s="63">
        <f>SUM(C70*F70)</f>
        <v>6.5039</v>
      </c>
      <c r="E70" s="67"/>
      <c r="F70" s="82">
        <v>100</v>
      </c>
      <c r="G70" s="113">
        <f t="shared" si="0"/>
        <v>0.06765</v>
      </c>
      <c r="H70" s="29">
        <v>6.765</v>
      </c>
      <c r="I70" s="6"/>
      <c r="J70" s="8"/>
      <c r="K70" s="6"/>
      <c r="M70" s="6"/>
      <c r="N70" s="6"/>
    </row>
    <row r="71" spans="1:14" ht="15">
      <c r="A71" s="38" t="s">
        <v>54</v>
      </c>
      <c r="B71" s="82">
        <v>100</v>
      </c>
      <c r="C71" s="52">
        <v>0.0774852</v>
      </c>
      <c r="D71" s="63">
        <f>SUM(C71*F71)</f>
        <v>7.74852</v>
      </c>
      <c r="E71" s="67"/>
      <c r="F71" s="82">
        <v>100</v>
      </c>
      <c r="G71" s="113">
        <f t="shared" si="0"/>
        <v>0.07335</v>
      </c>
      <c r="H71" s="29">
        <v>7.335</v>
      </c>
      <c r="I71" s="6"/>
      <c r="J71" s="8"/>
      <c r="K71" s="6"/>
      <c r="M71" s="6"/>
      <c r="N71" s="6"/>
    </row>
    <row r="72" spans="1:14" ht="15">
      <c r="A72" s="38" t="s">
        <v>53</v>
      </c>
      <c r="B72" s="82">
        <v>100</v>
      </c>
      <c r="C72" s="52">
        <v>0.11362259999999999</v>
      </c>
      <c r="D72" s="63">
        <f>SUM(C72*F72)</f>
        <v>11.36226</v>
      </c>
      <c r="E72" s="67"/>
      <c r="F72" s="82">
        <v>100</v>
      </c>
      <c r="G72" s="113">
        <f aca="true" t="shared" si="1" ref="G72:G135">SUM(H72/F72)</f>
        <v>0.10725</v>
      </c>
      <c r="H72" s="29">
        <v>10.725</v>
      </c>
      <c r="I72" s="6"/>
      <c r="J72" s="8"/>
      <c r="K72" s="6"/>
      <c r="M72" s="6"/>
      <c r="N72" s="6"/>
    </row>
    <row r="73" spans="1:14" ht="15">
      <c r="A73" s="38" t="s">
        <v>122</v>
      </c>
      <c r="B73" s="82">
        <v>50</v>
      </c>
      <c r="C73" s="52">
        <v>0.1325844</v>
      </c>
      <c r="D73" s="63">
        <f>SUM(C73*F73)</f>
        <v>6.629219999999999</v>
      </c>
      <c r="E73" s="67"/>
      <c r="F73" s="82">
        <v>50</v>
      </c>
      <c r="G73" s="113">
        <f t="shared" si="1"/>
        <v>0.1324</v>
      </c>
      <c r="H73" s="29">
        <v>6.62</v>
      </c>
      <c r="I73" s="6"/>
      <c r="J73" s="8"/>
      <c r="K73" s="6"/>
      <c r="M73" s="6"/>
      <c r="N73" s="6"/>
    </row>
    <row r="74" spans="1:14" ht="15">
      <c r="A74" s="38" t="s">
        <v>51</v>
      </c>
      <c r="B74" s="82">
        <v>50</v>
      </c>
      <c r="C74" s="52">
        <v>0.1391</v>
      </c>
      <c r="D74" s="63">
        <f>SUM(C74*F74)</f>
        <v>6.955</v>
      </c>
      <c r="E74" s="67"/>
      <c r="F74" s="82">
        <v>50</v>
      </c>
      <c r="G74" s="113">
        <f t="shared" si="1"/>
        <v>0.15945</v>
      </c>
      <c r="H74" s="29">
        <v>7.9725</v>
      </c>
      <c r="I74" s="6"/>
      <c r="J74" s="8"/>
      <c r="K74" s="6"/>
      <c r="M74" s="6"/>
      <c r="N74" s="6"/>
    </row>
    <row r="75" spans="1:14" ht="15">
      <c r="A75" s="38" t="s">
        <v>50</v>
      </c>
      <c r="B75" s="82">
        <v>50</v>
      </c>
      <c r="C75" s="52">
        <v>0.1848717</v>
      </c>
      <c r="D75" s="63">
        <f>SUM(C75*F75)</f>
        <v>9.243585</v>
      </c>
      <c r="E75" s="67"/>
      <c r="F75" s="82">
        <v>50</v>
      </c>
      <c r="G75" s="113">
        <f t="shared" si="1"/>
        <v>0.18945</v>
      </c>
      <c r="H75" s="29">
        <v>9.4725</v>
      </c>
      <c r="I75" s="6"/>
      <c r="J75" s="8"/>
      <c r="K75" s="6"/>
      <c r="M75" s="6"/>
      <c r="N75" s="6"/>
    </row>
    <row r="76" spans="1:14" ht="15">
      <c r="A76" s="38" t="s">
        <v>48</v>
      </c>
      <c r="B76" s="82">
        <v>50</v>
      </c>
      <c r="C76" s="52">
        <v>0.24552710000000003</v>
      </c>
      <c r="D76" s="63">
        <f>SUM(C76*F76)</f>
        <v>12.276355</v>
      </c>
      <c r="E76" s="67"/>
      <c r="F76" s="82">
        <v>50</v>
      </c>
      <c r="G76" s="113">
        <f t="shared" si="1"/>
        <v>0.22545</v>
      </c>
      <c r="H76" s="29">
        <v>11.2725</v>
      </c>
      <c r="I76" s="6"/>
      <c r="J76" s="8"/>
      <c r="K76" s="6"/>
      <c r="M76" s="6"/>
      <c r="N76" s="6"/>
    </row>
    <row r="77" spans="1:14" ht="15">
      <c r="A77" s="38" t="s">
        <v>121</v>
      </c>
      <c r="B77" s="82">
        <v>100</v>
      </c>
      <c r="C77" s="52">
        <v>0.0432263</v>
      </c>
      <c r="D77" s="63">
        <f>SUM(C77*F77)</f>
        <v>4.32263</v>
      </c>
      <c r="E77" s="67"/>
      <c r="F77" s="82">
        <v>100</v>
      </c>
      <c r="G77" s="113">
        <f t="shared" si="1"/>
        <v>0.045045</v>
      </c>
      <c r="H77" s="29">
        <v>4.5045</v>
      </c>
      <c r="I77" s="6"/>
      <c r="J77" s="8"/>
      <c r="K77" s="6"/>
      <c r="M77" s="6"/>
      <c r="N77" s="6"/>
    </row>
    <row r="78" spans="1:14" ht="15">
      <c r="A78" s="38" t="s">
        <v>32</v>
      </c>
      <c r="B78" s="82">
        <v>100</v>
      </c>
      <c r="C78" s="52">
        <v>0.0429065</v>
      </c>
      <c r="D78" s="63">
        <f>SUM(C78*F78)</f>
        <v>4.29065</v>
      </c>
      <c r="E78" s="67"/>
      <c r="F78" s="82">
        <v>100</v>
      </c>
      <c r="G78" s="113">
        <f t="shared" si="1"/>
        <v>0.044715</v>
      </c>
      <c r="H78" s="29">
        <v>4.4715</v>
      </c>
      <c r="I78" s="6"/>
      <c r="J78" s="8"/>
      <c r="K78" s="6"/>
      <c r="M78" s="6"/>
      <c r="N78" s="6"/>
    </row>
    <row r="79" spans="1:14" ht="15">
      <c r="A79" s="38" t="s">
        <v>64</v>
      </c>
      <c r="B79" s="82">
        <v>100</v>
      </c>
      <c r="C79" s="52">
        <v>0.0490893</v>
      </c>
      <c r="D79" s="63">
        <f>SUM(C79*F79)</f>
        <v>4.90893</v>
      </c>
      <c r="E79" s="67"/>
      <c r="F79" s="82">
        <v>100</v>
      </c>
      <c r="G79" s="113">
        <f t="shared" si="1"/>
        <v>0.05115</v>
      </c>
      <c r="H79" s="29">
        <v>5.115</v>
      </c>
      <c r="I79" s="6"/>
      <c r="J79" s="8"/>
      <c r="K79" s="6"/>
      <c r="M79" s="6"/>
      <c r="N79" s="6"/>
    </row>
    <row r="80" spans="1:14" ht="15">
      <c r="A80" s="38" t="s">
        <v>70</v>
      </c>
      <c r="B80" s="82">
        <v>100</v>
      </c>
      <c r="C80" s="52">
        <v>0.061627799999999996</v>
      </c>
      <c r="D80" s="63">
        <f>SUM(C80*F80)</f>
        <v>6.16278</v>
      </c>
      <c r="E80" s="67"/>
      <c r="F80" s="82">
        <v>100</v>
      </c>
      <c r="G80" s="113">
        <f t="shared" si="1"/>
        <v>0.06418499999999999</v>
      </c>
      <c r="H80" s="29">
        <v>6.4185</v>
      </c>
      <c r="I80" s="6"/>
      <c r="J80" s="8"/>
      <c r="K80" s="6"/>
      <c r="M80" s="6"/>
      <c r="N80" s="6"/>
    </row>
    <row r="81" spans="1:14" ht="15">
      <c r="A81" s="38" t="s">
        <v>63</v>
      </c>
      <c r="B81" s="82">
        <v>100</v>
      </c>
      <c r="C81" s="52">
        <v>0.0811759</v>
      </c>
      <c r="D81" s="63">
        <f>SUM(C81*F81)</f>
        <v>8.11759</v>
      </c>
      <c r="E81" s="67"/>
      <c r="F81" s="82">
        <v>100</v>
      </c>
      <c r="G81" s="113">
        <f t="shared" si="1"/>
        <v>0.084645</v>
      </c>
      <c r="H81" s="29">
        <v>8.4645</v>
      </c>
      <c r="I81" s="6"/>
      <c r="J81" s="8"/>
      <c r="K81" s="6"/>
      <c r="M81" s="6"/>
      <c r="N81" s="6"/>
    </row>
    <row r="82" spans="1:14" ht="15">
      <c r="A82" s="38" t="s">
        <v>59</v>
      </c>
      <c r="B82" s="82">
        <v>100</v>
      </c>
      <c r="C82" s="52">
        <v>0.0956202</v>
      </c>
      <c r="D82" s="63">
        <f>SUM(C82*F82)</f>
        <v>9.56202</v>
      </c>
      <c r="E82" s="67"/>
      <c r="F82" s="82">
        <v>100</v>
      </c>
      <c r="G82" s="113">
        <f t="shared" si="1"/>
        <v>0.09966</v>
      </c>
      <c r="H82" s="29">
        <v>9.966</v>
      </c>
      <c r="I82" s="6"/>
      <c r="J82" s="8"/>
      <c r="K82" s="6"/>
      <c r="M82" s="6"/>
      <c r="N82" s="6"/>
    </row>
    <row r="83" spans="1:14" ht="15">
      <c r="A83" s="38" t="s">
        <v>54</v>
      </c>
      <c r="B83" s="82">
        <v>100</v>
      </c>
      <c r="C83" s="52">
        <v>0.1143285</v>
      </c>
      <c r="D83" s="63">
        <f>SUM(C83*F83)</f>
        <v>11.43285</v>
      </c>
      <c r="E83" s="67"/>
      <c r="F83" s="82">
        <v>100</v>
      </c>
      <c r="G83" s="113">
        <f t="shared" si="1"/>
        <v>0.10830000000000001</v>
      </c>
      <c r="H83" s="29">
        <v>10.83</v>
      </c>
      <c r="I83" s="6"/>
      <c r="J83" s="8"/>
      <c r="K83" s="6"/>
      <c r="M83" s="6"/>
      <c r="N83" s="6"/>
    </row>
    <row r="84" spans="1:14" ht="15">
      <c r="A84" s="38" t="s">
        <v>53</v>
      </c>
      <c r="B84" s="82">
        <v>100</v>
      </c>
      <c r="C84" s="52">
        <v>0.1346358</v>
      </c>
      <c r="D84" s="63">
        <f>SUM(C84*F84)</f>
        <v>13.46358</v>
      </c>
      <c r="E84" s="67"/>
      <c r="F84" s="82">
        <v>100</v>
      </c>
      <c r="G84" s="113">
        <f t="shared" si="1"/>
        <v>0.12765</v>
      </c>
      <c r="H84" s="29">
        <v>12.765</v>
      </c>
      <c r="I84" s="6"/>
      <c r="J84" s="8"/>
      <c r="K84" s="6"/>
      <c r="M84" s="6"/>
      <c r="N84" s="6"/>
    </row>
    <row r="85" spans="1:14" ht="15">
      <c r="A85" s="38" t="s">
        <v>119</v>
      </c>
      <c r="B85" s="82">
        <v>100</v>
      </c>
      <c r="C85" s="52">
        <v>0.07298070000000001</v>
      </c>
      <c r="D85" s="63">
        <f>SUM(C85*F85)</f>
        <v>7.298070000000001</v>
      </c>
      <c r="E85" s="67"/>
      <c r="F85" s="82">
        <v>100</v>
      </c>
      <c r="G85" s="113">
        <f t="shared" si="1"/>
        <v>0.075735</v>
      </c>
      <c r="H85" s="29">
        <v>7.573499999999999</v>
      </c>
      <c r="I85" s="6"/>
      <c r="J85" s="8"/>
      <c r="K85" s="6"/>
      <c r="M85" s="6"/>
      <c r="N85" s="6"/>
    </row>
    <row r="86" spans="1:14" ht="15">
      <c r="A86" s="38" t="s">
        <v>32</v>
      </c>
      <c r="B86" s="82">
        <v>100</v>
      </c>
      <c r="C86" s="52">
        <v>0.0603486</v>
      </c>
      <c r="D86" s="63">
        <f>SUM(C86*F86)</f>
        <v>6.03486</v>
      </c>
      <c r="E86" s="67"/>
      <c r="F86" s="82">
        <v>100</v>
      </c>
      <c r="G86" s="113">
        <f t="shared" si="1"/>
        <v>0.06302999999999999</v>
      </c>
      <c r="H86" s="29">
        <v>6.302999999999999</v>
      </c>
      <c r="I86" s="6"/>
      <c r="J86" s="8"/>
      <c r="K86" s="6"/>
      <c r="M86" s="6"/>
      <c r="N86" s="6"/>
    </row>
    <row r="87" spans="1:14" ht="15">
      <c r="A87" s="38" t="s">
        <v>64</v>
      </c>
      <c r="B87" s="82">
        <v>100</v>
      </c>
      <c r="C87" s="52">
        <v>0.0689442</v>
      </c>
      <c r="D87" s="63">
        <f>SUM(C87*F87)</f>
        <v>6.894419999999999</v>
      </c>
      <c r="E87" s="67"/>
      <c r="F87" s="82">
        <v>100</v>
      </c>
      <c r="G87" s="113">
        <f t="shared" si="1"/>
        <v>0.05115</v>
      </c>
      <c r="H87" s="29">
        <v>5.115</v>
      </c>
      <c r="I87" s="6"/>
      <c r="J87" s="8"/>
      <c r="K87" s="6"/>
      <c r="M87" s="6"/>
      <c r="N87" s="6"/>
    </row>
    <row r="88" spans="1:14" ht="15">
      <c r="A88" s="38" t="s">
        <v>70</v>
      </c>
      <c r="B88" s="82">
        <v>100</v>
      </c>
      <c r="C88" s="52">
        <v>0.0788177</v>
      </c>
      <c r="D88" s="63">
        <f>SUM(C88*F88)</f>
        <v>7.88177</v>
      </c>
      <c r="E88" s="67"/>
      <c r="F88" s="82">
        <v>100</v>
      </c>
      <c r="G88" s="113">
        <f t="shared" si="1"/>
        <v>0.08233499999999999</v>
      </c>
      <c r="H88" s="29">
        <v>8.2335</v>
      </c>
      <c r="I88" s="6"/>
      <c r="J88" s="8"/>
      <c r="K88" s="6"/>
      <c r="M88" s="6"/>
      <c r="N88" s="6"/>
    </row>
    <row r="89" spans="1:14" ht="15">
      <c r="A89" s="38" t="s">
        <v>60</v>
      </c>
      <c r="B89" s="82">
        <v>100</v>
      </c>
      <c r="C89" s="52">
        <v>0.09006399999999999</v>
      </c>
      <c r="D89" s="63">
        <f>SUM(C89*F89)</f>
        <v>9.0064</v>
      </c>
      <c r="E89" s="67"/>
      <c r="F89" s="82">
        <v>100</v>
      </c>
      <c r="G89" s="113">
        <f t="shared" si="1"/>
        <v>0.07523999999999999</v>
      </c>
      <c r="H89" s="29">
        <v>7.523999999999999</v>
      </c>
      <c r="I89" s="6"/>
      <c r="J89" s="8"/>
      <c r="K89" s="6"/>
      <c r="M89" s="6"/>
      <c r="N89" s="6"/>
    </row>
    <row r="90" spans="1:14" ht="15">
      <c r="A90" s="38" t="s">
        <v>59</v>
      </c>
      <c r="B90" s="82">
        <v>100</v>
      </c>
      <c r="C90" s="52">
        <v>0.12402910000000002</v>
      </c>
      <c r="D90" s="63">
        <f>SUM(C90*F90)</f>
        <v>12.402910000000002</v>
      </c>
      <c r="E90" s="67"/>
      <c r="F90" s="82">
        <v>100</v>
      </c>
      <c r="G90" s="113">
        <f t="shared" si="1"/>
        <v>0.09966</v>
      </c>
      <c r="H90" s="29">
        <v>9.966</v>
      </c>
      <c r="I90" s="6"/>
      <c r="J90" s="8"/>
      <c r="K90" s="6"/>
      <c r="M90" s="6"/>
      <c r="N90" s="6"/>
    </row>
    <row r="91" spans="1:14" ht="15">
      <c r="A91" s="38" t="s">
        <v>78</v>
      </c>
      <c r="B91" s="82">
        <v>100</v>
      </c>
      <c r="C91" s="52">
        <v>0.13786110000000001</v>
      </c>
      <c r="D91" s="63">
        <f>SUM(C91*F91)</f>
        <v>13.78611</v>
      </c>
      <c r="E91" s="67"/>
      <c r="F91" s="82">
        <v>100</v>
      </c>
      <c r="G91" s="113">
        <f t="shared" si="1"/>
        <v>0.13095</v>
      </c>
      <c r="H91" s="29">
        <v>13.095</v>
      </c>
      <c r="I91" s="6"/>
      <c r="J91" s="8"/>
      <c r="K91" s="6"/>
      <c r="M91" s="6"/>
      <c r="N91" s="6"/>
    </row>
    <row r="92" spans="1:14" ht="15">
      <c r="A92" s="38" t="s">
        <v>54</v>
      </c>
      <c r="B92" s="82">
        <v>100</v>
      </c>
      <c r="C92" s="52">
        <v>0.15090530000000002</v>
      </c>
      <c r="D92" s="63">
        <f>SUM(C92*F92)</f>
        <v>15.090530000000001</v>
      </c>
      <c r="E92" s="67"/>
      <c r="F92" s="82">
        <v>100</v>
      </c>
      <c r="G92" s="113">
        <f t="shared" si="1"/>
        <v>0.1431</v>
      </c>
      <c r="H92" s="29">
        <v>14.31</v>
      </c>
      <c r="I92" s="6"/>
      <c r="J92" s="8"/>
      <c r="K92" s="6"/>
      <c r="M92" s="6"/>
      <c r="N92" s="6"/>
    </row>
    <row r="93" spans="1:14" ht="15">
      <c r="A93" s="38" t="s">
        <v>53</v>
      </c>
      <c r="B93" s="82">
        <v>100</v>
      </c>
      <c r="C93" s="52">
        <v>0.1774227</v>
      </c>
      <c r="D93" s="63">
        <f>SUM(C93*F93)</f>
        <v>17.742269999999998</v>
      </c>
      <c r="E93" s="67"/>
      <c r="F93" s="82">
        <v>100</v>
      </c>
      <c r="G93" s="113">
        <f t="shared" si="1"/>
        <v>0.16845</v>
      </c>
      <c r="H93" s="29">
        <v>16.845</v>
      </c>
      <c r="I93" s="6"/>
      <c r="J93" s="8"/>
      <c r="K93" s="6"/>
      <c r="M93" s="6"/>
      <c r="N93" s="6"/>
    </row>
    <row r="94" spans="1:14" ht="15">
      <c r="A94" s="38" t="s">
        <v>52</v>
      </c>
      <c r="B94" s="82">
        <v>50</v>
      </c>
      <c r="C94" s="52">
        <v>0.21594560000000002</v>
      </c>
      <c r="D94" s="63">
        <f>SUM(C94*F94)</f>
        <v>10.79728</v>
      </c>
      <c r="E94" s="67"/>
      <c r="F94" s="82">
        <v>50</v>
      </c>
      <c r="G94" s="113">
        <f t="shared" si="1"/>
        <v>0.20475000000000002</v>
      </c>
      <c r="H94" s="29">
        <v>10.2375</v>
      </c>
      <c r="I94" s="6"/>
      <c r="J94" s="8"/>
      <c r="K94" s="6"/>
      <c r="M94" s="6"/>
      <c r="N94" s="6"/>
    </row>
    <row r="95" spans="1:14" ht="15">
      <c r="A95" s="38" t="s">
        <v>118</v>
      </c>
      <c r="B95" s="82">
        <v>100</v>
      </c>
      <c r="C95" s="52">
        <v>0.10660000000000001</v>
      </c>
      <c r="D95" s="63">
        <f>SUM(C95*F95)</f>
        <v>10.660000000000002</v>
      </c>
      <c r="E95" s="67"/>
      <c r="F95" s="82">
        <v>100</v>
      </c>
      <c r="G95" s="113">
        <f t="shared" si="1"/>
        <v>0.1011</v>
      </c>
      <c r="H95" s="29">
        <v>10.11</v>
      </c>
      <c r="I95" s="6"/>
      <c r="J95" s="8"/>
      <c r="K95" s="6"/>
      <c r="M95" s="6"/>
      <c r="N95" s="6"/>
    </row>
    <row r="96" spans="1:14" ht="15">
      <c r="A96" s="38" t="s">
        <v>60</v>
      </c>
      <c r="B96" s="82">
        <v>100</v>
      </c>
      <c r="C96" s="52">
        <v>0.1360489</v>
      </c>
      <c r="D96" s="63">
        <f>SUM(C96*F96)</f>
        <v>13.60489</v>
      </c>
      <c r="E96" s="67"/>
      <c r="F96" s="82">
        <v>100</v>
      </c>
      <c r="G96" s="113">
        <f t="shared" si="1"/>
        <v>0.12915</v>
      </c>
      <c r="H96" s="29">
        <v>12.915</v>
      </c>
      <c r="I96" s="6"/>
      <c r="J96" s="8"/>
      <c r="K96" s="6"/>
      <c r="M96" s="6"/>
      <c r="N96" s="6"/>
    </row>
    <row r="97" spans="1:14" ht="15">
      <c r="A97" s="38" t="s">
        <v>59</v>
      </c>
      <c r="B97" s="82">
        <v>50</v>
      </c>
      <c r="C97" s="52">
        <v>0.17960800000000002</v>
      </c>
      <c r="D97" s="63">
        <f>SUM(C97*F97)</f>
        <v>8.980400000000001</v>
      </c>
      <c r="E97" s="67"/>
      <c r="F97" s="82">
        <v>50</v>
      </c>
      <c r="G97" s="113">
        <f t="shared" si="1"/>
        <v>0.1704</v>
      </c>
      <c r="H97" s="29">
        <v>8.52</v>
      </c>
      <c r="I97" s="6"/>
      <c r="J97" s="8"/>
      <c r="K97" s="6"/>
      <c r="M97" s="6"/>
      <c r="N97" s="6"/>
    </row>
    <row r="98" spans="1:14" ht="15">
      <c r="A98" s="38" t="s">
        <v>78</v>
      </c>
      <c r="B98" s="82">
        <v>50</v>
      </c>
      <c r="C98" s="52">
        <v>0.1967303</v>
      </c>
      <c r="D98" s="63">
        <f>SUM(C98*F98)</f>
        <v>9.836515</v>
      </c>
      <c r="E98" s="67"/>
      <c r="F98" s="82">
        <v>50</v>
      </c>
      <c r="G98" s="113">
        <f t="shared" si="1"/>
        <v>0.1866</v>
      </c>
      <c r="H98" s="29">
        <v>9.33</v>
      </c>
      <c r="I98" s="6"/>
      <c r="J98" s="8"/>
      <c r="K98" s="6"/>
      <c r="M98" s="6"/>
      <c r="N98" s="6"/>
    </row>
    <row r="99" spans="1:14" ht="15">
      <c r="A99" s="38" t="s">
        <v>54</v>
      </c>
      <c r="B99" s="82">
        <v>50</v>
      </c>
      <c r="C99" s="52">
        <v>0.21321299999999999</v>
      </c>
      <c r="D99" s="63">
        <f>SUM(C99*F99)</f>
        <v>10.660649999999999</v>
      </c>
      <c r="E99" s="67"/>
      <c r="F99" s="82">
        <v>50</v>
      </c>
      <c r="G99" s="113">
        <f t="shared" si="1"/>
        <v>0.20235</v>
      </c>
      <c r="H99" s="29">
        <v>10.1175</v>
      </c>
      <c r="I99" s="6"/>
      <c r="J99" s="8"/>
      <c r="K99" s="6"/>
      <c r="M99" s="6"/>
      <c r="N99" s="6"/>
    </row>
    <row r="100" spans="1:14" ht="15">
      <c r="A100" s="38" t="s">
        <v>130</v>
      </c>
      <c r="B100" s="82">
        <v>50</v>
      </c>
      <c r="C100" s="52">
        <v>0.1493466</v>
      </c>
      <c r="D100" s="63">
        <f>SUM(C100*F100)</f>
        <v>7.46733</v>
      </c>
      <c r="E100" s="67"/>
      <c r="F100" s="82">
        <v>50</v>
      </c>
      <c r="G100" s="113">
        <f t="shared" si="1"/>
        <v>0.147</v>
      </c>
      <c r="H100" s="29">
        <v>7.35</v>
      </c>
      <c r="I100" s="6"/>
      <c r="J100" s="8"/>
      <c r="K100" s="6"/>
      <c r="M100" s="6"/>
      <c r="N100" s="6"/>
    </row>
    <row r="101" spans="1:14" ht="15">
      <c r="A101" s="38" t="s">
        <v>70</v>
      </c>
      <c r="B101" s="82">
        <v>50</v>
      </c>
      <c r="C101" s="52">
        <v>0.1655901</v>
      </c>
      <c r="D101" s="63">
        <f>SUM(C101*F101)</f>
        <v>8.279505</v>
      </c>
      <c r="E101" s="67"/>
      <c r="F101" s="82">
        <v>50</v>
      </c>
      <c r="G101" s="113">
        <f t="shared" si="1"/>
        <v>0.1629</v>
      </c>
      <c r="H101" s="29">
        <v>8.145</v>
      </c>
      <c r="I101" s="6"/>
      <c r="J101" s="8"/>
      <c r="K101" s="6"/>
      <c r="M101" s="6"/>
      <c r="N101" s="6"/>
    </row>
    <row r="102" spans="1:14" ht="15">
      <c r="A102" s="38" t="s">
        <v>60</v>
      </c>
      <c r="B102" s="82">
        <v>50</v>
      </c>
      <c r="C102" s="52">
        <v>0.18391230000000003</v>
      </c>
      <c r="D102" s="63">
        <f>SUM(C102*F102)</f>
        <v>9.195615000000002</v>
      </c>
      <c r="E102" s="67"/>
      <c r="F102" s="82">
        <v>50</v>
      </c>
      <c r="G102" s="113">
        <f t="shared" si="1"/>
        <v>0.046950000000000006</v>
      </c>
      <c r="H102" s="29">
        <v>2.3475</v>
      </c>
      <c r="I102" s="6"/>
      <c r="J102" s="8"/>
      <c r="K102" s="6"/>
      <c r="M102" s="6"/>
      <c r="N102" s="6"/>
    </row>
    <row r="103" spans="1:14" ht="15">
      <c r="A103" s="38" t="s">
        <v>63</v>
      </c>
      <c r="B103" s="82">
        <v>50</v>
      </c>
      <c r="C103" s="52">
        <v>0.20413900000000001</v>
      </c>
      <c r="D103" s="63">
        <f>SUM(C103*F103)</f>
        <v>10.20695</v>
      </c>
      <c r="E103" s="67"/>
      <c r="F103" s="82">
        <v>50</v>
      </c>
      <c r="G103" s="113">
        <f t="shared" si="1"/>
        <v>0.05595</v>
      </c>
      <c r="H103" s="29">
        <v>2.7975</v>
      </c>
      <c r="I103" s="6"/>
      <c r="J103" s="8"/>
      <c r="K103" s="6"/>
      <c r="M103" s="6"/>
      <c r="N103" s="6"/>
    </row>
    <row r="104" spans="1:14" ht="15">
      <c r="A104" s="38" t="s">
        <v>59</v>
      </c>
      <c r="B104" s="82">
        <v>50</v>
      </c>
      <c r="C104" s="52">
        <v>0.12402910000000002</v>
      </c>
      <c r="D104" s="63">
        <f>SUM(C104*F104)</f>
        <v>6.201455000000001</v>
      </c>
      <c r="E104" s="67"/>
      <c r="F104" s="82">
        <v>50</v>
      </c>
      <c r="G104" s="113">
        <f t="shared" si="1"/>
        <v>0.27585</v>
      </c>
      <c r="H104" s="29">
        <v>13.7925</v>
      </c>
      <c r="I104" s="6"/>
      <c r="J104" s="8"/>
      <c r="K104" s="6"/>
      <c r="M104" s="6"/>
      <c r="N104" s="6"/>
    </row>
    <row r="105" spans="1:14" ht="15">
      <c r="A105" s="38" t="s">
        <v>54</v>
      </c>
      <c r="B105" s="82">
        <v>25</v>
      </c>
      <c r="C105" s="52">
        <v>0.2835963</v>
      </c>
      <c r="D105" s="63">
        <f>SUM(C105*F105)</f>
        <v>7.089907500000001</v>
      </c>
      <c r="E105" s="67"/>
      <c r="F105" s="82">
        <v>25</v>
      </c>
      <c r="G105" s="113">
        <f t="shared" si="1"/>
        <v>0.07335</v>
      </c>
      <c r="H105" s="29">
        <v>1.83375</v>
      </c>
      <c r="I105" s="6"/>
      <c r="J105" s="8"/>
      <c r="K105" s="6"/>
      <c r="M105" s="6"/>
      <c r="N105" s="6"/>
    </row>
    <row r="106" spans="1:11" ht="15">
      <c r="A106" s="38" t="s">
        <v>53</v>
      </c>
      <c r="B106" s="82">
        <v>25</v>
      </c>
      <c r="C106" s="52">
        <v>0.3280485</v>
      </c>
      <c r="D106" s="63">
        <f>SUM(C106*F106)</f>
        <v>8.2012125</v>
      </c>
      <c r="E106" s="67"/>
      <c r="F106" s="82">
        <v>25</v>
      </c>
      <c r="G106" s="113">
        <f t="shared" si="1"/>
        <v>0.37170000000000003</v>
      </c>
      <c r="H106" s="29">
        <v>9.2925</v>
      </c>
      <c r="I106" s="6"/>
      <c r="J106" s="8"/>
      <c r="K106" s="6"/>
    </row>
    <row r="107" spans="1:14" ht="15">
      <c r="A107" s="38" t="s">
        <v>116</v>
      </c>
      <c r="B107" s="82">
        <v>25</v>
      </c>
      <c r="C107" s="52">
        <v>0.3095664</v>
      </c>
      <c r="D107" s="63">
        <f>SUM(C107*F107)</f>
        <v>7.73916</v>
      </c>
      <c r="E107" s="67"/>
      <c r="F107" s="82">
        <v>25</v>
      </c>
      <c r="G107" s="113">
        <f t="shared" si="1"/>
        <v>0.30079999999999996</v>
      </c>
      <c r="H107" s="29">
        <v>7.52</v>
      </c>
      <c r="I107" s="6"/>
      <c r="J107" s="8"/>
      <c r="K107" s="6"/>
      <c r="M107" s="6"/>
      <c r="N107" s="6"/>
    </row>
    <row r="108" spans="1:14" ht="15">
      <c r="A108" s="38" t="s">
        <v>50</v>
      </c>
      <c r="B108" s="82">
        <v>10</v>
      </c>
      <c r="C108" s="52">
        <v>0.7906795</v>
      </c>
      <c r="D108" s="63">
        <f>SUM(C108*F108)</f>
        <v>7.906795</v>
      </c>
      <c r="E108" s="67"/>
      <c r="F108" s="82">
        <v>10</v>
      </c>
      <c r="G108" s="113">
        <f t="shared" si="1"/>
        <v>0.77</v>
      </c>
      <c r="H108" s="29">
        <v>7.7</v>
      </c>
      <c r="I108" s="6"/>
      <c r="J108" s="8"/>
      <c r="K108" s="6"/>
      <c r="M108" s="6"/>
      <c r="N108" s="6"/>
    </row>
    <row r="109" spans="1:14" ht="15">
      <c r="A109" s="38" t="s">
        <v>129</v>
      </c>
      <c r="B109" s="82">
        <v>25</v>
      </c>
      <c r="C109" s="52">
        <v>0.2782793</v>
      </c>
      <c r="D109" s="63">
        <f>SUM(C109*F109)</f>
        <v>6.9569825000000005</v>
      </c>
      <c r="E109" s="67"/>
      <c r="F109" s="82">
        <v>25</v>
      </c>
      <c r="G109" s="113">
        <f t="shared" si="1"/>
        <v>0.27405</v>
      </c>
      <c r="H109" s="29">
        <v>6.85125</v>
      </c>
      <c r="I109" s="6"/>
      <c r="J109" s="8"/>
      <c r="K109" s="6"/>
      <c r="M109" s="6"/>
      <c r="N109" s="6"/>
    </row>
    <row r="110" spans="1:14" ht="15">
      <c r="A110" s="38" t="s">
        <v>60</v>
      </c>
      <c r="B110" s="82">
        <v>25</v>
      </c>
      <c r="C110" s="52">
        <v>0.3043963</v>
      </c>
      <c r="D110" s="63">
        <f>SUM(C110*F110)</f>
        <v>7.6099075</v>
      </c>
      <c r="E110" s="67"/>
      <c r="F110" s="82">
        <v>25</v>
      </c>
      <c r="G110" s="113">
        <f t="shared" si="1"/>
        <v>0.29955</v>
      </c>
      <c r="H110" s="29">
        <v>7.48875</v>
      </c>
      <c r="I110" s="6"/>
      <c r="J110" s="8"/>
      <c r="K110" s="6"/>
      <c r="M110" s="6"/>
      <c r="N110" s="6"/>
    </row>
    <row r="111" spans="1:14" ht="15">
      <c r="A111" s="38" t="s">
        <v>59</v>
      </c>
      <c r="B111" s="82">
        <v>25</v>
      </c>
      <c r="C111" s="52">
        <v>0.3642522</v>
      </c>
      <c r="D111" s="63">
        <f>SUM(C111*F111)</f>
        <v>9.106305</v>
      </c>
      <c r="E111" s="67"/>
      <c r="F111" s="82">
        <v>25</v>
      </c>
      <c r="G111" s="113">
        <f t="shared" si="1"/>
        <v>0.35850000000000004</v>
      </c>
      <c r="H111" s="29">
        <v>8.9625</v>
      </c>
      <c r="I111" s="6"/>
      <c r="J111" s="8"/>
      <c r="K111" s="6"/>
      <c r="M111" s="6"/>
      <c r="N111" s="6"/>
    </row>
    <row r="112" spans="1:14" ht="15">
      <c r="A112" s="38" t="s">
        <v>53</v>
      </c>
      <c r="B112" s="82">
        <v>25</v>
      </c>
      <c r="C112" s="52">
        <v>0.531921</v>
      </c>
      <c r="D112" s="63">
        <f>SUM(C112*F112)</f>
        <v>13.298024999999999</v>
      </c>
      <c r="E112" s="67"/>
      <c r="F112" s="82">
        <v>25</v>
      </c>
      <c r="G112" s="113">
        <f t="shared" si="1"/>
        <v>0.52395</v>
      </c>
      <c r="H112" s="29">
        <v>13.09875</v>
      </c>
      <c r="I112" s="6"/>
      <c r="J112" s="8"/>
      <c r="K112" s="6"/>
      <c r="M112" s="6"/>
      <c r="N112" s="6"/>
    </row>
    <row r="113" spans="1:14" ht="15">
      <c r="A113" s="38" t="s">
        <v>51</v>
      </c>
      <c r="B113" s="82">
        <v>25</v>
      </c>
      <c r="C113" s="52">
        <v>0.6723262000000001</v>
      </c>
      <c r="D113" s="63">
        <f>SUM(C113*F113)</f>
        <v>16.808155000000003</v>
      </c>
      <c r="E113" s="67"/>
      <c r="F113" s="82">
        <v>25</v>
      </c>
      <c r="G113" s="113">
        <f t="shared" si="1"/>
        <v>0.6622499999999999</v>
      </c>
      <c r="H113" s="29">
        <v>16.55625</v>
      </c>
      <c r="I113" s="6"/>
      <c r="J113" s="8"/>
      <c r="K113" s="6"/>
      <c r="M113" s="6"/>
      <c r="N113" s="6"/>
    </row>
    <row r="114" spans="1:14" ht="15">
      <c r="A114" s="38" t="s">
        <v>114</v>
      </c>
      <c r="B114" s="82">
        <v>25</v>
      </c>
      <c r="C114" s="52">
        <v>0.6117774</v>
      </c>
      <c r="D114" s="63">
        <f>SUM(C114*F114)</f>
        <v>15.294435</v>
      </c>
      <c r="E114" s="67"/>
      <c r="F114" s="82">
        <v>25</v>
      </c>
      <c r="G114" s="113">
        <f t="shared" si="1"/>
        <v>0.6024</v>
      </c>
      <c r="H114" s="29">
        <v>15.06</v>
      </c>
      <c r="I114" s="6"/>
      <c r="J114" s="8"/>
      <c r="K114" s="6"/>
      <c r="M114" s="6"/>
      <c r="N114" s="6"/>
    </row>
    <row r="115" spans="1:14" ht="15">
      <c r="A115" s="38" t="s">
        <v>54</v>
      </c>
      <c r="B115" s="82">
        <v>25</v>
      </c>
      <c r="C115" s="52">
        <v>0.7025876000000001</v>
      </c>
      <c r="D115" s="63">
        <f>SUM(C115*F115)</f>
        <v>17.564690000000002</v>
      </c>
      <c r="E115" s="67"/>
      <c r="F115" s="82">
        <v>25</v>
      </c>
      <c r="G115" s="113">
        <f t="shared" si="1"/>
        <v>0.6920999999999999</v>
      </c>
      <c r="H115" s="29">
        <v>17.3025</v>
      </c>
      <c r="I115" s="6"/>
      <c r="J115" s="8"/>
      <c r="K115" s="6"/>
      <c r="M115" s="6"/>
      <c r="N115" s="6"/>
    </row>
    <row r="116" spans="1:14" ht="15">
      <c r="A116" s="38" t="s">
        <v>52</v>
      </c>
      <c r="B116" s="82">
        <v>25</v>
      </c>
      <c r="C116" s="52">
        <v>0.9561890000000001</v>
      </c>
      <c r="D116" s="63">
        <f>SUM(C116*F116)</f>
        <v>23.904725000000003</v>
      </c>
      <c r="E116" s="67"/>
      <c r="F116" s="82">
        <v>25</v>
      </c>
      <c r="G116" s="113">
        <f t="shared" si="1"/>
        <v>0.94215</v>
      </c>
      <c r="H116" s="29">
        <v>23.55375</v>
      </c>
      <c r="I116" s="6"/>
      <c r="J116" s="8"/>
      <c r="K116" s="6"/>
      <c r="M116" s="6"/>
      <c r="N116" s="6"/>
    </row>
    <row r="117" spans="1:14" ht="15">
      <c r="A117" s="38" t="s">
        <v>50</v>
      </c>
      <c r="B117" s="82">
        <v>25</v>
      </c>
      <c r="C117" s="52">
        <v>1.1472162</v>
      </c>
      <c r="D117" s="63">
        <f>SUM(C117*F117)</f>
        <v>28.680404999999997</v>
      </c>
      <c r="E117" s="67"/>
      <c r="F117" s="82">
        <v>25</v>
      </c>
      <c r="G117" s="113">
        <f t="shared" si="1"/>
        <v>1.1301</v>
      </c>
      <c r="H117" s="29">
        <v>28.2525</v>
      </c>
      <c r="I117" s="6"/>
      <c r="J117" s="8"/>
      <c r="K117" s="6"/>
      <c r="M117" s="6"/>
      <c r="N117" s="6"/>
    </row>
    <row r="118" spans="1:14" ht="15">
      <c r="A118" s="38" t="s">
        <v>49</v>
      </c>
      <c r="B118" s="82">
        <v>25</v>
      </c>
      <c r="C118" s="52">
        <v>1.2780547</v>
      </c>
      <c r="D118" s="63">
        <f>SUM(C118*F118)</f>
        <v>31.9513675</v>
      </c>
      <c r="E118" s="67"/>
      <c r="F118" s="82">
        <v>25</v>
      </c>
      <c r="G118" s="113">
        <f t="shared" si="1"/>
        <v>1.25865</v>
      </c>
      <c r="H118" s="29">
        <v>31.46625</v>
      </c>
      <c r="I118" s="6"/>
      <c r="J118" s="8"/>
      <c r="K118" s="6"/>
      <c r="M118" s="6"/>
      <c r="N118" s="6"/>
    </row>
    <row r="119" spans="1:13" ht="15">
      <c r="A119" s="38"/>
      <c r="B119" s="45"/>
      <c r="C119" s="67"/>
      <c r="D119" s="67"/>
      <c r="E119" s="67"/>
      <c r="F119" s="17"/>
      <c r="G119" s="114"/>
      <c r="L119" s="6"/>
      <c r="M119" s="6"/>
    </row>
    <row r="120" spans="1:13" ht="15">
      <c r="A120" s="37" t="s">
        <v>159</v>
      </c>
      <c r="B120" s="45"/>
      <c r="C120" s="67"/>
      <c r="D120" s="67"/>
      <c r="E120" s="67"/>
      <c r="F120" s="17"/>
      <c r="G120" s="114"/>
      <c r="L120" s="6"/>
      <c r="M120" s="6"/>
    </row>
    <row r="121" spans="1:14" ht="15">
      <c r="A121" s="38" t="s">
        <v>123</v>
      </c>
      <c r="B121" s="82">
        <v>100</v>
      </c>
      <c r="C121" s="52">
        <v>0.0238654</v>
      </c>
      <c r="D121" s="63">
        <f>SUM(C121*F121)</f>
        <v>2.3865399999999997</v>
      </c>
      <c r="E121" s="67"/>
      <c r="F121" s="82">
        <v>100</v>
      </c>
      <c r="G121" s="113">
        <f t="shared" si="1"/>
        <v>0.028379999999999996</v>
      </c>
      <c r="H121" s="29">
        <v>2.8379999999999996</v>
      </c>
      <c r="I121" s="6"/>
      <c r="J121" s="8"/>
      <c r="K121" s="6"/>
      <c r="M121" s="6"/>
      <c r="N121" s="6"/>
    </row>
    <row r="122" spans="1:14" ht="15">
      <c r="A122" s="38" t="s">
        <v>128</v>
      </c>
      <c r="B122" s="82">
        <v>100</v>
      </c>
      <c r="C122" s="52">
        <v>0.027223300000000002</v>
      </c>
      <c r="D122" s="63">
        <f>SUM(C122*F122)</f>
        <v>2.7223300000000004</v>
      </c>
      <c r="E122" s="67"/>
      <c r="F122" s="82">
        <v>100</v>
      </c>
      <c r="G122" s="113">
        <f t="shared" si="1"/>
        <v>0.031184999999999997</v>
      </c>
      <c r="H122" s="29">
        <v>3.1184999999999996</v>
      </c>
      <c r="I122" s="6"/>
      <c r="J122" s="8"/>
      <c r="K122" s="6"/>
      <c r="M122" s="6"/>
      <c r="N122" s="6"/>
    </row>
    <row r="123" spans="1:14" ht="15">
      <c r="A123" s="38" t="s">
        <v>64</v>
      </c>
      <c r="B123" s="82">
        <v>100</v>
      </c>
      <c r="C123" s="52">
        <v>0.0315939</v>
      </c>
      <c r="D123" s="63">
        <f>SUM(C123*F123)</f>
        <v>3.15939</v>
      </c>
      <c r="E123" s="67"/>
      <c r="F123" s="82">
        <v>100</v>
      </c>
      <c r="G123" s="113">
        <f t="shared" si="1"/>
        <v>0.036135</v>
      </c>
      <c r="H123" s="29">
        <v>3.6134999999999997</v>
      </c>
      <c r="I123" s="6"/>
      <c r="J123" s="8"/>
      <c r="K123" s="6"/>
      <c r="M123" s="6"/>
      <c r="N123" s="6"/>
    </row>
    <row r="124" spans="1:14" ht="15">
      <c r="A124" s="38" t="s">
        <v>70</v>
      </c>
      <c r="B124" s="82">
        <v>100</v>
      </c>
      <c r="C124" s="52">
        <v>0.0387621</v>
      </c>
      <c r="D124" s="63">
        <f>SUM(C124*F124)</f>
        <v>3.87621</v>
      </c>
      <c r="E124" s="67"/>
      <c r="F124" s="82">
        <v>100</v>
      </c>
      <c r="G124" s="113">
        <f t="shared" si="1"/>
        <v>0.044384999999999994</v>
      </c>
      <c r="H124" s="29">
        <v>4.4384999999999994</v>
      </c>
      <c r="I124" s="6"/>
      <c r="J124" s="8"/>
      <c r="K124" s="6"/>
      <c r="M124" s="6"/>
      <c r="N124" s="6"/>
    </row>
    <row r="125" spans="1:14" ht="15">
      <c r="A125" s="38" t="s">
        <v>60</v>
      </c>
      <c r="B125" s="82">
        <v>100</v>
      </c>
      <c r="C125" s="52">
        <v>0.046771400000000005</v>
      </c>
      <c r="D125" s="63">
        <f>SUM(C125*F125)</f>
        <v>4.6771400000000005</v>
      </c>
      <c r="E125" s="67"/>
      <c r="F125" s="82">
        <v>100</v>
      </c>
      <c r="G125" s="113">
        <f t="shared" si="1"/>
        <v>0.053625</v>
      </c>
      <c r="H125" s="29">
        <v>5.3625</v>
      </c>
      <c r="I125" s="6"/>
      <c r="J125" s="8"/>
      <c r="K125" s="6"/>
      <c r="M125" s="6"/>
      <c r="N125" s="6"/>
    </row>
    <row r="126" spans="1:14" ht="15">
      <c r="A126" s="38" t="s">
        <v>63</v>
      </c>
      <c r="B126" s="82">
        <v>100</v>
      </c>
      <c r="C126" s="52">
        <v>0.057044000000000004</v>
      </c>
      <c r="D126" s="63">
        <f>SUM(C126*F126)</f>
        <v>5.704400000000001</v>
      </c>
      <c r="E126" s="67"/>
      <c r="F126" s="82">
        <v>100</v>
      </c>
      <c r="G126" s="113">
        <f t="shared" si="1"/>
        <v>0.06731999999999999</v>
      </c>
      <c r="H126" s="29">
        <v>6.731999999999999</v>
      </c>
      <c r="I126" s="6"/>
      <c r="J126" s="8"/>
      <c r="K126" s="6"/>
      <c r="M126" s="6"/>
      <c r="N126" s="6"/>
    </row>
    <row r="127" spans="1:14" ht="15">
      <c r="A127" s="38" t="s">
        <v>59</v>
      </c>
      <c r="B127" s="82">
        <v>100</v>
      </c>
      <c r="C127" s="52">
        <v>0.0646399</v>
      </c>
      <c r="D127" s="63">
        <f>SUM(C127*F127)</f>
        <v>6.46399</v>
      </c>
      <c r="E127" s="67"/>
      <c r="F127" s="82">
        <v>100</v>
      </c>
      <c r="G127" s="113">
        <f t="shared" si="1"/>
        <v>0.074085</v>
      </c>
      <c r="H127" s="29">
        <v>7.4085</v>
      </c>
      <c r="I127" s="6"/>
      <c r="J127" s="8"/>
      <c r="K127" s="6"/>
      <c r="M127" s="6"/>
      <c r="N127" s="6"/>
    </row>
    <row r="128" spans="1:14" ht="15">
      <c r="A128" s="38" t="s">
        <v>54</v>
      </c>
      <c r="B128" s="82">
        <v>100</v>
      </c>
      <c r="C128" s="52">
        <v>0.0749398</v>
      </c>
      <c r="D128" s="63">
        <f>SUM(C128*F128)</f>
        <v>7.4939800000000005</v>
      </c>
      <c r="E128" s="67"/>
      <c r="F128" s="82">
        <v>100</v>
      </c>
      <c r="G128" s="113">
        <f t="shared" si="1"/>
        <v>0.08025</v>
      </c>
      <c r="H128" s="29">
        <v>8.025</v>
      </c>
      <c r="I128" s="6"/>
      <c r="J128" s="8"/>
      <c r="K128" s="6"/>
      <c r="M128" s="6"/>
      <c r="N128" s="6"/>
    </row>
    <row r="129" spans="1:14" ht="15">
      <c r="A129" s="38" t="s">
        <v>53</v>
      </c>
      <c r="B129" s="82">
        <v>100</v>
      </c>
      <c r="C129" s="52">
        <v>0.10079030000000001</v>
      </c>
      <c r="D129" s="63">
        <f>SUM(C129*F129)</f>
        <v>10.079030000000001</v>
      </c>
      <c r="E129" s="67"/>
      <c r="F129" s="82">
        <v>100</v>
      </c>
      <c r="G129" s="113">
        <f t="shared" si="1"/>
        <v>0.1092</v>
      </c>
      <c r="H129" s="29">
        <v>10.92</v>
      </c>
      <c r="I129" s="6"/>
      <c r="J129" s="8"/>
      <c r="K129" s="6"/>
      <c r="M129" s="6"/>
      <c r="N129" s="6"/>
    </row>
    <row r="130" spans="1:14" ht="15">
      <c r="A130" s="38" t="s">
        <v>122</v>
      </c>
      <c r="B130" s="82">
        <v>50</v>
      </c>
      <c r="C130" s="52">
        <v>0.1181401</v>
      </c>
      <c r="D130" s="63">
        <f>SUM(C130*F130)</f>
        <v>5.907005</v>
      </c>
      <c r="E130" s="67"/>
      <c r="F130" s="82">
        <v>50</v>
      </c>
      <c r="G130" s="113">
        <f t="shared" si="1"/>
        <v>0.1968</v>
      </c>
      <c r="H130" s="29">
        <v>9.84</v>
      </c>
      <c r="I130" s="6"/>
      <c r="J130" s="8"/>
      <c r="K130" s="6"/>
      <c r="M130" s="6"/>
      <c r="N130" s="6"/>
    </row>
    <row r="131" spans="1:14" ht="15">
      <c r="A131" s="38" t="s">
        <v>51</v>
      </c>
      <c r="B131" s="82">
        <v>50</v>
      </c>
      <c r="C131" s="52">
        <v>0.12398880000000001</v>
      </c>
      <c r="D131" s="63">
        <f>SUM(C131*F131)</f>
        <v>6.199440000000001</v>
      </c>
      <c r="E131" s="67"/>
      <c r="F131" s="82">
        <v>50</v>
      </c>
      <c r="G131" s="113">
        <f t="shared" si="1"/>
        <v>0.13425</v>
      </c>
      <c r="H131" s="29">
        <v>6.7125</v>
      </c>
      <c r="I131" s="6"/>
      <c r="J131" s="8"/>
      <c r="K131" s="6"/>
      <c r="M131" s="6"/>
      <c r="N131" s="6"/>
    </row>
    <row r="132" spans="1:14" ht="15">
      <c r="A132" s="38" t="s">
        <v>50</v>
      </c>
      <c r="B132" s="82">
        <v>50</v>
      </c>
      <c r="C132" s="52">
        <v>0.2444078</v>
      </c>
      <c r="D132" s="63">
        <f>SUM(C132*F132)</f>
        <v>12.22039</v>
      </c>
      <c r="E132" s="67"/>
      <c r="F132" s="82">
        <v>50</v>
      </c>
      <c r="G132" s="113">
        <f t="shared" si="1"/>
        <v>0.2658</v>
      </c>
      <c r="H132" s="29">
        <v>13.29</v>
      </c>
      <c r="I132" s="6"/>
      <c r="J132" s="8"/>
      <c r="K132" s="6"/>
      <c r="M132" s="6"/>
      <c r="N132" s="6"/>
    </row>
    <row r="133" spans="1:14" ht="15">
      <c r="A133" s="38" t="s">
        <v>48</v>
      </c>
      <c r="B133" s="82">
        <v>50</v>
      </c>
      <c r="C133" s="52">
        <v>0.2674867</v>
      </c>
      <c r="D133" s="63">
        <f>SUM(C133*F133)</f>
        <v>13.374335</v>
      </c>
      <c r="E133" s="67"/>
      <c r="F133" s="82">
        <v>50</v>
      </c>
      <c r="G133" s="113">
        <f t="shared" si="1"/>
        <v>0.29085</v>
      </c>
      <c r="H133" s="29">
        <v>14.5425</v>
      </c>
      <c r="I133" s="6"/>
      <c r="J133" s="8"/>
      <c r="K133" s="6"/>
      <c r="M133" s="6"/>
      <c r="N133" s="6"/>
    </row>
    <row r="134" spans="1:14" ht="15">
      <c r="A134" s="38" t="s">
        <v>121</v>
      </c>
      <c r="B134" s="82">
        <v>100</v>
      </c>
      <c r="C134" s="52">
        <v>0.038243400000000004</v>
      </c>
      <c r="D134" s="63">
        <f>SUM(C134*F134)</f>
        <v>3.8243400000000003</v>
      </c>
      <c r="E134" s="67"/>
      <c r="F134" s="82">
        <v>100</v>
      </c>
      <c r="G134" s="113">
        <f t="shared" si="1"/>
        <v>0.04554</v>
      </c>
      <c r="H134" s="29">
        <v>4.553999999999999</v>
      </c>
      <c r="I134" s="6"/>
      <c r="J134" s="8"/>
      <c r="K134" s="6"/>
      <c r="M134" s="6"/>
      <c r="N134" s="6"/>
    </row>
    <row r="135" spans="1:14" ht="15">
      <c r="A135" s="38" t="s">
        <v>32</v>
      </c>
      <c r="B135" s="82">
        <v>100</v>
      </c>
      <c r="C135" s="52">
        <v>0.04286620000000001</v>
      </c>
      <c r="D135" s="63">
        <f>SUM(C135*F135)</f>
        <v>4.286620000000001</v>
      </c>
      <c r="E135" s="67"/>
      <c r="F135" s="82">
        <v>100</v>
      </c>
      <c r="G135" s="113">
        <f t="shared" si="1"/>
        <v>0.04917</v>
      </c>
      <c r="H135" s="29">
        <v>4.917</v>
      </c>
      <c r="I135" s="6"/>
      <c r="J135" s="8"/>
      <c r="K135" s="6"/>
      <c r="M135" s="6"/>
      <c r="N135" s="6"/>
    </row>
    <row r="136" spans="1:14" ht="15">
      <c r="A136" s="38" t="s">
        <v>64</v>
      </c>
      <c r="B136" s="82">
        <v>100</v>
      </c>
      <c r="C136" s="52">
        <v>0.0491556</v>
      </c>
      <c r="D136" s="63">
        <f>SUM(C136*F136)</f>
        <v>4.91556</v>
      </c>
      <c r="E136" s="67"/>
      <c r="F136" s="82">
        <v>100</v>
      </c>
      <c r="G136" s="113">
        <f aca="true" t="shared" si="2" ref="G136:G199">SUM(H136/F136)</f>
        <v>0.05643</v>
      </c>
      <c r="H136" s="29">
        <v>5.643</v>
      </c>
      <c r="I136" s="6"/>
      <c r="J136" s="8"/>
      <c r="K136" s="6"/>
      <c r="M136" s="6"/>
      <c r="N136" s="6"/>
    </row>
    <row r="137" spans="1:14" ht="15">
      <c r="A137" s="38" t="s">
        <v>70</v>
      </c>
      <c r="B137" s="82">
        <v>100</v>
      </c>
      <c r="C137" s="52">
        <v>0.0592293</v>
      </c>
      <c r="D137" s="63">
        <f>SUM(C137*F137)</f>
        <v>5.92293</v>
      </c>
      <c r="E137" s="67"/>
      <c r="F137" s="82">
        <v>100</v>
      </c>
      <c r="G137" s="113">
        <f t="shared" si="2"/>
        <v>0.06798</v>
      </c>
      <c r="H137" s="29">
        <v>6.798</v>
      </c>
      <c r="I137" s="6"/>
      <c r="J137" s="8"/>
      <c r="K137" s="6"/>
      <c r="M137" s="6"/>
      <c r="N137" s="6"/>
    </row>
    <row r="138" spans="1:14" ht="15">
      <c r="A138" s="38" t="s">
        <v>59</v>
      </c>
      <c r="B138" s="82">
        <v>100</v>
      </c>
      <c r="C138" s="52">
        <v>0.0902642</v>
      </c>
      <c r="D138" s="63">
        <f>SUM(C138*F138)</f>
        <v>9.02642</v>
      </c>
      <c r="E138" s="67"/>
      <c r="F138" s="82">
        <v>100</v>
      </c>
      <c r="G138" s="113">
        <f t="shared" si="2"/>
        <v>0.10362</v>
      </c>
      <c r="H138" s="29">
        <v>10.362</v>
      </c>
      <c r="I138" s="6"/>
      <c r="J138" s="8"/>
      <c r="K138" s="6"/>
      <c r="M138" s="6"/>
      <c r="N138" s="6"/>
    </row>
    <row r="139" spans="1:14" ht="15">
      <c r="A139" s="38" t="s">
        <v>54</v>
      </c>
      <c r="B139" s="82">
        <v>100</v>
      </c>
      <c r="C139" s="52">
        <v>0.10518820000000001</v>
      </c>
      <c r="D139" s="63">
        <f>SUM(C139*F139)</f>
        <v>10.518820000000002</v>
      </c>
      <c r="E139" s="67"/>
      <c r="F139" s="82">
        <v>100</v>
      </c>
      <c r="G139" s="113">
        <f t="shared" si="2"/>
        <v>0.1128</v>
      </c>
      <c r="H139" s="29">
        <v>11.28</v>
      </c>
      <c r="I139" s="6"/>
      <c r="J139" s="8"/>
      <c r="K139" s="6"/>
      <c r="M139" s="6"/>
      <c r="N139" s="6"/>
    </row>
    <row r="140" spans="1:14" ht="15">
      <c r="A140" s="38" t="s">
        <v>53</v>
      </c>
      <c r="B140" s="82">
        <v>100</v>
      </c>
      <c r="C140" s="52">
        <v>0.1269346</v>
      </c>
      <c r="D140" s="63">
        <f>SUM(C140*F140)</f>
        <v>12.693460000000002</v>
      </c>
      <c r="E140" s="67"/>
      <c r="F140" s="82">
        <v>100</v>
      </c>
      <c r="G140" s="113">
        <f t="shared" si="2"/>
        <v>0.1326</v>
      </c>
      <c r="H140" s="29">
        <v>13.26</v>
      </c>
      <c r="I140" s="6"/>
      <c r="J140" s="8"/>
      <c r="K140" s="6"/>
      <c r="M140" s="6"/>
      <c r="N140" s="6"/>
    </row>
    <row r="141" spans="1:14" ht="15">
      <c r="A141" s="38" t="s">
        <v>119</v>
      </c>
      <c r="B141" s="82">
        <v>100</v>
      </c>
      <c r="C141" s="52">
        <v>0.0705692</v>
      </c>
      <c r="D141" s="63">
        <f>SUM(C141*F141)</f>
        <v>7.05692</v>
      </c>
      <c r="E141" s="67"/>
      <c r="F141" s="82">
        <v>100</v>
      </c>
      <c r="G141" s="113">
        <f t="shared" si="2"/>
        <v>0.08414999999999999</v>
      </c>
      <c r="H141" s="29">
        <v>8.415</v>
      </c>
      <c r="I141" s="6"/>
      <c r="J141" s="8"/>
      <c r="K141" s="6"/>
      <c r="M141" s="6"/>
      <c r="N141" s="6"/>
    </row>
    <row r="142" spans="1:14" ht="15">
      <c r="A142" s="38" t="s">
        <v>32</v>
      </c>
      <c r="B142" s="82">
        <v>100</v>
      </c>
      <c r="C142" s="52">
        <v>0.0590694</v>
      </c>
      <c r="D142" s="63">
        <f>SUM(C142*F142)</f>
        <v>5.9069400000000005</v>
      </c>
      <c r="E142" s="67"/>
      <c r="F142" s="82">
        <v>100</v>
      </c>
      <c r="G142" s="113">
        <f t="shared" si="2"/>
        <v>0.067815</v>
      </c>
      <c r="H142" s="29">
        <v>6.7815</v>
      </c>
      <c r="I142" s="6"/>
      <c r="J142" s="8"/>
      <c r="K142" s="6"/>
      <c r="M142" s="6"/>
      <c r="N142" s="6"/>
    </row>
    <row r="143" spans="1:14" ht="15">
      <c r="A143" s="38" t="s">
        <v>64</v>
      </c>
      <c r="B143" s="82">
        <v>100</v>
      </c>
      <c r="C143" s="52">
        <v>0.0663715</v>
      </c>
      <c r="D143" s="63">
        <f>SUM(C143*F143)</f>
        <v>6.63715</v>
      </c>
      <c r="E143" s="67"/>
      <c r="F143" s="82">
        <v>100</v>
      </c>
      <c r="G143" s="113">
        <f t="shared" si="2"/>
        <v>0.07639499999999999</v>
      </c>
      <c r="H143" s="29">
        <v>7.639499999999999</v>
      </c>
      <c r="I143" s="6"/>
      <c r="J143" s="8"/>
      <c r="K143" s="6"/>
      <c r="M143" s="6"/>
      <c r="N143" s="6"/>
    </row>
    <row r="144" spans="1:14" ht="15">
      <c r="A144" s="38" t="s">
        <v>70</v>
      </c>
      <c r="B144" s="82">
        <v>100</v>
      </c>
      <c r="C144" s="52">
        <v>0.07603309999999999</v>
      </c>
      <c r="D144" s="63">
        <f>SUM(C144*F144)</f>
        <v>7.60331</v>
      </c>
      <c r="E144" s="67"/>
      <c r="F144" s="82">
        <v>100</v>
      </c>
      <c r="G144" s="113">
        <f t="shared" si="2"/>
        <v>0.08744999999999999</v>
      </c>
      <c r="H144" s="29">
        <v>8.745</v>
      </c>
      <c r="I144" s="6"/>
      <c r="J144" s="8"/>
      <c r="K144" s="6"/>
      <c r="M144" s="6"/>
      <c r="N144" s="6"/>
    </row>
    <row r="145" spans="1:14" ht="15">
      <c r="A145" s="38" t="s">
        <v>60</v>
      </c>
      <c r="B145" s="82">
        <v>100</v>
      </c>
      <c r="C145" s="52">
        <v>0.0868387</v>
      </c>
      <c r="D145" s="63">
        <f>SUM(C145*F145)</f>
        <v>8.68387</v>
      </c>
      <c r="E145" s="67"/>
      <c r="F145" s="82">
        <v>100</v>
      </c>
      <c r="G145" s="113">
        <f t="shared" si="2"/>
        <v>0.09998999999999998</v>
      </c>
      <c r="H145" s="29">
        <v>9.998999999999999</v>
      </c>
      <c r="I145" s="6"/>
      <c r="J145" s="8"/>
      <c r="K145" s="6"/>
      <c r="M145" s="6"/>
      <c r="N145" s="6"/>
    </row>
    <row r="146" spans="1:14" ht="15">
      <c r="A146" s="38" t="s">
        <v>59</v>
      </c>
      <c r="B146" s="82">
        <v>100</v>
      </c>
      <c r="C146" s="52">
        <v>0.12093770000000001</v>
      </c>
      <c r="D146" s="63">
        <f>SUM(C146*F146)</f>
        <v>12.093770000000001</v>
      </c>
      <c r="E146" s="67"/>
      <c r="F146" s="82">
        <v>100</v>
      </c>
      <c r="G146" s="113">
        <f t="shared" si="2"/>
        <v>0.13893</v>
      </c>
      <c r="H146" s="29">
        <v>13.892999999999999</v>
      </c>
      <c r="I146" s="6"/>
      <c r="J146" s="8"/>
      <c r="K146" s="6"/>
      <c r="M146" s="6"/>
      <c r="N146" s="6"/>
    </row>
    <row r="147" spans="1:14" ht="15">
      <c r="A147" s="38" t="s">
        <v>78</v>
      </c>
      <c r="B147" s="82">
        <v>100</v>
      </c>
      <c r="C147" s="52">
        <v>0.134329</v>
      </c>
      <c r="D147" s="63">
        <f>SUM(C147*F147)</f>
        <v>13.4329</v>
      </c>
      <c r="E147" s="67"/>
      <c r="F147" s="82">
        <v>100</v>
      </c>
      <c r="G147" s="113">
        <f t="shared" si="2"/>
        <v>0.14025</v>
      </c>
      <c r="H147" s="29">
        <v>14.025</v>
      </c>
      <c r="I147" s="6"/>
      <c r="J147" s="8"/>
      <c r="K147" s="6"/>
      <c r="M147" s="6"/>
      <c r="N147" s="6"/>
    </row>
    <row r="148" spans="1:14" ht="15">
      <c r="A148" s="38" t="s">
        <v>54</v>
      </c>
      <c r="B148" s="82">
        <v>100</v>
      </c>
      <c r="C148" s="52">
        <v>0.1459887</v>
      </c>
      <c r="D148" s="63">
        <f>SUM(C148*F148)</f>
        <v>14.59887</v>
      </c>
      <c r="E148" s="67"/>
      <c r="F148" s="82">
        <v>100</v>
      </c>
      <c r="G148" s="113">
        <f t="shared" si="2"/>
        <v>0.15255000000000002</v>
      </c>
      <c r="H148" s="29">
        <v>15.255</v>
      </c>
      <c r="I148" s="6"/>
      <c r="J148" s="8"/>
      <c r="K148" s="6"/>
      <c r="M148" s="6"/>
      <c r="N148" s="6"/>
    </row>
    <row r="149" spans="1:14" ht="15">
      <c r="A149" s="38" t="s">
        <v>53</v>
      </c>
      <c r="B149" s="82">
        <v>100</v>
      </c>
      <c r="C149" s="52">
        <v>0.1716</v>
      </c>
      <c r="D149" s="63">
        <f>SUM(C149*F149)</f>
        <v>17.16</v>
      </c>
      <c r="E149" s="67"/>
      <c r="F149" s="82">
        <v>100</v>
      </c>
      <c r="G149" s="113">
        <f t="shared" si="2"/>
        <v>0.17925000000000002</v>
      </c>
      <c r="H149" s="29">
        <v>17.925</v>
      </c>
      <c r="I149" s="6"/>
      <c r="J149" s="8"/>
      <c r="K149" s="6"/>
      <c r="M149" s="6"/>
      <c r="N149" s="6"/>
    </row>
    <row r="150" spans="1:14" ht="15">
      <c r="A150" s="38" t="s">
        <v>52</v>
      </c>
      <c r="B150" s="82">
        <v>50</v>
      </c>
      <c r="C150" s="52">
        <v>0.20996170000000003</v>
      </c>
      <c r="D150" s="63">
        <f>SUM(C150*F150)</f>
        <v>10.498085000000001</v>
      </c>
      <c r="E150" s="67"/>
      <c r="F150" s="82">
        <v>50</v>
      </c>
      <c r="G150" s="113">
        <f t="shared" si="2"/>
        <v>0.4386</v>
      </c>
      <c r="H150" s="29">
        <v>21.93</v>
      </c>
      <c r="I150" s="6"/>
      <c r="J150" s="8"/>
      <c r="K150" s="6"/>
      <c r="M150" s="6"/>
      <c r="N150" s="6"/>
    </row>
    <row r="151" spans="1:14" ht="15">
      <c r="A151" s="38" t="s">
        <v>118</v>
      </c>
      <c r="B151" s="82">
        <v>100</v>
      </c>
      <c r="C151" s="52">
        <v>0.10088390000000001</v>
      </c>
      <c r="D151" s="63">
        <f>SUM(C151*F151)</f>
        <v>10.08839</v>
      </c>
      <c r="E151" s="67"/>
      <c r="F151" s="82">
        <v>100</v>
      </c>
      <c r="G151" s="113">
        <f t="shared" si="2"/>
        <v>0.11599499999999999</v>
      </c>
      <c r="H151" s="29">
        <v>11.599499999999999</v>
      </c>
      <c r="I151" s="6"/>
      <c r="J151" s="8"/>
      <c r="K151" s="6"/>
      <c r="M151" s="6"/>
      <c r="N151" s="6"/>
    </row>
    <row r="152" spans="1:14" ht="15">
      <c r="A152" s="38" t="s">
        <v>60</v>
      </c>
      <c r="B152" s="82">
        <v>100</v>
      </c>
      <c r="C152" s="52">
        <v>0.12402910000000002</v>
      </c>
      <c r="D152" s="63">
        <f>SUM(C152*F152)</f>
        <v>12.402910000000002</v>
      </c>
      <c r="E152" s="67"/>
      <c r="F152" s="82">
        <v>100</v>
      </c>
      <c r="G152" s="113">
        <f t="shared" si="2"/>
        <v>0.1329</v>
      </c>
      <c r="H152" s="29">
        <v>13.29</v>
      </c>
      <c r="I152" s="6"/>
      <c r="J152" s="8"/>
      <c r="K152" s="6"/>
      <c r="M152" s="6"/>
      <c r="N152" s="6"/>
    </row>
    <row r="153" spans="1:14" ht="15">
      <c r="A153" s="38" t="s">
        <v>59</v>
      </c>
      <c r="B153" s="82">
        <v>50</v>
      </c>
      <c r="C153" s="52">
        <v>0.1739309</v>
      </c>
      <c r="D153" s="63">
        <f>SUM(C153*F153)</f>
        <v>8.696545</v>
      </c>
      <c r="E153" s="67"/>
      <c r="F153" s="82">
        <v>50</v>
      </c>
      <c r="G153" s="113">
        <f t="shared" si="2"/>
        <v>0.18164999999999998</v>
      </c>
      <c r="H153" s="29">
        <v>9.0825</v>
      </c>
      <c r="I153" s="6"/>
      <c r="J153" s="8"/>
      <c r="K153" s="6"/>
      <c r="M153" s="6"/>
      <c r="N153" s="6"/>
    </row>
    <row r="154" spans="1:14" ht="15">
      <c r="A154" s="38" t="s">
        <v>54</v>
      </c>
      <c r="B154" s="82">
        <v>50</v>
      </c>
      <c r="C154" s="52">
        <v>0.2013414</v>
      </c>
      <c r="D154" s="63">
        <f>SUM(C154*F154)</f>
        <v>10.067070000000001</v>
      </c>
      <c r="E154" s="67"/>
      <c r="F154" s="82">
        <v>50</v>
      </c>
      <c r="G154" s="113">
        <f t="shared" si="2"/>
        <v>0.21585000000000001</v>
      </c>
      <c r="H154" s="29">
        <v>10.7925</v>
      </c>
      <c r="I154" s="6"/>
      <c r="J154" s="8"/>
      <c r="K154" s="6"/>
      <c r="M154" s="6"/>
      <c r="N154" s="6"/>
    </row>
    <row r="155" spans="1:14" ht="15">
      <c r="A155" s="38" t="s">
        <v>127</v>
      </c>
      <c r="B155" s="82">
        <v>50</v>
      </c>
      <c r="C155" s="52">
        <v>0.17704960000000003</v>
      </c>
      <c r="D155" s="63">
        <f>SUM(C155*F155)</f>
        <v>8.852480000000002</v>
      </c>
      <c r="E155" s="67"/>
      <c r="F155" s="82">
        <v>50</v>
      </c>
      <c r="G155" s="113">
        <f t="shared" si="2"/>
        <v>0.18525</v>
      </c>
      <c r="H155" s="29">
        <v>9.2625</v>
      </c>
      <c r="I155" s="6"/>
      <c r="J155" s="8"/>
      <c r="K155" s="6"/>
      <c r="M155" s="6"/>
      <c r="N155" s="6"/>
    </row>
    <row r="156" spans="1:14" ht="15">
      <c r="A156" s="38" t="s">
        <v>63</v>
      </c>
      <c r="B156" s="82">
        <v>50</v>
      </c>
      <c r="C156" s="52">
        <v>0.20042100000000002</v>
      </c>
      <c r="D156" s="63">
        <f>SUM(C156*F156)</f>
        <v>10.02105</v>
      </c>
      <c r="E156" s="67"/>
      <c r="F156" s="82">
        <v>50</v>
      </c>
      <c r="G156" s="113">
        <f t="shared" si="2"/>
        <v>0.20489999999999997</v>
      </c>
      <c r="H156" s="29">
        <v>10.245</v>
      </c>
      <c r="I156" s="6"/>
      <c r="J156" s="8"/>
      <c r="K156" s="6"/>
      <c r="M156" s="6"/>
      <c r="N156" s="6"/>
    </row>
    <row r="157" spans="1:14" ht="15">
      <c r="A157" s="38" t="s">
        <v>59</v>
      </c>
      <c r="B157" s="82">
        <v>50</v>
      </c>
      <c r="C157" s="52">
        <v>0.2202889</v>
      </c>
      <c r="D157" s="63">
        <f>SUM(C157*F157)</f>
        <v>11.014445</v>
      </c>
      <c r="E157" s="67"/>
      <c r="F157" s="82">
        <v>50</v>
      </c>
      <c r="G157" s="113">
        <f t="shared" si="2"/>
        <v>0.22469999999999998</v>
      </c>
      <c r="H157" s="29">
        <v>11.235</v>
      </c>
      <c r="I157" s="6"/>
      <c r="J157" s="8"/>
      <c r="K157" s="6"/>
      <c r="M157" s="6"/>
      <c r="N157" s="6"/>
    </row>
    <row r="158" spans="1:14" ht="15">
      <c r="A158" s="38" t="s">
        <v>54</v>
      </c>
      <c r="B158" s="82">
        <v>25</v>
      </c>
      <c r="C158" s="52">
        <v>0.2736695</v>
      </c>
      <c r="D158" s="63">
        <f>SUM(C158*F158)</f>
        <v>6.841737500000001</v>
      </c>
      <c r="E158" s="67"/>
      <c r="F158" s="82">
        <v>25</v>
      </c>
      <c r="G158" s="113">
        <f t="shared" si="2"/>
        <v>0.28635</v>
      </c>
      <c r="H158" s="29">
        <v>7.15875</v>
      </c>
      <c r="I158" s="6"/>
      <c r="J158" s="8"/>
      <c r="K158" s="6"/>
      <c r="M158" s="6"/>
      <c r="N158" s="6"/>
    </row>
    <row r="159" spans="1:14" ht="15">
      <c r="A159" s="38" t="s">
        <v>53</v>
      </c>
      <c r="B159" s="82">
        <v>25</v>
      </c>
      <c r="C159" s="52">
        <v>0.3168685</v>
      </c>
      <c r="D159" s="63">
        <f>SUM(C159*F159)</f>
        <v>7.9217125</v>
      </c>
      <c r="E159" s="67"/>
      <c r="F159" s="82">
        <v>25</v>
      </c>
      <c r="G159" s="113">
        <f t="shared" si="2"/>
        <v>0.33135</v>
      </c>
      <c r="H159" s="29">
        <v>8.28375</v>
      </c>
      <c r="I159" s="6"/>
      <c r="J159" s="8"/>
      <c r="K159" s="6"/>
      <c r="M159" s="6"/>
      <c r="N159" s="6"/>
    </row>
    <row r="160" spans="1:14" ht="15">
      <c r="A160" s="38" t="s">
        <v>126</v>
      </c>
      <c r="B160" s="82">
        <v>25</v>
      </c>
      <c r="C160" s="52">
        <v>0.2698449</v>
      </c>
      <c r="D160" s="63">
        <f>SUM(C160*F160)</f>
        <v>6.7461225</v>
      </c>
      <c r="E160" s="67"/>
      <c r="F160" s="82">
        <v>25</v>
      </c>
      <c r="G160" s="113">
        <f t="shared" si="2"/>
        <v>0.29864999999999997</v>
      </c>
      <c r="H160" s="29">
        <v>7.46625</v>
      </c>
      <c r="I160" s="6"/>
      <c r="J160" s="8"/>
      <c r="K160" s="6"/>
      <c r="M160" s="6"/>
      <c r="N160" s="6"/>
    </row>
    <row r="161" spans="1:14" ht="15">
      <c r="A161" s="38" t="s">
        <v>50</v>
      </c>
      <c r="B161" s="82">
        <v>10</v>
      </c>
      <c r="C161" s="52">
        <v>0.7148596</v>
      </c>
      <c r="D161" s="63">
        <f>SUM(C161*F161)</f>
        <v>7.148596</v>
      </c>
      <c r="E161" s="67"/>
      <c r="F161" s="82">
        <v>10</v>
      </c>
      <c r="G161" s="113">
        <f t="shared" si="2"/>
        <v>0.7743</v>
      </c>
      <c r="H161" s="29">
        <v>7.742999999999999</v>
      </c>
      <c r="I161" s="6"/>
      <c r="J161" s="8"/>
      <c r="K161" s="6"/>
      <c r="M161" s="6"/>
      <c r="N161" s="6"/>
    </row>
    <row r="162" spans="1:14" ht="15">
      <c r="A162" s="38" t="s">
        <v>125</v>
      </c>
      <c r="B162" s="82">
        <v>50</v>
      </c>
      <c r="C162" s="52">
        <v>0.2690051</v>
      </c>
      <c r="D162" s="63">
        <f>SUM(C162*F162)</f>
        <v>13.450255</v>
      </c>
      <c r="E162" s="67"/>
      <c r="F162" s="82">
        <v>50</v>
      </c>
      <c r="G162" s="113">
        <f t="shared" si="2"/>
        <v>0.29085</v>
      </c>
      <c r="H162" s="29">
        <v>14.5425</v>
      </c>
      <c r="I162" s="6"/>
      <c r="J162" s="8"/>
      <c r="K162" s="6"/>
      <c r="M162" s="6"/>
      <c r="N162" s="6"/>
    </row>
    <row r="163" spans="1:14" ht="15">
      <c r="A163" s="38" t="s">
        <v>70</v>
      </c>
      <c r="B163" s="82">
        <v>25</v>
      </c>
      <c r="C163" s="52">
        <v>0.2760004</v>
      </c>
      <c r="D163" s="63">
        <f>SUM(C163*F163)</f>
        <v>6.900009999999999</v>
      </c>
      <c r="E163" s="67"/>
      <c r="F163" s="82">
        <v>25</v>
      </c>
      <c r="G163" s="113">
        <f t="shared" si="2"/>
        <v>0.28155</v>
      </c>
      <c r="H163" s="29">
        <v>7.03875</v>
      </c>
      <c r="I163" s="6"/>
      <c r="J163" s="8"/>
      <c r="K163" s="6"/>
      <c r="M163" s="6"/>
      <c r="N163" s="6"/>
    </row>
    <row r="164" spans="1:14" ht="15">
      <c r="A164" s="38" t="s">
        <v>60</v>
      </c>
      <c r="B164" s="82">
        <v>25</v>
      </c>
      <c r="C164" s="52">
        <v>0.2757079</v>
      </c>
      <c r="D164" s="63">
        <f>SUM(C164*F164)</f>
        <v>6.892697500000001</v>
      </c>
      <c r="E164" s="67"/>
      <c r="F164" s="82">
        <v>25</v>
      </c>
      <c r="G164" s="113">
        <f t="shared" si="2"/>
        <v>0.2958</v>
      </c>
      <c r="H164" s="29">
        <v>7.395</v>
      </c>
      <c r="I164" s="6"/>
      <c r="J164" s="8"/>
      <c r="K164" s="6"/>
      <c r="M164" s="6"/>
      <c r="N164" s="6"/>
    </row>
    <row r="165" spans="1:14" ht="15">
      <c r="A165" s="38" t="s">
        <v>59</v>
      </c>
      <c r="B165" s="82">
        <v>25</v>
      </c>
      <c r="C165" s="52">
        <v>0.33046</v>
      </c>
      <c r="D165" s="63">
        <f>SUM(C165*F165)</f>
        <v>8.2615</v>
      </c>
      <c r="E165" s="67"/>
      <c r="F165" s="82">
        <v>25</v>
      </c>
      <c r="G165" s="113">
        <f t="shared" si="2"/>
        <v>0.3546</v>
      </c>
      <c r="H165" s="29">
        <v>8.865</v>
      </c>
      <c r="I165" s="6"/>
      <c r="J165" s="8"/>
      <c r="K165" s="6"/>
      <c r="M165" s="6"/>
      <c r="N165" s="6"/>
    </row>
    <row r="166" spans="1:14" ht="15">
      <c r="A166" s="38" t="s">
        <v>124</v>
      </c>
      <c r="B166" s="82">
        <v>25</v>
      </c>
      <c r="C166" s="52">
        <v>0.38994280000000003</v>
      </c>
      <c r="D166" s="63">
        <f>SUM(C166*F166)</f>
        <v>9.74857</v>
      </c>
      <c r="E166" s="67"/>
      <c r="F166" s="82">
        <v>25</v>
      </c>
      <c r="G166" s="113">
        <f t="shared" si="2"/>
        <v>0.41835</v>
      </c>
      <c r="H166" s="29">
        <v>10.45875</v>
      </c>
      <c r="I166" s="6"/>
      <c r="J166" s="8"/>
      <c r="K166" s="6"/>
      <c r="M166" s="6"/>
      <c r="N166" s="6"/>
    </row>
    <row r="167" spans="1:14" ht="15">
      <c r="A167" s="38" t="s">
        <v>53</v>
      </c>
      <c r="B167" s="82">
        <v>25</v>
      </c>
      <c r="C167" s="52">
        <v>0.5030454000000001</v>
      </c>
      <c r="D167" s="63">
        <f>SUM(C167*F167)</f>
        <v>12.576135000000003</v>
      </c>
      <c r="E167" s="67"/>
      <c r="F167" s="82">
        <v>25</v>
      </c>
      <c r="G167" s="113">
        <f t="shared" si="2"/>
        <v>0.5116499999999999</v>
      </c>
      <c r="H167" s="29">
        <v>12.79125</v>
      </c>
      <c r="I167" s="6"/>
      <c r="J167" s="8"/>
      <c r="K167" s="6"/>
      <c r="M167" s="6"/>
      <c r="N167" s="6"/>
    </row>
    <row r="168" spans="1:14" ht="15">
      <c r="A168" s="38" t="s">
        <v>51</v>
      </c>
      <c r="B168" s="82">
        <v>25</v>
      </c>
      <c r="C168" s="52">
        <v>0.6183866</v>
      </c>
      <c r="D168" s="63">
        <f>SUM(C168*F168)</f>
        <v>15.459665000000001</v>
      </c>
      <c r="E168" s="67"/>
      <c r="F168" s="82">
        <v>25</v>
      </c>
      <c r="G168" s="113">
        <f t="shared" si="2"/>
        <v>0.6469499999999999</v>
      </c>
      <c r="H168" s="29">
        <v>16.17375</v>
      </c>
      <c r="I168" s="6"/>
      <c r="J168" s="8"/>
      <c r="K168" s="6"/>
      <c r="M168" s="6"/>
      <c r="N168" s="6"/>
    </row>
    <row r="169" spans="1:14" ht="15">
      <c r="A169" s="38" t="s">
        <v>114</v>
      </c>
      <c r="B169" s="82">
        <v>25</v>
      </c>
      <c r="C169" s="52">
        <v>0.5794776</v>
      </c>
      <c r="D169" s="63">
        <f>SUM(C169*F169)</f>
        <v>14.48694</v>
      </c>
      <c r="E169" s="67"/>
      <c r="F169" s="82">
        <v>25</v>
      </c>
      <c r="G169" s="113">
        <f t="shared" si="2"/>
        <v>0.5946</v>
      </c>
      <c r="H169" s="29">
        <v>14.865</v>
      </c>
      <c r="I169" s="6"/>
      <c r="J169" s="8"/>
      <c r="K169" s="6"/>
      <c r="M169" s="6"/>
      <c r="N169" s="6"/>
    </row>
    <row r="170" spans="1:14" ht="15">
      <c r="A170" s="38" t="s">
        <v>54</v>
      </c>
      <c r="B170" s="82">
        <v>25</v>
      </c>
      <c r="C170" s="52">
        <v>0.6375746</v>
      </c>
      <c r="D170" s="63">
        <f>SUM(C170*F170)</f>
        <v>15.939365</v>
      </c>
      <c r="E170" s="67"/>
      <c r="F170" s="82">
        <v>25</v>
      </c>
      <c r="G170" s="113">
        <f t="shared" si="2"/>
        <v>0.684</v>
      </c>
      <c r="H170" s="29">
        <v>17.1</v>
      </c>
      <c r="I170" s="6"/>
      <c r="J170" s="8"/>
      <c r="K170" s="6"/>
      <c r="M170" s="6"/>
      <c r="N170" s="6"/>
    </row>
    <row r="171" spans="1:14" ht="15">
      <c r="A171" s="38" t="s">
        <v>53</v>
      </c>
      <c r="B171" s="82">
        <v>25</v>
      </c>
      <c r="C171" s="51">
        <v>0.7215884</v>
      </c>
      <c r="D171" s="63">
        <f>SUM(C171*F171)</f>
        <v>18.03971</v>
      </c>
      <c r="E171" s="67"/>
      <c r="F171" s="82">
        <v>25</v>
      </c>
      <c r="G171" s="113">
        <f t="shared" si="2"/>
        <v>0.7746</v>
      </c>
      <c r="H171" s="29">
        <v>19.365</v>
      </c>
      <c r="I171" s="6"/>
      <c r="J171" s="8"/>
      <c r="K171" s="6"/>
      <c r="M171" s="6"/>
      <c r="N171" s="6"/>
    </row>
    <row r="172" spans="1:14" ht="15">
      <c r="A172" s="38" t="s">
        <v>52</v>
      </c>
      <c r="B172" s="82">
        <v>25</v>
      </c>
      <c r="C172" s="52">
        <v>0.8863920000000001</v>
      </c>
      <c r="D172" s="63">
        <f>SUM(C172*F172)</f>
        <v>22.1598</v>
      </c>
      <c r="E172" s="67"/>
      <c r="F172" s="82">
        <v>25</v>
      </c>
      <c r="G172" s="113">
        <f t="shared" si="2"/>
        <v>0.91755</v>
      </c>
      <c r="H172" s="29">
        <v>22.93875</v>
      </c>
      <c r="I172" s="6"/>
      <c r="J172" s="8"/>
      <c r="K172" s="6"/>
      <c r="M172" s="6"/>
      <c r="N172" s="6"/>
    </row>
    <row r="173" spans="1:14" ht="15">
      <c r="A173" s="38" t="s">
        <v>51</v>
      </c>
      <c r="B173" s="82">
        <v>25</v>
      </c>
      <c r="C173" s="52">
        <v>0.9789078</v>
      </c>
      <c r="D173" s="63">
        <f>SUM(C173*F173)</f>
        <v>24.472695</v>
      </c>
      <c r="E173" s="67"/>
      <c r="F173" s="82">
        <v>25</v>
      </c>
      <c r="G173" s="113">
        <f t="shared" si="2"/>
        <v>1.0092</v>
      </c>
      <c r="H173" s="29">
        <v>25.23</v>
      </c>
      <c r="I173" s="6"/>
      <c r="J173" s="8"/>
      <c r="K173" s="6"/>
      <c r="M173" s="6"/>
      <c r="N173" s="6"/>
    </row>
    <row r="174" spans="1:14" ht="15">
      <c r="A174" s="38" t="s">
        <v>50</v>
      </c>
      <c r="B174" s="82">
        <v>25</v>
      </c>
      <c r="C174" s="52">
        <v>1.0274771</v>
      </c>
      <c r="D174" s="63">
        <f>SUM(C174*F174)</f>
        <v>25.6869275</v>
      </c>
      <c r="E174" s="67"/>
      <c r="F174" s="82">
        <v>25</v>
      </c>
      <c r="G174" s="113">
        <f t="shared" si="2"/>
        <v>1.10235</v>
      </c>
      <c r="H174" s="29">
        <v>27.55875</v>
      </c>
      <c r="I174" s="6"/>
      <c r="J174" s="8"/>
      <c r="K174" s="6"/>
      <c r="M174" s="6"/>
      <c r="N174" s="6"/>
    </row>
    <row r="175" spans="1:14" ht="15">
      <c r="A175" s="38" t="s">
        <v>49</v>
      </c>
      <c r="B175" s="82">
        <v>25</v>
      </c>
      <c r="C175" s="52">
        <v>1.1980904</v>
      </c>
      <c r="D175" s="63">
        <f>SUM(C175*F175)</f>
        <v>29.952260000000003</v>
      </c>
      <c r="E175" s="67"/>
      <c r="F175" s="82">
        <v>25</v>
      </c>
      <c r="G175" s="113">
        <f t="shared" si="2"/>
        <v>1.242</v>
      </c>
      <c r="H175" s="29">
        <v>31.05</v>
      </c>
      <c r="I175" s="6"/>
      <c r="J175" s="8"/>
      <c r="K175" s="6"/>
      <c r="M175" s="6"/>
      <c r="N175" s="6"/>
    </row>
    <row r="176" spans="1:13" ht="15">
      <c r="A176" s="38"/>
      <c r="B176" s="45"/>
      <c r="C176" s="67"/>
      <c r="D176" s="67"/>
      <c r="E176" s="67"/>
      <c r="F176" s="17"/>
      <c r="G176" s="114"/>
      <c r="H176" s="6"/>
      <c r="I176" s="8"/>
      <c r="J176" s="6"/>
      <c r="L176" s="6"/>
      <c r="M176" s="6"/>
    </row>
    <row r="177" spans="1:13" ht="15">
      <c r="A177" s="37" t="s">
        <v>160</v>
      </c>
      <c r="B177" s="45"/>
      <c r="C177" s="67"/>
      <c r="D177" s="67"/>
      <c r="E177" s="67"/>
      <c r="F177" s="17"/>
      <c r="G177" s="114"/>
      <c r="H177" s="6"/>
      <c r="I177" s="8"/>
      <c r="J177" s="6"/>
      <c r="L177" s="6"/>
      <c r="M177" s="6"/>
    </row>
    <row r="178" spans="1:11" ht="15">
      <c r="A178" s="38" t="s">
        <v>123</v>
      </c>
      <c r="B178" s="82">
        <v>100</v>
      </c>
      <c r="C178" s="52">
        <v>0.031367700000000005</v>
      </c>
      <c r="D178" s="63">
        <f>SUM(C178*F178)</f>
        <v>3.1367700000000007</v>
      </c>
      <c r="E178" s="67"/>
      <c r="F178" s="82">
        <v>100</v>
      </c>
      <c r="G178" s="113">
        <f t="shared" si="2"/>
        <v>0.0277</v>
      </c>
      <c r="H178" s="29">
        <v>2.77</v>
      </c>
      <c r="I178" s="6"/>
      <c r="J178" s="8"/>
      <c r="K178" s="6"/>
    </row>
    <row r="179" spans="1:14" ht="15">
      <c r="A179" s="38" t="s">
        <v>32</v>
      </c>
      <c r="B179" s="82">
        <v>100</v>
      </c>
      <c r="C179" s="52">
        <v>0.0309413</v>
      </c>
      <c r="D179" s="63">
        <f>SUM(C179*F179)</f>
        <v>3.0941300000000003</v>
      </c>
      <c r="E179" s="67"/>
      <c r="F179" s="82">
        <v>100</v>
      </c>
      <c r="G179" s="113">
        <f t="shared" si="2"/>
        <v>0.036795</v>
      </c>
      <c r="H179" s="29">
        <v>3.6795</v>
      </c>
      <c r="I179" s="6"/>
      <c r="J179" s="8"/>
      <c r="K179" s="6"/>
      <c r="M179" s="6"/>
      <c r="N179" s="6"/>
    </row>
    <row r="180" spans="1:14" ht="15">
      <c r="A180" s="38" t="s">
        <v>64</v>
      </c>
      <c r="B180" s="82">
        <v>100</v>
      </c>
      <c r="C180" s="52">
        <v>0.0358982</v>
      </c>
      <c r="D180" s="63">
        <f>SUM(C180*F180)</f>
        <v>3.58982</v>
      </c>
      <c r="E180" s="67"/>
      <c r="F180" s="82">
        <v>100</v>
      </c>
      <c r="G180" s="113">
        <f t="shared" si="2"/>
        <v>0.042734999999999995</v>
      </c>
      <c r="H180" s="29">
        <v>4.273499999999999</v>
      </c>
      <c r="I180" s="6"/>
      <c r="J180" s="8"/>
      <c r="K180" s="6"/>
      <c r="M180" s="6"/>
      <c r="N180" s="6"/>
    </row>
    <row r="181" spans="1:14" ht="15">
      <c r="A181" s="38" t="s">
        <v>70</v>
      </c>
      <c r="B181" s="82">
        <v>100</v>
      </c>
      <c r="C181" s="52">
        <v>0.0440388</v>
      </c>
      <c r="D181" s="63">
        <f>SUM(C181*F181)</f>
        <v>4.40388</v>
      </c>
      <c r="E181" s="67"/>
      <c r="F181" s="82">
        <v>100</v>
      </c>
      <c r="G181" s="113">
        <f t="shared" si="2"/>
        <v>0.052469999999999996</v>
      </c>
      <c r="H181" s="29">
        <v>5.247</v>
      </c>
      <c r="I181" s="6"/>
      <c r="J181" s="8"/>
      <c r="K181" s="6"/>
      <c r="M181" s="6"/>
      <c r="N181" s="6"/>
    </row>
    <row r="182" spans="1:14" ht="15">
      <c r="A182" s="38" t="s">
        <v>60</v>
      </c>
      <c r="B182" s="82">
        <v>100</v>
      </c>
      <c r="C182" s="52">
        <v>0.0531804</v>
      </c>
      <c r="D182" s="63">
        <f>SUM(C182*F182)</f>
        <v>5.31804</v>
      </c>
      <c r="E182" s="67"/>
      <c r="F182" s="82">
        <v>100</v>
      </c>
      <c r="G182" s="113">
        <f t="shared" si="2"/>
        <v>0.06336</v>
      </c>
      <c r="H182" s="29">
        <v>6.335999999999999</v>
      </c>
      <c r="I182" s="6"/>
      <c r="J182" s="8"/>
      <c r="K182" s="6"/>
      <c r="M182" s="6"/>
      <c r="N182" s="6"/>
    </row>
    <row r="183" spans="1:14" ht="15">
      <c r="A183" s="38" t="s">
        <v>63</v>
      </c>
      <c r="B183" s="82">
        <v>100</v>
      </c>
      <c r="C183" s="52">
        <v>0.0668122</v>
      </c>
      <c r="D183" s="63">
        <f>SUM(C183*F183)</f>
        <v>6.681220000000001</v>
      </c>
      <c r="E183" s="67"/>
      <c r="F183" s="82">
        <v>100</v>
      </c>
      <c r="G183" s="113">
        <f t="shared" si="2"/>
        <v>0.079695</v>
      </c>
      <c r="H183" s="29">
        <v>7.9695</v>
      </c>
      <c r="I183" s="6"/>
      <c r="J183" s="8"/>
      <c r="K183" s="6"/>
      <c r="M183" s="6"/>
      <c r="N183" s="6"/>
    </row>
    <row r="184" spans="1:14" ht="15">
      <c r="A184" s="38" t="s">
        <v>59</v>
      </c>
      <c r="B184" s="82">
        <v>100</v>
      </c>
      <c r="C184" s="52">
        <v>0.07356700000000001</v>
      </c>
      <c r="D184" s="63">
        <f>SUM(C184*F184)</f>
        <v>7.356700000000001</v>
      </c>
      <c r="E184" s="67"/>
      <c r="F184" s="82">
        <v>100</v>
      </c>
      <c r="G184" s="113">
        <f t="shared" si="2"/>
        <v>0.08778000000000001</v>
      </c>
      <c r="H184" s="29">
        <v>8.778</v>
      </c>
      <c r="I184" s="6"/>
      <c r="J184" s="8"/>
      <c r="K184" s="6"/>
      <c r="M184" s="6"/>
      <c r="N184" s="6"/>
    </row>
    <row r="185" spans="1:14" ht="15">
      <c r="A185" s="38" t="s">
        <v>54</v>
      </c>
      <c r="B185" s="82">
        <v>100</v>
      </c>
      <c r="C185" s="52">
        <v>0.0877058</v>
      </c>
      <c r="D185" s="63">
        <f>SUM(C185*F185)</f>
        <v>8.77058</v>
      </c>
      <c r="E185" s="67"/>
      <c r="F185" s="82">
        <v>100</v>
      </c>
      <c r="G185" s="113">
        <f t="shared" si="2"/>
        <v>0.0951</v>
      </c>
      <c r="H185" s="29">
        <v>9.51</v>
      </c>
      <c r="I185" s="6"/>
      <c r="J185" s="8"/>
      <c r="K185" s="6"/>
      <c r="M185" s="6"/>
      <c r="N185" s="6"/>
    </row>
    <row r="186" spans="1:14" ht="15">
      <c r="A186" s="38" t="s">
        <v>53</v>
      </c>
      <c r="B186" s="82">
        <v>100</v>
      </c>
      <c r="C186" s="52">
        <v>0.1183793</v>
      </c>
      <c r="D186" s="63">
        <f>SUM(C186*F186)</f>
        <v>11.83793</v>
      </c>
      <c r="E186" s="67"/>
      <c r="F186" s="82">
        <v>100</v>
      </c>
      <c r="G186" s="113">
        <f t="shared" si="2"/>
        <v>0.1284</v>
      </c>
      <c r="H186" s="29">
        <v>12.84</v>
      </c>
      <c r="I186" s="6"/>
      <c r="J186" s="8"/>
      <c r="K186" s="6"/>
      <c r="M186" s="6"/>
      <c r="N186" s="6"/>
    </row>
    <row r="187" spans="1:14" ht="15">
      <c r="A187" s="38" t="s">
        <v>122</v>
      </c>
      <c r="B187" s="82">
        <v>50</v>
      </c>
      <c r="C187" s="52">
        <v>0.1385397</v>
      </c>
      <c r="D187" s="63">
        <f>SUM(C187*F187)</f>
        <v>6.926984999999999</v>
      </c>
      <c r="E187" s="67"/>
      <c r="F187" s="82">
        <v>50</v>
      </c>
      <c r="G187" s="113">
        <f t="shared" si="2"/>
        <v>0.1378</v>
      </c>
      <c r="H187" s="29">
        <v>6.89</v>
      </c>
      <c r="I187" s="6"/>
      <c r="J187" s="8"/>
      <c r="K187" s="6"/>
      <c r="M187" s="6"/>
      <c r="N187" s="6"/>
    </row>
    <row r="188" spans="1:14" ht="15">
      <c r="A188" s="38" t="s">
        <v>51</v>
      </c>
      <c r="B188" s="82">
        <v>50</v>
      </c>
      <c r="C188" s="52">
        <v>0.1453894</v>
      </c>
      <c r="D188" s="63">
        <f>SUM(C188*F188)</f>
        <v>7.26947</v>
      </c>
      <c r="E188" s="67"/>
      <c r="F188" s="82">
        <v>50</v>
      </c>
      <c r="G188" s="113">
        <f t="shared" si="2"/>
        <v>0.1446</v>
      </c>
      <c r="H188" s="29">
        <v>7.23</v>
      </c>
      <c r="I188" s="6"/>
      <c r="J188" s="8"/>
      <c r="K188" s="6"/>
      <c r="M188" s="6"/>
      <c r="N188" s="6"/>
    </row>
    <row r="189" spans="1:14" ht="15">
      <c r="A189" s="38" t="s">
        <v>50</v>
      </c>
      <c r="B189" s="82">
        <v>50</v>
      </c>
      <c r="C189" s="52">
        <v>0.2894463</v>
      </c>
      <c r="D189" s="63">
        <f>SUM(C189*F189)</f>
        <v>14.472315</v>
      </c>
      <c r="E189" s="67"/>
      <c r="F189" s="82">
        <v>50</v>
      </c>
      <c r="G189" s="113">
        <f t="shared" si="2"/>
        <v>0.28859999999999997</v>
      </c>
      <c r="H189" s="29">
        <v>14.43</v>
      </c>
      <c r="I189" s="6"/>
      <c r="J189" s="8"/>
      <c r="K189" s="6"/>
      <c r="M189" s="6"/>
      <c r="N189" s="6"/>
    </row>
    <row r="190" spans="1:14" ht="15">
      <c r="A190" s="38" t="s">
        <v>48</v>
      </c>
      <c r="B190" s="82">
        <v>50</v>
      </c>
      <c r="C190" s="52">
        <v>0.3164018</v>
      </c>
      <c r="D190" s="63">
        <f>SUM(C190*F190)</f>
        <v>15.82009</v>
      </c>
      <c r="E190" s="67"/>
      <c r="F190" s="82">
        <v>50</v>
      </c>
      <c r="G190" s="113">
        <f t="shared" si="2"/>
        <v>0.3154</v>
      </c>
      <c r="H190" s="29">
        <v>15.77</v>
      </c>
      <c r="I190" s="6"/>
      <c r="J190" s="8"/>
      <c r="K190" s="6"/>
      <c r="M190" s="6"/>
      <c r="N190" s="6"/>
    </row>
    <row r="191" spans="1:14" ht="15">
      <c r="A191" s="38" t="s">
        <v>121</v>
      </c>
      <c r="B191" s="82">
        <v>100</v>
      </c>
      <c r="C191" s="52">
        <v>0.0447187</v>
      </c>
      <c r="D191" s="63">
        <f>SUM(C191*F191)</f>
        <v>4.47187</v>
      </c>
      <c r="E191" s="67"/>
      <c r="F191" s="82">
        <v>100</v>
      </c>
      <c r="G191" s="113">
        <f t="shared" si="2"/>
        <v>0.0444</v>
      </c>
      <c r="H191" s="29">
        <v>4.44</v>
      </c>
      <c r="I191" s="6"/>
      <c r="J191" s="8"/>
      <c r="K191" s="6"/>
      <c r="M191" s="6"/>
      <c r="N191" s="6"/>
    </row>
    <row r="192" spans="1:14" ht="15">
      <c r="A192" s="38" t="s">
        <v>32</v>
      </c>
      <c r="B192" s="82">
        <v>100</v>
      </c>
      <c r="C192" s="52">
        <v>0.0486629</v>
      </c>
      <c r="D192" s="63">
        <f>SUM(C192*F192)</f>
        <v>4.86629</v>
      </c>
      <c r="E192" s="67"/>
      <c r="F192" s="82">
        <v>100</v>
      </c>
      <c r="G192" s="113">
        <f t="shared" si="2"/>
        <v>0.057914999999999994</v>
      </c>
      <c r="H192" s="29">
        <v>5.791499999999999</v>
      </c>
      <c r="I192" s="6"/>
      <c r="J192" s="8"/>
      <c r="K192" s="6"/>
      <c r="M192" s="6"/>
      <c r="N192" s="6"/>
    </row>
    <row r="193" spans="1:14" ht="15">
      <c r="A193" s="38" t="s">
        <v>64</v>
      </c>
      <c r="B193" s="82">
        <v>100</v>
      </c>
      <c r="C193" s="52">
        <v>0.0557921</v>
      </c>
      <c r="D193" s="63">
        <f>SUM(C193*F193)</f>
        <v>5.57921</v>
      </c>
      <c r="E193" s="67"/>
      <c r="F193" s="82">
        <v>100</v>
      </c>
      <c r="G193" s="113">
        <f t="shared" si="2"/>
        <v>0.06632999999999999</v>
      </c>
      <c r="H193" s="29">
        <v>6.632999999999999</v>
      </c>
      <c r="I193" s="6"/>
      <c r="J193" s="8"/>
      <c r="K193" s="6"/>
      <c r="M193" s="6"/>
      <c r="N193" s="6"/>
    </row>
    <row r="194" spans="1:14" ht="15">
      <c r="A194" s="38" t="s">
        <v>70</v>
      </c>
      <c r="B194" s="82">
        <v>100</v>
      </c>
      <c r="C194" s="52">
        <v>0.0672243</v>
      </c>
      <c r="D194" s="63">
        <f>SUM(C194*F194)</f>
        <v>6.72243</v>
      </c>
      <c r="E194" s="67"/>
      <c r="F194" s="82">
        <v>100</v>
      </c>
      <c r="G194" s="113">
        <f t="shared" si="2"/>
        <v>0.080025</v>
      </c>
      <c r="H194" s="29">
        <v>8.0025</v>
      </c>
      <c r="I194" s="6"/>
      <c r="J194" s="8"/>
      <c r="K194" s="6"/>
      <c r="M194" s="6"/>
      <c r="N194" s="6"/>
    </row>
    <row r="195" spans="1:14" ht="15">
      <c r="A195" s="38" t="s">
        <v>63</v>
      </c>
      <c r="B195" s="82">
        <v>100</v>
      </c>
      <c r="C195" s="52">
        <v>0.092729</v>
      </c>
      <c r="D195" s="63">
        <f>SUM(C195*F195)</f>
        <v>9.2729</v>
      </c>
      <c r="E195" s="67"/>
      <c r="F195" s="82">
        <v>100</v>
      </c>
      <c r="G195" s="113">
        <f t="shared" si="2"/>
        <v>0.11038500000000001</v>
      </c>
      <c r="H195" s="29">
        <v>11.0385</v>
      </c>
      <c r="I195" s="6"/>
      <c r="J195" s="8"/>
      <c r="K195" s="6"/>
      <c r="M195" s="6"/>
      <c r="N195" s="6"/>
    </row>
    <row r="196" spans="1:14" ht="15">
      <c r="A196" s="38" t="s">
        <v>59</v>
      </c>
      <c r="B196" s="82">
        <v>100</v>
      </c>
      <c r="C196" s="52">
        <v>0.1026428</v>
      </c>
      <c r="D196" s="63">
        <f>SUM(C196*F196)</f>
        <v>10.264280000000001</v>
      </c>
      <c r="E196" s="67"/>
      <c r="F196" s="82">
        <v>100</v>
      </c>
      <c r="G196" s="113">
        <f t="shared" si="2"/>
        <v>0.13035</v>
      </c>
      <c r="H196" s="29">
        <v>13.035</v>
      </c>
      <c r="I196" s="6"/>
      <c r="J196" s="8"/>
      <c r="K196" s="6"/>
      <c r="M196" s="6"/>
      <c r="N196" s="6"/>
    </row>
    <row r="197" spans="1:14" ht="15">
      <c r="A197" s="38" t="s">
        <v>120</v>
      </c>
      <c r="B197" s="82">
        <v>100</v>
      </c>
      <c r="C197" s="52">
        <v>0.12265630000000001</v>
      </c>
      <c r="D197" s="63">
        <f>SUM(C197*F197)</f>
        <v>12.265630000000002</v>
      </c>
      <c r="E197" s="67"/>
      <c r="F197" s="82">
        <v>100</v>
      </c>
      <c r="G197" s="113">
        <f t="shared" si="2"/>
        <v>0.1329</v>
      </c>
      <c r="H197" s="29">
        <v>13.29</v>
      </c>
      <c r="I197" s="6"/>
      <c r="J197" s="8"/>
      <c r="K197" s="6"/>
      <c r="M197" s="6"/>
      <c r="N197" s="6"/>
    </row>
    <row r="198" spans="1:14" ht="15">
      <c r="A198" s="38" t="s">
        <v>53</v>
      </c>
      <c r="B198" s="82">
        <v>100</v>
      </c>
      <c r="C198" s="52">
        <v>0.1441102</v>
      </c>
      <c r="D198" s="63">
        <f>SUM(C198*F198)</f>
        <v>14.411019999999999</v>
      </c>
      <c r="E198" s="67"/>
      <c r="F198" s="82">
        <v>100</v>
      </c>
      <c r="G198" s="113">
        <f t="shared" si="2"/>
        <v>0.156</v>
      </c>
      <c r="H198" s="29">
        <v>15.6</v>
      </c>
      <c r="I198" s="6"/>
      <c r="J198" s="8"/>
      <c r="K198" s="6"/>
      <c r="M198" s="6"/>
      <c r="N198" s="6"/>
    </row>
    <row r="199" spans="1:14" ht="15">
      <c r="A199" s="38" t="s">
        <v>119</v>
      </c>
      <c r="B199" s="82">
        <v>100</v>
      </c>
      <c r="C199" s="52">
        <v>0.0829751</v>
      </c>
      <c r="D199" s="63">
        <f>SUM(C199*F199)</f>
        <v>8.297509999999999</v>
      </c>
      <c r="E199" s="67"/>
      <c r="F199" s="82">
        <v>100</v>
      </c>
      <c r="G199" s="113">
        <f t="shared" si="2"/>
        <v>0.09916499999999999</v>
      </c>
      <c r="H199" s="29">
        <v>9.9165</v>
      </c>
      <c r="I199" s="6"/>
      <c r="J199" s="8"/>
      <c r="K199" s="6"/>
      <c r="M199" s="6"/>
      <c r="N199" s="6"/>
    </row>
    <row r="200" spans="1:14" ht="15">
      <c r="A200" s="38" t="s">
        <v>32</v>
      </c>
      <c r="B200" s="82">
        <v>100</v>
      </c>
      <c r="C200" s="52">
        <v>0.0669318</v>
      </c>
      <c r="D200" s="63">
        <f>SUM(C200*F200)</f>
        <v>6.69318</v>
      </c>
      <c r="E200" s="67"/>
      <c r="F200" s="82">
        <v>100</v>
      </c>
      <c r="G200" s="113">
        <f aca="true" t="shared" si="3" ref="G200:G262">SUM(H200/F200)</f>
        <v>0.079695</v>
      </c>
      <c r="H200" s="29">
        <v>7.9695</v>
      </c>
      <c r="I200" s="6"/>
      <c r="J200" s="8"/>
      <c r="K200" s="6"/>
      <c r="M200" s="6"/>
      <c r="N200" s="6"/>
    </row>
    <row r="201" spans="1:14" ht="15">
      <c r="A201" s="38" t="s">
        <v>64</v>
      </c>
      <c r="B201" s="82">
        <v>100</v>
      </c>
      <c r="C201" s="52">
        <v>0.0752193</v>
      </c>
      <c r="D201" s="63">
        <f>SUM(C201*F201)</f>
        <v>7.52193</v>
      </c>
      <c r="E201" s="67"/>
      <c r="F201" s="82">
        <v>100</v>
      </c>
      <c r="G201" s="113">
        <f t="shared" si="3"/>
        <v>0.08943</v>
      </c>
      <c r="H201" s="29">
        <v>8.943</v>
      </c>
      <c r="I201" s="6"/>
      <c r="J201" s="8"/>
      <c r="K201" s="6"/>
      <c r="M201" s="6"/>
      <c r="N201" s="6"/>
    </row>
    <row r="202" spans="1:14" ht="15">
      <c r="A202" s="38" t="s">
        <v>70</v>
      </c>
      <c r="B202" s="82">
        <v>100</v>
      </c>
      <c r="C202" s="52">
        <v>0.08610680000000001</v>
      </c>
      <c r="D202" s="63">
        <f>SUM(C202*F202)</f>
        <v>8.61068</v>
      </c>
      <c r="E202" s="67"/>
      <c r="F202" s="82">
        <v>100</v>
      </c>
      <c r="G202" s="113">
        <f t="shared" si="3"/>
        <v>0.1023</v>
      </c>
      <c r="H202" s="29">
        <v>10.23</v>
      </c>
      <c r="I202" s="6"/>
      <c r="J202" s="8"/>
      <c r="K202" s="6"/>
      <c r="M202" s="6"/>
      <c r="N202" s="6"/>
    </row>
    <row r="203" spans="1:14" ht="15">
      <c r="A203" s="38" t="s">
        <v>60</v>
      </c>
      <c r="B203" s="82">
        <v>100</v>
      </c>
      <c r="C203" s="52">
        <v>0.0984048</v>
      </c>
      <c r="D203" s="63">
        <f>SUM(C203*F203)</f>
        <v>9.84048</v>
      </c>
      <c r="E203" s="67"/>
      <c r="F203" s="82">
        <v>100</v>
      </c>
      <c r="G203" s="113">
        <f t="shared" si="3"/>
        <v>0.11698499999999999</v>
      </c>
      <c r="H203" s="29">
        <v>11.6985</v>
      </c>
      <c r="I203" s="6"/>
      <c r="J203" s="8"/>
      <c r="K203" s="6"/>
      <c r="M203" s="6"/>
      <c r="N203" s="6"/>
    </row>
    <row r="204" spans="1:14" ht="15">
      <c r="A204" s="38" t="s">
        <v>59</v>
      </c>
      <c r="B204" s="82">
        <v>100</v>
      </c>
      <c r="C204" s="52">
        <v>0.1370616</v>
      </c>
      <c r="D204" s="63">
        <f>SUM(C204*F204)</f>
        <v>13.70616</v>
      </c>
      <c r="E204" s="67"/>
      <c r="F204" s="82">
        <v>100</v>
      </c>
      <c r="G204" s="113">
        <f t="shared" si="3"/>
        <v>0.163185</v>
      </c>
      <c r="H204" s="29">
        <v>16.3185</v>
      </c>
      <c r="I204" s="6"/>
      <c r="J204" s="8"/>
      <c r="K204" s="6"/>
      <c r="M204" s="6"/>
      <c r="N204" s="6"/>
    </row>
    <row r="205" spans="1:14" ht="15">
      <c r="A205" s="38" t="s">
        <v>78</v>
      </c>
      <c r="B205" s="82">
        <v>100</v>
      </c>
      <c r="C205" s="52">
        <v>0.152412</v>
      </c>
      <c r="D205" s="63">
        <f>SUM(C205*F205)</f>
        <v>15.2412</v>
      </c>
      <c r="E205" s="67"/>
      <c r="F205" s="82">
        <v>100</v>
      </c>
      <c r="G205" s="113">
        <f t="shared" si="3"/>
        <v>0.16485</v>
      </c>
      <c r="H205" s="29">
        <v>16.485</v>
      </c>
      <c r="I205" s="6"/>
      <c r="J205" s="8"/>
      <c r="K205" s="6"/>
      <c r="M205" s="6"/>
      <c r="N205" s="6"/>
    </row>
    <row r="206" spans="1:14" ht="15">
      <c r="A206" s="38" t="s">
        <v>54</v>
      </c>
      <c r="B206" s="82">
        <v>100</v>
      </c>
      <c r="C206" s="52">
        <v>0.1655498</v>
      </c>
      <c r="D206" s="63">
        <f>SUM(C206*F206)</f>
        <v>16.55498</v>
      </c>
      <c r="E206" s="67"/>
      <c r="F206" s="82">
        <v>100</v>
      </c>
      <c r="G206" s="113">
        <f t="shared" si="3"/>
        <v>0.1791</v>
      </c>
      <c r="H206" s="29">
        <v>17.91</v>
      </c>
      <c r="I206" s="6"/>
      <c r="J206" s="8"/>
      <c r="K206" s="6"/>
      <c r="M206" s="6"/>
      <c r="N206" s="6"/>
    </row>
    <row r="207" spans="1:14" ht="15">
      <c r="A207" s="38" t="s">
        <v>53</v>
      </c>
      <c r="B207" s="82">
        <v>50</v>
      </c>
      <c r="C207" s="52">
        <v>0.1946516</v>
      </c>
      <c r="D207" s="63">
        <f>SUM(C207*F207)</f>
        <v>9.73258</v>
      </c>
      <c r="E207" s="67"/>
      <c r="F207" s="82">
        <v>50</v>
      </c>
      <c r="G207" s="113">
        <f t="shared" si="3"/>
        <v>0.21075</v>
      </c>
      <c r="H207" s="29">
        <v>10.5375</v>
      </c>
      <c r="I207" s="6"/>
      <c r="J207" s="8"/>
      <c r="K207" s="6"/>
      <c r="M207" s="6"/>
      <c r="N207" s="6"/>
    </row>
    <row r="208" spans="1:14" ht="15">
      <c r="A208" s="38" t="s">
        <v>52</v>
      </c>
      <c r="B208" s="82">
        <v>50</v>
      </c>
      <c r="C208" s="52">
        <v>0.23850449999999998</v>
      </c>
      <c r="D208" s="63">
        <f>SUM(C208*F208)</f>
        <v>11.925225</v>
      </c>
      <c r="E208" s="67"/>
      <c r="F208" s="82">
        <v>50</v>
      </c>
      <c r="G208" s="113">
        <f t="shared" si="3"/>
        <v>0.25815</v>
      </c>
      <c r="H208" s="29">
        <v>12.9075</v>
      </c>
      <c r="I208" s="6"/>
      <c r="J208" s="8"/>
      <c r="K208" s="6"/>
      <c r="M208" s="6"/>
      <c r="N208" s="6"/>
    </row>
    <row r="209" spans="1:14" ht="15">
      <c r="A209" s="38" t="s">
        <v>118</v>
      </c>
      <c r="B209" s="82">
        <v>100</v>
      </c>
      <c r="C209" s="52">
        <v>0.1145157</v>
      </c>
      <c r="D209" s="63">
        <f>SUM(C209*F209)</f>
        <v>11.45157</v>
      </c>
      <c r="E209" s="67"/>
      <c r="F209" s="82">
        <v>100</v>
      </c>
      <c r="G209" s="113">
        <f t="shared" si="3"/>
        <v>0.12390000000000001</v>
      </c>
      <c r="H209" s="29">
        <v>12.39</v>
      </c>
      <c r="I209" s="6"/>
      <c r="J209" s="8"/>
      <c r="K209" s="6"/>
      <c r="M209" s="6"/>
      <c r="N209" s="6"/>
    </row>
    <row r="210" spans="1:14" ht="15">
      <c r="A210" s="38" t="s">
        <v>60</v>
      </c>
      <c r="B210" s="82">
        <v>50</v>
      </c>
      <c r="C210" s="52">
        <v>0.1442571</v>
      </c>
      <c r="D210" s="63">
        <f>SUM(C210*F210)</f>
        <v>7.212855</v>
      </c>
      <c r="E210" s="67"/>
      <c r="F210" s="82">
        <v>50</v>
      </c>
      <c r="G210" s="113">
        <f t="shared" si="3"/>
        <v>0.156</v>
      </c>
      <c r="H210" s="29">
        <v>7.8</v>
      </c>
      <c r="I210" s="6"/>
      <c r="J210" s="8"/>
      <c r="K210" s="6"/>
      <c r="M210" s="6"/>
      <c r="N210" s="6"/>
    </row>
    <row r="211" spans="1:14" ht="15">
      <c r="A211" s="38" t="s">
        <v>59</v>
      </c>
      <c r="B211" s="82">
        <v>50</v>
      </c>
      <c r="C211" s="52">
        <v>0.19747650000000003</v>
      </c>
      <c r="D211" s="63">
        <f>SUM(C211*F211)</f>
        <v>9.873825000000002</v>
      </c>
      <c r="E211" s="67"/>
      <c r="F211" s="82">
        <v>50</v>
      </c>
      <c r="G211" s="113">
        <f t="shared" si="3"/>
        <v>0.21359999999999998</v>
      </c>
      <c r="H211" s="29">
        <v>10.68</v>
      </c>
      <c r="I211" s="6"/>
      <c r="J211" s="8"/>
      <c r="K211" s="6"/>
      <c r="M211" s="6"/>
      <c r="N211" s="6"/>
    </row>
    <row r="212" spans="1:14" ht="15">
      <c r="A212" s="38" t="s">
        <v>78</v>
      </c>
      <c r="B212" s="82">
        <v>50</v>
      </c>
      <c r="C212" s="52">
        <v>0.2161588</v>
      </c>
      <c r="D212" s="63">
        <f>SUM(C212*F212)</f>
        <v>10.80794</v>
      </c>
      <c r="E212" s="67"/>
      <c r="F212" s="82">
        <v>50</v>
      </c>
      <c r="G212" s="113">
        <f t="shared" si="3"/>
        <v>0.23399999999999999</v>
      </c>
      <c r="H212" s="29">
        <v>11.7</v>
      </c>
      <c r="I212" s="6"/>
      <c r="J212" s="8"/>
      <c r="K212" s="6"/>
      <c r="M212" s="6"/>
      <c r="N212" s="6"/>
    </row>
    <row r="213" spans="1:14" ht="15">
      <c r="A213" s="38" t="s">
        <v>54</v>
      </c>
      <c r="B213" s="82">
        <v>50</v>
      </c>
      <c r="C213" s="52">
        <v>0.23449400000000004</v>
      </c>
      <c r="D213" s="63">
        <f>SUM(C213*F213)</f>
        <v>11.724700000000002</v>
      </c>
      <c r="E213" s="67"/>
      <c r="F213" s="82">
        <v>50</v>
      </c>
      <c r="G213" s="113">
        <f t="shared" si="3"/>
        <v>0.25379999999999997</v>
      </c>
      <c r="H213" s="29">
        <v>12.69</v>
      </c>
      <c r="I213" s="6"/>
      <c r="J213" s="8"/>
      <c r="K213" s="6"/>
      <c r="M213" s="6"/>
      <c r="N213" s="6"/>
    </row>
    <row r="214" spans="1:14" ht="15">
      <c r="A214" s="38" t="s">
        <v>117</v>
      </c>
      <c r="B214" s="82">
        <v>50</v>
      </c>
      <c r="C214" s="52">
        <v>0.1626053</v>
      </c>
      <c r="D214" s="63">
        <f>SUM(C214*F214)</f>
        <v>8.130265</v>
      </c>
      <c r="E214" s="67"/>
      <c r="F214" s="82">
        <v>50</v>
      </c>
      <c r="G214" s="113">
        <f t="shared" si="3"/>
        <v>0.17579999999999998</v>
      </c>
      <c r="H214" s="29">
        <v>8.79</v>
      </c>
      <c r="I214" s="6"/>
      <c r="J214" s="8"/>
      <c r="K214" s="6"/>
      <c r="M214" s="6"/>
      <c r="N214" s="6"/>
    </row>
    <row r="215" spans="1:14" ht="15">
      <c r="A215" s="38" t="s">
        <v>70</v>
      </c>
      <c r="B215" s="82">
        <v>25</v>
      </c>
      <c r="C215" s="52">
        <v>0.1797406</v>
      </c>
      <c r="D215" s="63">
        <f>SUM(C215*F215)</f>
        <v>4.493515</v>
      </c>
      <c r="E215" s="67"/>
      <c r="F215" s="82">
        <v>25</v>
      </c>
      <c r="G215" s="113">
        <f t="shared" si="3"/>
        <v>0.19425</v>
      </c>
      <c r="H215" s="29">
        <v>4.85625</v>
      </c>
      <c r="I215" s="6"/>
      <c r="J215" s="8"/>
      <c r="K215" s="6"/>
      <c r="M215" s="6"/>
      <c r="N215" s="6"/>
    </row>
    <row r="216" spans="1:14" ht="15">
      <c r="A216" s="38" t="s">
        <v>60</v>
      </c>
      <c r="B216" s="82">
        <v>25</v>
      </c>
      <c r="C216" s="52">
        <v>0.200382</v>
      </c>
      <c r="D216" s="63">
        <f>SUM(C216*F216)</f>
        <v>5.00955</v>
      </c>
      <c r="E216" s="67"/>
      <c r="F216" s="82">
        <v>25</v>
      </c>
      <c r="G216" s="113">
        <f t="shared" si="3"/>
        <v>0.21660000000000001</v>
      </c>
      <c r="H216" s="29">
        <v>5.415</v>
      </c>
      <c r="I216" s="6"/>
      <c r="J216" s="8"/>
      <c r="K216" s="6"/>
      <c r="M216" s="6"/>
      <c r="N216" s="6"/>
    </row>
    <row r="217" spans="1:14" ht="15">
      <c r="A217" s="38" t="s">
        <v>63</v>
      </c>
      <c r="B217" s="82">
        <v>25</v>
      </c>
      <c r="C217" s="52">
        <v>0.22164870000000003</v>
      </c>
      <c r="D217" s="63">
        <f>SUM(C217*F217)</f>
        <v>5.541217500000001</v>
      </c>
      <c r="E217" s="67"/>
      <c r="F217" s="82">
        <v>25</v>
      </c>
      <c r="G217" s="113">
        <f t="shared" si="3"/>
        <v>0.23954999999999999</v>
      </c>
      <c r="H217" s="29">
        <v>5.98875</v>
      </c>
      <c r="I217" s="6"/>
      <c r="J217" s="8"/>
      <c r="K217" s="6"/>
      <c r="M217" s="6"/>
      <c r="N217" s="6"/>
    </row>
    <row r="218" spans="1:14" ht="15">
      <c r="A218" s="38" t="s">
        <v>59</v>
      </c>
      <c r="B218" s="82">
        <v>10</v>
      </c>
      <c r="C218" s="52">
        <v>0.24274120000000002</v>
      </c>
      <c r="D218" s="63">
        <f>SUM(C218*F218)</f>
        <v>2.4274120000000003</v>
      </c>
      <c r="E218" s="67"/>
      <c r="F218" s="82">
        <v>10</v>
      </c>
      <c r="G218" s="113">
        <f t="shared" si="3"/>
        <v>0.2625</v>
      </c>
      <c r="H218" s="29">
        <v>2.625</v>
      </c>
      <c r="I218" s="6"/>
      <c r="J218" s="8"/>
      <c r="K218" s="6"/>
      <c r="M218" s="6"/>
      <c r="N218" s="6"/>
    </row>
    <row r="219" spans="1:14" ht="15">
      <c r="A219" s="38" t="s">
        <v>54</v>
      </c>
      <c r="B219" s="82">
        <v>50</v>
      </c>
      <c r="C219" s="52">
        <v>0.3101527</v>
      </c>
      <c r="D219" s="63">
        <f>SUM(C219*F219)</f>
        <v>15.507635</v>
      </c>
      <c r="E219" s="67"/>
      <c r="F219" s="82">
        <v>50</v>
      </c>
      <c r="G219" s="113">
        <f t="shared" si="3"/>
        <v>0.33555</v>
      </c>
      <c r="H219" s="29">
        <v>16.7775</v>
      </c>
      <c r="I219" s="6"/>
      <c r="J219" s="8"/>
      <c r="K219" s="6"/>
      <c r="M219" s="6"/>
      <c r="N219" s="6"/>
    </row>
    <row r="220" spans="1:14" ht="15">
      <c r="A220" s="38" t="s">
        <v>53</v>
      </c>
      <c r="B220" s="82">
        <v>25</v>
      </c>
      <c r="C220" s="52">
        <v>0.3589352</v>
      </c>
      <c r="D220" s="63">
        <f>SUM(C220*F220)</f>
        <v>8.97338</v>
      </c>
      <c r="E220" s="67"/>
      <c r="F220" s="82">
        <v>25</v>
      </c>
      <c r="G220" s="113">
        <f t="shared" si="3"/>
        <v>0.3882</v>
      </c>
      <c r="H220" s="29">
        <v>9.705</v>
      </c>
      <c r="I220" s="6"/>
      <c r="J220" s="8"/>
      <c r="K220" s="6"/>
      <c r="M220" s="6"/>
      <c r="N220" s="6"/>
    </row>
    <row r="221" spans="1:14" ht="15">
      <c r="A221" s="38" t="s">
        <v>116</v>
      </c>
      <c r="B221" s="82">
        <v>25</v>
      </c>
      <c r="C221" s="52">
        <v>0.3215719</v>
      </c>
      <c r="D221" s="63">
        <f>SUM(C221*F221)</f>
        <v>8.0392975</v>
      </c>
      <c r="E221" s="67"/>
      <c r="F221" s="82">
        <v>25</v>
      </c>
      <c r="G221" s="113">
        <f t="shared" si="3"/>
        <v>0.34785</v>
      </c>
      <c r="H221" s="29">
        <v>8.69625</v>
      </c>
      <c r="I221" s="6"/>
      <c r="J221" s="8"/>
      <c r="K221" s="6"/>
      <c r="M221" s="6"/>
      <c r="N221" s="6"/>
    </row>
    <row r="222" spans="1:14" ht="15">
      <c r="A222" s="38" t="s">
        <v>50</v>
      </c>
      <c r="B222" s="82">
        <v>25</v>
      </c>
      <c r="C222" s="52">
        <v>0.8376498</v>
      </c>
      <c r="D222" s="63">
        <f>SUM(C222*F222)</f>
        <v>20.941245</v>
      </c>
      <c r="E222" s="67"/>
      <c r="F222" s="82">
        <v>25</v>
      </c>
      <c r="G222" s="113">
        <f t="shared" si="3"/>
        <v>0.90825</v>
      </c>
      <c r="H222" s="29">
        <v>22.70625</v>
      </c>
      <c r="I222" s="6"/>
      <c r="J222" s="8"/>
      <c r="K222" s="6"/>
      <c r="M222" s="6"/>
      <c r="N222" s="6"/>
    </row>
    <row r="223" spans="1:14" ht="15">
      <c r="A223" s="38" t="s">
        <v>115</v>
      </c>
      <c r="B223" s="82">
        <v>25</v>
      </c>
      <c r="C223" s="52">
        <v>0.3051425</v>
      </c>
      <c r="D223" s="63">
        <f>SUM(C223*F223)</f>
        <v>7.628562499999999</v>
      </c>
      <c r="E223" s="67"/>
      <c r="F223" s="82">
        <v>25</v>
      </c>
      <c r="G223" s="113">
        <f t="shared" si="3"/>
        <v>0.33</v>
      </c>
      <c r="H223" s="29">
        <v>8.25</v>
      </c>
      <c r="I223" s="6"/>
      <c r="J223" s="8"/>
      <c r="K223" s="6"/>
      <c r="M223" s="6"/>
      <c r="N223" s="6"/>
    </row>
    <row r="224" spans="1:14" ht="15">
      <c r="A224" s="38" t="s">
        <v>60</v>
      </c>
      <c r="B224" s="82">
        <v>25</v>
      </c>
      <c r="C224" s="52">
        <v>0.3199339</v>
      </c>
      <c r="D224" s="63">
        <f>SUM(C224*F224)</f>
        <v>7.9983474999999995</v>
      </c>
      <c r="E224" s="67"/>
      <c r="F224" s="82">
        <v>25</v>
      </c>
      <c r="G224" s="113">
        <f t="shared" si="3"/>
        <v>0.34590000000000004</v>
      </c>
      <c r="H224" s="29">
        <v>8.6475</v>
      </c>
      <c r="I224" s="6"/>
      <c r="J224" s="8"/>
      <c r="K224" s="6"/>
      <c r="M224" s="6"/>
      <c r="N224" s="6"/>
    </row>
    <row r="225" spans="1:14" ht="15">
      <c r="A225" s="38" t="s">
        <v>59</v>
      </c>
      <c r="B225" s="82">
        <v>25</v>
      </c>
      <c r="C225" s="52">
        <v>0.3923543</v>
      </c>
      <c r="D225" s="63">
        <f>SUM(C225*F225)</f>
        <v>9.8088575</v>
      </c>
      <c r="E225" s="67"/>
      <c r="F225" s="82">
        <v>25</v>
      </c>
      <c r="G225" s="113">
        <f t="shared" si="3"/>
        <v>0.41415</v>
      </c>
      <c r="H225" s="29">
        <v>10.35375</v>
      </c>
      <c r="I225" s="6"/>
      <c r="J225" s="8"/>
      <c r="K225" s="6"/>
      <c r="M225" s="6"/>
      <c r="N225" s="6"/>
    </row>
    <row r="226" spans="1:14" ht="15">
      <c r="A226" s="38" t="s">
        <v>53</v>
      </c>
      <c r="B226" s="82">
        <v>25</v>
      </c>
      <c r="C226" s="52">
        <v>0.5538143</v>
      </c>
      <c r="D226" s="63">
        <f>SUM(C226*F226)</f>
        <v>13.845357499999999</v>
      </c>
      <c r="E226" s="67"/>
      <c r="F226" s="82">
        <v>25</v>
      </c>
      <c r="G226" s="113">
        <f t="shared" si="3"/>
        <v>0.59895</v>
      </c>
      <c r="H226" s="29">
        <v>14.97375</v>
      </c>
      <c r="I226" s="6"/>
      <c r="J226" s="8"/>
      <c r="K226" s="6"/>
      <c r="M226" s="6"/>
      <c r="N226" s="6"/>
    </row>
    <row r="227" spans="1:14" ht="15">
      <c r="A227" s="38" t="s">
        <v>51</v>
      </c>
      <c r="B227" s="82">
        <v>25</v>
      </c>
      <c r="C227" s="52">
        <v>0.7005089000000001</v>
      </c>
      <c r="D227" s="63">
        <f>SUM(C227*F227)</f>
        <v>17.512722500000002</v>
      </c>
      <c r="E227" s="67"/>
      <c r="F227" s="82">
        <v>25</v>
      </c>
      <c r="G227" s="113">
        <f t="shared" si="3"/>
        <v>0.75705</v>
      </c>
      <c r="H227" s="29">
        <v>18.92625</v>
      </c>
      <c r="I227" s="6"/>
      <c r="J227" s="8"/>
      <c r="K227" s="6"/>
      <c r="M227" s="6"/>
      <c r="N227" s="6"/>
    </row>
    <row r="228" spans="1:14" ht="15">
      <c r="A228" s="38" t="s">
        <v>114</v>
      </c>
      <c r="B228" s="82">
        <v>25</v>
      </c>
      <c r="C228" s="52">
        <v>0.6445036</v>
      </c>
      <c r="D228" s="63">
        <f>SUM(C228*F228)</f>
        <v>16.112589999999997</v>
      </c>
      <c r="E228" s="67"/>
      <c r="F228" s="82">
        <v>25</v>
      </c>
      <c r="G228" s="113">
        <f t="shared" si="3"/>
        <v>0.69735</v>
      </c>
      <c r="H228" s="29">
        <v>17.43375</v>
      </c>
      <c r="I228" s="6"/>
      <c r="J228" s="8"/>
      <c r="K228" s="6"/>
      <c r="M228" s="6"/>
      <c r="N228" s="6"/>
    </row>
    <row r="229" spans="1:14" ht="15">
      <c r="A229" s="38" t="s">
        <v>54</v>
      </c>
      <c r="B229" s="82">
        <v>25</v>
      </c>
      <c r="C229" s="52">
        <v>0.7410039</v>
      </c>
      <c r="D229" s="63">
        <f>SUM(C229*F229)</f>
        <v>18.5250975</v>
      </c>
      <c r="E229" s="67"/>
      <c r="F229" s="82">
        <v>25</v>
      </c>
      <c r="G229" s="113">
        <f t="shared" si="3"/>
        <v>0.8016</v>
      </c>
      <c r="H229" s="29">
        <v>20.04</v>
      </c>
      <c r="I229" s="6"/>
      <c r="J229" s="8"/>
      <c r="K229" s="6"/>
      <c r="M229" s="6"/>
      <c r="N229" s="6"/>
    </row>
    <row r="230" spans="1:14" ht="15">
      <c r="A230" s="38" t="s">
        <v>52</v>
      </c>
      <c r="B230" s="82">
        <v>25</v>
      </c>
      <c r="C230" s="52">
        <v>0.994578</v>
      </c>
      <c r="D230" s="63">
        <f>SUM(C230*F230)</f>
        <v>24.864449999999998</v>
      </c>
      <c r="E230" s="67"/>
      <c r="F230" s="82">
        <v>25</v>
      </c>
      <c r="G230" s="113">
        <f t="shared" si="3"/>
        <v>1.0765500000000001</v>
      </c>
      <c r="H230" s="29">
        <v>26.91375</v>
      </c>
      <c r="I230" s="6"/>
      <c r="J230" s="8"/>
      <c r="K230" s="6"/>
      <c r="M230" s="6"/>
      <c r="N230" s="6"/>
    </row>
    <row r="231" spans="1:14" ht="15">
      <c r="A231" s="38" t="s">
        <v>50</v>
      </c>
      <c r="B231" s="82">
        <v>25</v>
      </c>
      <c r="C231" s="52">
        <v>1.1944127</v>
      </c>
      <c r="D231" s="63">
        <f>SUM(C231*F231)</f>
        <v>29.8603175</v>
      </c>
      <c r="E231" s="67"/>
      <c r="F231" s="82">
        <v>25</v>
      </c>
      <c r="G231" s="113">
        <f t="shared" si="3"/>
        <v>1.29165</v>
      </c>
      <c r="H231" s="29">
        <v>32.29125</v>
      </c>
      <c r="I231" s="6"/>
      <c r="J231" s="8"/>
      <c r="K231" s="6"/>
      <c r="M231" s="6"/>
      <c r="N231" s="6"/>
    </row>
    <row r="232" spans="1:14" ht="15">
      <c r="A232" s="38" t="s">
        <v>49</v>
      </c>
      <c r="B232" s="82">
        <v>25</v>
      </c>
      <c r="C232" s="52">
        <v>1.3467974</v>
      </c>
      <c r="D232" s="63">
        <f>SUM(C232*F232)</f>
        <v>33.669935</v>
      </c>
      <c r="E232" s="67"/>
      <c r="F232" s="82">
        <v>25</v>
      </c>
      <c r="G232" s="113">
        <f t="shared" si="3"/>
        <v>1.4578499999999999</v>
      </c>
      <c r="H232" s="29">
        <v>36.44625</v>
      </c>
      <c r="I232" s="6"/>
      <c r="J232" s="8"/>
      <c r="K232" s="6"/>
      <c r="M232" s="6"/>
      <c r="N232" s="6"/>
    </row>
    <row r="233" spans="1:13" ht="15">
      <c r="A233" s="38"/>
      <c r="B233" s="54"/>
      <c r="C233" s="67"/>
      <c r="D233" s="68"/>
      <c r="E233" s="68"/>
      <c r="F233" s="17"/>
      <c r="G233" s="114"/>
      <c r="H233" s="6"/>
      <c r="I233" s="8"/>
      <c r="J233" s="6"/>
      <c r="L233" s="6"/>
      <c r="M233" s="6"/>
    </row>
    <row r="234" spans="1:13" ht="15">
      <c r="A234" s="37" t="s">
        <v>161</v>
      </c>
      <c r="B234" s="45"/>
      <c r="C234" s="67"/>
      <c r="D234" s="67"/>
      <c r="E234" s="67"/>
      <c r="F234" s="17"/>
      <c r="G234" s="114"/>
      <c r="H234" s="7"/>
      <c r="I234" s="8"/>
      <c r="J234" s="7"/>
      <c r="L234" s="6"/>
      <c r="M234" s="6"/>
    </row>
    <row r="235" spans="1:14" ht="15">
      <c r="A235" s="38" t="s">
        <v>35</v>
      </c>
      <c r="B235" s="82">
        <v>100</v>
      </c>
      <c r="C235" s="52">
        <v>0.011126700000000002</v>
      </c>
      <c r="D235" s="63">
        <f>SUM(C235*F235)</f>
        <v>1.11267</v>
      </c>
      <c r="E235" s="67"/>
      <c r="F235" s="82">
        <v>100</v>
      </c>
      <c r="G235" s="113">
        <f t="shared" si="3"/>
        <v>0.00792</v>
      </c>
      <c r="H235" s="29">
        <v>0.7919999999999999</v>
      </c>
      <c r="I235" s="6"/>
      <c r="J235" s="8"/>
      <c r="K235" s="6"/>
      <c r="M235" s="6"/>
      <c r="N235" s="6"/>
    </row>
    <row r="236" spans="1:14" ht="15">
      <c r="A236" s="38" t="s">
        <v>113</v>
      </c>
      <c r="B236" s="82">
        <v>100</v>
      </c>
      <c r="C236" s="52">
        <v>0.0163631</v>
      </c>
      <c r="D236" s="63">
        <f>SUM(C236*F236)</f>
        <v>1.63631</v>
      </c>
      <c r="E236" s="67"/>
      <c r="F236" s="82">
        <v>100</v>
      </c>
      <c r="G236" s="113">
        <f t="shared" si="3"/>
        <v>0.012375</v>
      </c>
      <c r="H236" s="29">
        <v>1.2375</v>
      </c>
      <c r="I236" s="6"/>
      <c r="J236" s="8"/>
      <c r="K236" s="6"/>
      <c r="M236" s="6"/>
      <c r="N236" s="6"/>
    </row>
    <row r="237" spans="1:14" ht="15">
      <c r="A237" s="38" t="s">
        <v>112</v>
      </c>
      <c r="B237" s="82">
        <v>100</v>
      </c>
      <c r="C237" s="52">
        <v>0.0239317</v>
      </c>
      <c r="D237" s="63">
        <f>SUM(C237*F237)</f>
        <v>2.39317</v>
      </c>
      <c r="E237" s="67"/>
      <c r="F237" s="82">
        <v>100</v>
      </c>
      <c r="G237" s="113">
        <f t="shared" si="3"/>
        <v>0.018645</v>
      </c>
      <c r="H237" s="29">
        <v>1.8644999999999998</v>
      </c>
      <c r="I237" s="6"/>
      <c r="J237" s="8"/>
      <c r="K237" s="6"/>
      <c r="M237" s="6"/>
      <c r="N237" s="6"/>
    </row>
    <row r="238" spans="1:14" ht="15">
      <c r="A238" s="38" t="s">
        <v>111</v>
      </c>
      <c r="B238" s="82">
        <v>100</v>
      </c>
      <c r="C238" s="52">
        <v>0.0427063</v>
      </c>
      <c r="D238" s="63">
        <f>SUM(C238*F238)</f>
        <v>4.270630000000001</v>
      </c>
      <c r="E238" s="67"/>
      <c r="F238" s="82">
        <v>100</v>
      </c>
      <c r="G238" s="113">
        <f t="shared" si="3"/>
        <v>0.030600000000000002</v>
      </c>
      <c r="H238" s="29">
        <v>3.06</v>
      </c>
      <c r="I238" s="6"/>
      <c r="J238" s="8"/>
      <c r="K238" s="6"/>
      <c r="M238" s="6"/>
      <c r="N238" s="6"/>
    </row>
    <row r="239" spans="1:14" ht="15">
      <c r="A239" s="38" t="s">
        <v>33</v>
      </c>
      <c r="B239" s="82">
        <v>100</v>
      </c>
      <c r="C239" s="52">
        <v>0.0560846</v>
      </c>
      <c r="D239" s="63">
        <f>SUM(C239*F239)</f>
        <v>5.60846</v>
      </c>
      <c r="E239" s="67"/>
      <c r="F239" s="82">
        <v>100</v>
      </c>
      <c r="G239" s="113">
        <f t="shared" si="3"/>
        <v>0.03975</v>
      </c>
      <c r="H239" s="29">
        <v>3.975</v>
      </c>
      <c r="I239" s="6"/>
      <c r="J239" s="8"/>
      <c r="K239" s="6"/>
      <c r="M239" s="6"/>
      <c r="N239" s="6"/>
    </row>
    <row r="240" spans="1:14" ht="15">
      <c r="A240" s="38" t="s">
        <v>37</v>
      </c>
      <c r="B240" s="82">
        <v>50</v>
      </c>
      <c r="C240" s="52">
        <v>0.1083186</v>
      </c>
      <c r="D240" s="63">
        <f>SUM(C240*F240)</f>
        <v>5.41593</v>
      </c>
      <c r="E240" s="67"/>
      <c r="F240" s="82">
        <v>50</v>
      </c>
      <c r="G240" s="113">
        <f t="shared" si="3"/>
        <v>0.07785</v>
      </c>
      <c r="H240" s="29">
        <v>3.8925</v>
      </c>
      <c r="I240" s="6"/>
      <c r="J240" s="8"/>
      <c r="K240" s="6"/>
      <c r="M240" s="6"/>
      <c r="N240" s="6"/>
    </row>
    <row r="241" spans="1:14" ht="15">
      <c r="A241" s="38" t="s">
        <v>32</v>
      </c>
      <c r="B241" s="82">
        <v>50</v>
      </c>
      <c r="C241" s="52">
        <v>0.1731054</v>
      </c>
      <c r="D241" s="63">
        <f>SUM(C241*F241)</f>
        <v>8.65527</v>
      </c>
      <c r="E241" s="67"/>
      <c r="F241" s="82">
        <v>50</v>
      </c>
      <c r="G241" s="113">
        <f t="shared" si="3"/>
        <v>0.1323</v>
      </c>
      <c r="H241" s="29">
        <v>6.615</v>
      </c>
      <c r="I241" s="6"/>
      <c r="J241" s="8"/>
      <c r="K241" s="6"/>
      <c r="M241" s="6"/>
      <c r="N241" s="6"/>
    </row>
    <row r="242" spans="1:13" ht="15">
      <c r="A242" s="38"/>
      <c r="B242" s="45"/>
      <c r="C242" s="67"/>
      <c r="D242" s="82"/>
      <c r="E242" s="82"/>
      <c r="F242" s="17"/>
      <c r="G242" s="114"/>
      <c r="H242" s="6"/>
      <c r="I242" s="8"/>
      <c r="J242" s="6"/>
      <c r="L242" s="6"/>
      <c r="M242" s="6"/>
    </row>
    <row r="243" spans="1:13" ht="15">
      <c r="A243" s="37" t="s">
        <v>162</v>
      </c>
      <c r="B243" s="45"/>
      <c r="C243" s="67"/>
      <c r="D243" s="82"/>
      <c r="E243" s="82"/>
      <c r="F243" s="17"/>
      <c r="G243" s="114"/>
      <c r="H243" s="6"/>
      <c r="I243" s="8"/>
      <c r="J243" s="6"/>
      <c r="L243" s="6"/>
      <c r="M243" s="6"/>
    </row>
    <row r="244" spans="1:14" ht="15">
      <c r="A244" s="38" t="s">
        <v>35</v>
      </c>
      <c r="B244" s="82">
        <v>100</v>
      </c>
      <c r="C244" s="52">
        <v>0.0170963</v>
      </c>
      <c r="D244" s="63">
        <f>SUM(C244*F244)</f>
        <v>1.7096299999999998</v>
      </c>
      <c r="E244" s="67"/>
      <c r="F244" s="82">
        <v>100</v>
      </c>
      <c r="G244" s="113">
        <f t="shared" si="3"/>
        <v>0.00924</v>
      </c>
      <c r="H244" s="29">
        <v>0.924</v>
      </c>
      <c r="I244" s="6"/>
      <c r="J244" s="8"/>
      <c r="K244" s="6"/>
      <c r="M244" s="6"/>
      <c r="N244" s="6"/>
    </row>
    <row r="245" spans="1:14" ht="15">
      <c r="A245" s="38" t="s">
        <v>44</v>
      </c>
      <c r="B245" s="82">
        <v>100</v>
      </c>
      <c r="C245" s="52">
        <v>0.024931400000000003</v>
      </c>
      <c r="D245" s="63">
        <f>SUM(C245*F245)</f>
        <v>2.4931400000000004</v>
      </c>
      <c r="E245" s="67"/>
      <c r="F245" s="82">
        <v>100</v>
      </c>
      <c r="G245" s="113">
        <f t="shared" si="3"/>
        <v>0.013859999999999999</v>
      </c>
      <c r="H245" s="29">
        <v>1.386</v>
      </c>
      <c r="I245" s="6"/>
      <c r="J245" s="8"/>
      <c r="K245" s="6"/>
      <c r="M245" s="6"/>
      <c r="N245" s="6"/>
    </row>
    <row r="246" spans="1:14" ht="15">
      <c r="A246" s="38" t="s">
        <v>34</v>
      </c>
      <c r="B246" s="82">
        <v>100</v>
      </c>
      <c r="C246" s="52">
        <v>0.0315809</v>
      </c>
      <c r="D246" s="63">
        <f>SUM(C246*F246)</f>
        <v>3.15809</v>
      </c>
      <c r="E246" s="67"/>
      <c r="F246" s="82">
        <v>100</v>
      </c>
      <c r="G246" s="113">
        <f t="shared" si="3"/>
        <v>0.021945000000000003</v>
      </c>
      <c r="H246" s="29">
        <v>2.1945</v>
      </c>
      <c r="I246" s="6"/>
      <c r="J246" s="8"/>
      <c r="K246" s="6"/>
      <c r="M246" s="6"/>
      <c r="N246" s="6"/>
    </row>
    <row r="247" spans="1:14" ht="15">
      <c r="A247" s="38" t="s">
        <v>41</v>
      </c>
      <c r="B247" s="82">
        <v>100</v>
      </c>
      <c r="C247" s="52">
        <v>0.0654797</v>
      </c>
      <c r="D247" s="63">
        <f>SUM(C247*F247)</f>
        <v>6.54797</v>
      </c>
      <c r="E247" s="67"/>
      <c r="F247" s="82">
        <v>100</v>
      </c>
      <c r="G247" s="113">
        <f t="shared" si="3"/>
        <v>0.04125</v>
      </c>
      <c r="H247" s="29">
        <v>4.125</v>
      </c>
      <c r="I247" s="6"/>
      <c r="J247" s="8"/>
      <c r="K247" s="6"/>
      <c r="M247" s="6"/>
      <c r="N247" s="6"/>
    </row>
    <row r="248" spans="1:14" ht="15">
      <c r="A248" s="38" t="s">
        <v>33</v>
      </c>
      <c r="B248" s="82">
        <v>100</v>
      </c>
      <c r="C248" s="52">
        <v>0.0733941</v>
      </c>
      <c r="D248" s="63">
        <f>SUM(C248*F248)</f>
        <v>7.33941</v>
      </c>
      <c r="E248" s="67"/>
      <c r="F248" s="82">
        <v>100</v>
      </c>
      <c r="G248" s="113">
        <f t="shared" si="3"/>
        <v>0.056100000000000004</v>
      </c>
      <c r="H248" s="29">
        <v>5.61</v>
      </c>
      <c r="I248" s="6"/>
      <c r="J248" s="8"/>
      <c r="K248" s="6"/>
      <c r="M248" s="6"/>
      <c r="N248" s="6"/>
    </row>
    <row r="249" spans="1:14" ht="15">
      <c r="A249" s="38" t="s">
        <v>12</v>
      </c>
      <c r="B249" s="82">
        <v>50</v>
      </c>
      <c r="C249" s="52">
        <v>0.1442831</v>
      </c>
      <c r="D249" s="63">
        <f>SUM(C249*F249)</f>
        <v>7.214155</v>
      </c>
      <c r="E249" s="67"/>
      <c r="F249" s="82">
        <v>50</v>
      </c>
      <c r="G249" s="113">
        <f t="shared" si="3"/>
        <v>0.09675</v>
      </c>
      <c r="H249" s="29">
        <v>4.8375</v>
      </c>
      <c r="I249" s="6"/>
      <c r="J249" s="8"/>
      <c r="K249" s="6"/>
      <c r="M249" s="6"/>
      <c r="N249" s="6"/>
    </row>
    <row r="250" spans="1:14" ht="15">
      <c r="A250" s="38" t="s">
        <v>11</v>
      </c>
      <c r="B250" s="82">
        <v>50</v>
      </c>
      <c r="C250" s="52">
        <v>0.23005580000000003</v>
      </c>
      <c r="D250" s="63">
        <f>SUM(C250*F250)</f>
        <v>11.502790000000001</v>
      </c>
      <c r="E250" s="67"/>
      <c r="F250" s="82">
        <v>50</v>
      </c>
      <c r="G250" s="113">
        <f t="shared" si="3"/>
        <v>0.13665</v>
      </c>
      <c r="H250" s="29">
        <v>6.8325</v>
      </c>
      <c r="I250" s="6"/>
      <c r="J250" s="8"/>
      <c r="K250" s="6"/>
      <c r="M250" s="6"/>
      <c r="N250" s="6"/>
    </row>
    <row r="251" spans="1:13" ht="15">
      <c r="A251" s="38"/>
      <c r="B251" s="45"/>
      <c r="C251" s="67"/>
      <c r="D251" s="82"/>
      <c r="E251" s="82"/>
      <c r="F251" s="17"/>
      <c r="G251" s="114"/>
      <c r="H251" s="6"/>
      <c r="I251" s="8"/>
      <c r="J251" s="6"/>
      <c r="L251" s="6"/>
      <c r="M251" s="6"/>
    </row>
    <row r="252" spans="1:13" ht="15">
      <c r="A252" s="37" t="s">
        <v>163</v>
      </c>
      <c r="B252" s="45"/>
      <c r="C252" s="67"/>
      <c r="D252" s="82"/>
      <c r="E252" s="82"/>
      <c r="F252" s="17"/>
      <c r="G252" s="114"/>
      <c r="H252" s="6"/>
      <c r="I252" s="8"/>
      <c r="J252" s="6"/>
      <c r="L252" s="6"/>
      <c r="M252" s="6"/>
    </row>
    <row r="253" spans="1:14" ht="15">
      <c r="A253" s="38" t="s">
        <v>110</v>
      </c>
      <c r="B253" s="82">
        <v>100</v>
      </c>
      <c r="C253" s="52">
        <v>0.0135122</v>
      </c>
      <c r="D253" s="63">
        <f>SUM(C253*F253)</f>
        <v>1.35122</v>
      </c>
      <c r="E253" s="67"/>
      <c r="F253" s="82">
        <v>100</v>
      </c>
      <c r="G253" s="113">
        <f t="shared" si="3"/>
        <v>0.00924</v>
      </c>
      <c r="H253" s="29">
        <v>0.924</v>
      </c>
      <c r="I253" s="6"/>
      <c r="J253" s="8"/>
      <c r="K253" s="6"/>
      <c r="M253" s="6"/>
      <c r="N253" s="6"/>
    </row>
    <row r="254" spans="1:14" ht="15">
      <c r="A254" s="38" t="s">
        <v>109</v>
      </c>
      <c r="B254" s="82">
        <v>100</v>
      </c>
      <c r="C254" s="52">
        <v>0.0192283</v>
      </c>
      <c r="D254" s="63">
        <f>SUM(C254*F254)</f>
        <v>1.92283</v>
      </c>
      <c r="E254" s="67"/>
      <c r="F254" s="82">
        <v>100</v>
      </c>
      <c r="G254" s="113">
        <f t="shared" si="3"/>
        <v>0.01287</v>
      </c>
      <c r="H254" s="29">
        <v>1.287</v>
      </c>
      <c r="I254" s="6"/>
      <c r="J254" s="8"/>
      <c r="K254" s="6"/>
      <c r="M254" s="6"/>
      <c r="N254" s="6"/>
    </row>
    <row r="255" spans="1:14" ht="15">
      <c r="A255" s="38" t="s">
        <v>108</v>
      </c>
      <c r="B255" s="82">
        <v>100</v>
      </c>
      <c r="C255" s="52">
        <v>0.0281827</v>
      </c>
      <c r="D255" s="63">
        <f>SUM(C255*F255)</f>
        <v>2.81827</v>
      </c>
      <c r="E255" s="67"/>
      <c r="F255" s="82">
        <v>100</v>
      </c>
      <c r="G255" s="113">
        <f t="shared" si="3"/>
        <v>0.019139999999999997</v>
      </c>
      <c r="H255" s="29">
        <v>1.9139999999999997</v>
      </c>
      <c r="I255" s="6"/>
      <c r="J255" s="8"/>
      <c r="K255" s="6"/>
      <c r="M255" s="6"/>
      <c r="N255" s="6"/>
    </row>
    <row r="256" spans="1:14" ht="15">
      <c r="A256" s="38" t="s">
        <v>100</v>
      </c>
      <c r="B256" s="82">
        <v>100</v>
      </c>
      <c r="C256" s="52">
        <v>0.0502749</v>
      </c>
      <c r="D256" s="63">
        <f>SUM(C256*F256)</f>
        <v>5.027489999999999</v>
      </c>
      <c r="E256" s="67"/>
      <c r="F256" s="82">
        <v>100</v>
      </c>
      <c r="G256" s="113">
        <f t="shared" si="3"/>
        <v>0.02475</v>
      </c>
      <c r="H256" s="29">
        <v>2.475</v>
      </c>
      <c r="I256" s="6"/>
      <c r="J256" s="8"/>
      <c r="K256" s="6"/>
      <c r="M256" s="6"/>
      <c r="N256" s="6"/>
    </row>
    <row r="257" spans="1:14" ht="15">
      <c r="A257" s="38" t="s">
        <v>13</v>
      </c>
      <c r="B257" s="82">
        <v>100</v>
      </c>
      <c r="C257" s="52">
        <v>0.0577902</v>
      </c>
      <c r="D257" s="63">
        <f>SUM(C257*F257)</f>
        <v>5.77902</v>
      </c>
      <c r="E257" s="67"/>
      <c r="F257" s="82">
        <v>100</v>
      </c>
      <c r="G257" s="113">
        <f t="shared" si="3"/>
        <v>0.0429</v>
      </c>
      <c r="H257" s="29">
        <v>4.29</v>
      </c>
      <c r="I257" s="6"/>
      <c r="J257" s="8"/>
      <c r="K257" s="6"/>
      <c r="M257" s="6"/>
      <c r="N257" s="6"/>
    </row>
    <row r="258" spans="1:14" ht="15">
      <c r="A258" s="37" t="s">
        <v>164</v>
      </c>
      <c r="B258" s="82"/>
      <c r="C258" s="45"/>
      <c r="D258" s="67"/>
      <c r="E258" s="67"/>
      <c r="F258" s="82"/>
      <c r="G258" s="114"/>
      <c r="H258" s="17"/>
      <c r="I258" s="6"/>
      <c r="J258" s="8"/>
      <c r="K258" s="6"/>
      <c r="M258" s="6"/>
      <c r="N258" s="6"/>
    </row>
    <row r="259" spans="1:14" ht="15">
      <c r="A259" s="38" t="s">
        <v>110</v>
      </c>
      <c r="B259" s="82">
        <v>100</v>
      </c>
      <c r="C259" s="52">
        <v>0.0196014</v>
      </c>
      <c r="D259" s="63">
        <f>SUM(C259*F259)</f>
        <v>1.9601400000000002</v>
      </c>
      <c r="E259" s="67"/>
      <c r="F259" s="82">
        <v>100</v>
      </c>
      <c r="G259" s="113">
        <f t="shared" si="3"/>
        <v>0.009899999999999999</v>
      </c>
      <c r="H259" s="29">
        <v>0.99</v>
      </c>
      <c r="I259" s="6"/>
      <c r="J259" s="8"/>
      <c r="K259" s="6"/>
      <c r="M259" s="6"/>
      <c r="N259" s="6"/>
    </row>
    <row r="260" spans="1:14" ht="15">
      <c r="A260" s="38" t="s">
        <v>109</v>
      </c>
      <c r="B260" s="82">
        <v>100</v>
      </c>
      <c r="C260" s="52">
        <v>0.0264108</v>
      </c>
      <c r="D260" s="63">
        <f>SUM(C260*F260)</f>
        <v>2.64108</v>
      </c>
      <c r="E260" s="67"/>
      <c r="F260" s="82">
        <v>100</v>
      </c>
      <c r="G260" s="113">
        <f t="shared" si="3"/>
        <v>0.01749</v>
      </c>
      <c r="H260" s="29">
        <v>1.7489999999999999</v>
      </c>
      <c r="I260" s="6"/>
      <c r="J260" s="8"/>
      <c r="K260" s="6"/>
      <c r="M260" s="6"/>
      <c r="N260" s="6"/>
    </row>
    <row r="261" spans="1:14" ht="15">
      <c r="A261" s="38" t="s">
        <v>108</v>
      </c>
      <c r="B261" s="82">
        <v>100</v>
      </c>
      <c r="C261" s="52">
        <v>0.037150100000000005</v>
      </c>
      <c r="D261" s="63">
        <f>SUM(C261*F261)</f>
        <v>3.7150100000000004</v>
      </c>
      <c r="E261" s="67"/>
      <c r="F261" s="82">
        <v>100</v>
      </c>
      <c r="G261" s="113">
        <f t="shared" si="3"/>
        <v>0.02475</v>
      </c>
      <c r="H261" s="29">
        <v>2.475</v>
      </c>
      <c r="I261" s="6"/>
      <c r="J261" s="8"/>
      <c r="K261" s="6"/>
      <c r="M261" s="6"/>
      <c r="N261" s="6"/>
    </row>
    <row r="262" spans="1:14" ht="15">
      <c r="A262" s="38" t="s">
        <v>100</v>
      </c>
      <c r="B262" s="82">
        <v>100</v>
      </c>
      <c r="C262" s="52">
        <v>0.0674115</v>
      </c>
      <c r="D262" s="63">
        <f>SUM(C262*F262)</f>
        <v>6.74115</v>
      </c>
      <c r="E262" s="67"/>
      <c r="F262" s="82">
        <v>100</v>
      </c>
      <c r="G262" s="113">
        <f t="shared" si="3"/>
        <v>0.0429</v>
      </c>
      <c r="H262" s="29">
        <v>4.29</v>
      </c>
      <c r="I262" s="6"/>
      <c r="J262" s="8"/>
      <c r="K262" s="6"/>
      <c r="M262" s="6"/>
      <c r="N262" s="6"/>
    </row>
    <row r="263" spans="1:14" ht="15">
      <c r="A263" s="38" t="s">
        <v>13</v>
      </c>
      <c r="B263" s="82">
        <v>100</v>
      </c>
      <c r="C263" s="52">
        <v>0.08639930000000001</v>
      </c>
      <c r="D263" s="63">
        <f>SUM(C263*F263)</f>
        <v>8.639930000000001</v>
      </c>
      <c r="E263" s="67"/>
      <c r="F263" s="82">
        <v>100</v>
      </c>
      <c r="G263" s="113">
        <f>SUM(H263/F263)</f>
        <v>0.05742</v>
      </c>
      <c r="H263" s="29">
        <v>5.742</v>
      </c>
      <c r="I263" s="6"/>
      <c r="J263" s="8"/>
      <c r="K263" s="6"/>
      <c r="M263" s="6"/>
      <c r="N263" s="6"/>
    </row>
    <row r="264" spans="1:14" ht="15">
      <c r="A264" s="37" t="s">
        <v>165</v>
      </c>
      <c r="B264" s="82"/>
      <c r="C264" s="45"/>
      <c r="D264" s="67"/>
      <c r="E264" s="67"/>
      <c r="F264" s="82"/>
      <c r="G264" s="114"/>
      <c r="H264" s="17"/>
      <c r="I264" s="6"/>
      <c r="J264" s="8"/>
      <c r="K264" s="6"/>
      <c r="M264" s="6"/>
      <c r="N264" s="6"/>
    </row>
    <row r="265" spans="1:14" ht="15">
      <c r="A265" s="38" t="s">
        <v>166</v>
      </c>
      <c r="B265" s="82">
        <v>100</v>
      </c>
      <c r="C265" s="52">
        <v>0.008235500000000001</v>
      </c>
      <c r="D265" s="63">
        <f>SUM(C265*F265)</f>
        <v>0.8235500000000001</v>
      </c>
      <c r="E265" s="67"/>
      <c r="F265" s="82">
        <v>100</v>
      </c>
      <c r="G265" s="113">
        <f aca="true" t="shared" si="4" ref="G265:G327">SUM(H265/F265)</f>
        <v>0</v>
      </c>
      <c r="H265" s="30" t="s">
        <v>107</v>
      </c>
      <c r="I265" s="6"/>
      <c r="J265" s="8"/>
      <c r="K265" s="6"/>
      <c r="M265" s="6"/>
      <c r="N265" s="6"/>
    </row>
    <row r="266" spans="1:14" ht="15">
      <c r="A266" s="38" t="s">
        <v>167</v>
      </c>
      <c r="B266" s="82">
        <v>100</v>
      </c>
      <c r="C266" s="52">
        <v>0.0092209</v>
      </c>
      <c r="D266" s="63">
        <f>SUM(C266*F266)</f>
        <v>0.9220900000000001</v>
      </c>
      <c r="E266" s="67"/>
      <c r="F266" s="82">
        <v>100</v>
      </c>
      <c r="G266" s="113">
        <f t="shared" si="4"/>
        <v>0</v>
      </c>
      <c r="H266" s="29"/>
      <c r="I266" s="6"/>
      <c r="J266" s="8"/>
      <c r="K266" s="6"/>
      <c r="M266" s="6"/>
      <c r="N266" s="6"/>
    </row>
    <row r="267" spans="1:14" ht="15">
      <c r="A267" s="38" t="s">
        <v>168</v>
      </c>
      <c r="B267" s="82">
        <v>100</v>
      </c>
      <c r="C267" s="52">
        <v>0.0198679</v>
      </c>
      <c r="D267" s="63">
        <f>SUM(C267*F267)</f>
        <v>1.98679</v>
      </c>
      <c r="E267" s="67"/>
      <c r="F267" s="82">
        <v>100</v>
      </c>
      <c r="G267" s="113">
        <f t="shared" si="4"/>
        <v>0</v>
      </c>
      <c r="H267" s="29"/>
      <c r="I267" s="6"/>
      <c r="J267" s="8"/>
      <c r="K267" s="6"/>
      <c r="M267" s="6"/>
      <c r="N267" s="6"/>
    </row>
    <row r="268" spans="1:14" ht="15">
      <c r="A268" s="38" t="s">
        <v>169</v>
      </c>
      <c r="B268" s="82">
        <v>100</v>
      </c>
      <c r="C268" s="52">
        <v>0.027050400000000002</v>
      </c>
      <c r="D268" s="63">
        <f>SUM(C268*F268)</f>
        <v>2.7050400000000003</v>
      </c>
      <c r="E268" s="67"/>
      <c r="F268" s="82">
        <v>100</v>
      </c>
      <c r="G268" s="113">
        <f t="shared" si="4"/>
        <v>0</v>
      </c>
      <c r="H268" s="29"/>
      <c r="I268" s="6"/>
      <c r="J268" s="3"/>
      <c r="K268" s="6"/>
      <c r="M268" s="6"/>
      <c r="N268" s="6"/>
    </row>
    <row r="269" spans="1:14" ht="15">
      <c r="A269" s="37" t="s">
        <v>170</v>
      </c>
      <c r="B269" s="82"/>
      <c r="C269" s="45"/>
      <c r="D269" s="67"/>
      <c r="E269" s="67"/>
      <c r="F269" s="82"/>
      <c r="G269" s="114"/>
      <c r="H269" s="24"/>
      <c r="I269" s="6"/>
      <c r="J269" s="3"/>
      <c r="K269" s="6"/>
      <c r="M269" s="6"/>
      <c r="N269" s="6"/>
    </row>
    <row r="270" spans="1:14" ht="15">
      <c r="A270" s="38" t="s">
        <v>171</v>
      </c>
      <c r="B270" s="82">
        <v>100</v>
      </c>
      <c r="C270" s="52">
        <v>0.005943599999999999</v>
      </c>
      <c r="D270" s="63">
        <f>SUM(C270*F270)</f>
        <v>0.5943599999999999</v>
      </c>
      <c r="E270" s="67"/>
      <c r="F270" s="82">
        <v>100</v>
      </c>
      <c r="G270" s="113">
        <f t="shared" si="4"/>
        <v>0</v>
      </c>
      <c r="H270" s="30" t="s">
        <v>107</v>
      </c>
      <c r="I270" s="6"/>
      <c r="J270" s="3"/>
      <c r="K270" s="6"/>
      <c r="M270" s="6"/>
      <c r="N270" s="6"/>
    </row>
    <row r="271" spans="1:14" ht="15">
      <c r="A271" s="38" t="s">
        <v>172</v>
      </c>
      <c r="B271" s="82">
        <v>100</v>
      </c>
      <c r="C271" s="52">
        <v>0.0099944</v>
      </c>
      <c r="D271" s="63">
        <f>SUM(C271*F271)</f>
        <v>0.9994400000000001</v>
      </c>
      <c r="E271" s="67"/>
      <c r="F271" s="82">
        <v>100</v>
      </c>
      <c r="G271" s="113">
        <f t="shared" si="4"/>
        <v>0</v>
      </c>
      <c r="H271" s="29"/>
      <c r="I271" s="6"/>
      <c r="J271" s="3"/>
      <c r="K271" s="6"/>
      <c r="M271" s="6"/>
      <c r="N271" s="6"/>
    </row>
    <row r="272" spans="1:14" ht="15">
      <c r="A272" s="38" t="s">
        <v>173</v>
      </c>
      <c r="B272" s="82">
        <v>100</v>
      </c>
      <c r="C272" s="52">
        <v>0.015670200000000002</v>
      </c>
      <c r="D272" s="63">
        <f>SUM(C272*F272)</f>
        <v>1.5670200000000003</v>
      </c>
      <c r="E272" s="67"/>
      <c r="F272" s="82">
        <v>100</v>
      </c>
      <c r="G272" s="113">
        <f t="shared" si="4"/>
        <v>0</v>
      </c>
      <c r="H272" s="29"/>
      <c r="I272" s="6"/>
      <c r="J272" s="3"/>
      <c r="K272" s="6"/>
      <c r="M272" s="6"/>
      <c r="N272" s="6"/>
    </row>
    <row r="273" spans="1:14" ht="15">
      <c r="A273" s="38" t="s">
        <v>174</v>
      </c>
      <c r="B273" s="82">
        <v>100</v>
      </c>
      <c r="C273" s="52">
        <v>0.020746700000000003</v>
      </c>
      <c r="D273" s="63">
        <f>SUM(C273*F273)</f>
        <v>2.0746700000000002</v>
      </c>
      <c r="E273" s="67"/>
      <c r="F273" s="82">
        <v>100</v>
      </c>
      <c r="G273" s="113">
        <f t="shared" si="4"/>
        <v>0</v>
      </c>
      <c r="H273" s="29"/>
      <c r="I273" s="6"/>
      <c r="J273" s="3"/>
      <c r="K273" s="6"/>
      <c r="M273" s="6"/>
      <c r="N273" s="6"/>
    </row>
    <row r="274" spans="1:14" ht="15">
      <c r="A274" s="37" t="s">
        <v>175</v>
      </c>
      <c r="B274" s="82"/>
      <c r="C274" s="45"/>
      <c r="D274" s="67"/>
      <c r="E274" s="67"/>
      <c r="F274" s="82"/>
      <c r="G274" s="114"/>
      <c r="H274" s="24"/>
      <c r="I274" s="6"/>
      <c r="J274" s="3"/>
      <c r="K274" s="6"/>
      <c r="M274" s="6"/>
      <c r="N274" s="6"/>
    </row>
    <row r="275" spans="1:14" ht="15">
      <c r="A275" s="38" t="s">
        <v>172</v>
      </c>
      <c r="B275" s="82">
        <v>100</v>
      </c>
      <c r="C275" s="52">
        <v>0.01014</v>
      </c>
      <c r="D275" s="63">
        <f>SUM(C275*F275)</f>
        <v>1.014</v>
      </c>
      <c r="E275" s="67"/>
      <c r="F275" s="82">
        <v>100</v>
      </c>
      <c r="G275" s="113">
        <f t="shared" si="4"/>
        <v>0</v>
      </c>
      <c r="H275" s="30" t="s">
        <v>107</v>
      </c>
      <c r="I275" s="6"/>
      <c r="J275" s="3"/>
      <c r="K275" s="6"/>
      <c r="M275" s="6"/>
      <c r="N275" s="6"/>
    </row>
    <row r="276" spans="1:14" ht="15">
      <c r="A276" s="38" t="s">
        <v>176</v>
      </c>
      <c r="B276" s="82">
        <v>100</v>
      </c>
      <c r="C276" s="52">
        <v>0.0136851</v>
      </c>
      <c r="D276" s="63">
        <f>SUM(C276*F276)</f>
        <v>1.3685100000000001</v>
      </c>
      <c r="E276" s="67"/>
      <c r="F276" s="82">
        <v>100</v>
      </c>
      <c r="G276" s="113">
        <f t="shared" si="4"/>
        <v>0</v>
      </c>
      <c r="H276" s="29"/>
      <c r="I276" s="22"/>
      <c r="J276" s="3"/>
      <c r="K276" s="22"/>
      <c r="M276" s="6"/>
      <c r="N276" s="6"/>
    </row>
    <row r="277" spans="1:14" ht="15">
      <c r="A277" s="38" t="s">
        <v>174</v>
      </c>
      <c r="B277" s="82">
        <v>100</v>
      </c>
      <c r="C277" s="52">
        <v>0.020787000000000003</v>
      </c>
      <c r="D277" s="63">
        <f>SUM(C277*F277)</f>
        <v>2.0787000000000004</v>
      </c>
      <c r="E277" s="67"/>
      <c r="F277" s="82">
        <v>100</v>
      </c>
      <c r="G277" s="113">
        <f t="shared" si="4"/>
        <v>0</v>
      </c>
      <c r="H277" s="29"/>
      <c r="I277" s="6"/>
      <c r="J277" s="3"/>
      <c r="K277" s="6"/>
      <c r="M277" s="6"/>
      <c r="N277" s="6"/>
    </row>
    <row r="278" spans="1:14" ht="15">
      <c r="A278" s="38" t="s">
        <v>169</v>
      </c>
      <c r="B278" s="82">
        <v>100</v>
      </c>
      <c r="C278" s="52">
        <v>0.0319267</v>
      </c>
      <c r="D278" s="63">
        <f>SUM(C278*F278)</f>
        <v>3.19267</v>
      </c>
      <c r="E278" s="67"/>
      <c r="F278" s="82">
        <v>100</v>
      </c>
      <c r="G278" s="113">
        <f t="shared" si="4"/>
        <v>0</v>
      </c>
      <c r="H278" s="29"/>
      <c r="I278" s="6"/>
      <c r="J278" s="3"/>
      <c r="K278" s="6"/>
      <c r="M278" s="6"/>
      <c r="N278" s="6"/>
    </row>
    <row r="279" spans="1:14" ht="15">
      <c r="A279" s="38" t="s">
        <v>177</v>
      </c>
      <c r="B279" s="82">
        <v>100</v>
      </c>
      <c r="C279" s="52">
        <v>0.0370708</v>
      </c>
      <c r="D279" s="63">
        <f>SUM(C279*F279)</f>
        <v>3.70708</v>
      </c>
      <c r="E279" s="67"/>
      <c r="F279" s="82">
        <v>100</v>
      </c>
      <c r="G279" s="113">
        <f t="shared" si="4"/>
        <v>0</v>
      </c>
      <c r="H279" s="29"/>
      <c r="I279" s="6"/>
      <c r="J279" s="3"/>
      <c r="K279" s="6"/>
      <c r="M279" s="6"/>
      <c r="N279" s="6"/>
    </row>
    <row r="280" spans="1:14" ht="15">
      <c r="A280" s="38" t="s">
        <v>178</v>
      </c>
      <c r="B280" s="82">
        <v>100</v>
      </c>
      <c r="C280" s="52">
        <v>0.0450658</v>
      </c>
      <c r="D280" s="63">
        <f>SUM(C280*F280)</f>
        <v>4.5065800000000005</v>
      </c>
      <c r="E280" s="67"/>
      <c r="F280" s="82">
        <v>100</v>
      </c>
      <c r="G280" s="113">
        <f t="shared" si="4"/>
        <v>0</v>
      </c>
      <c r="H280" s="29"/>
      <c r="I280" s="6"/>
      <c r="J280" s="3"/>
      <c r="K280" s="6"/>
      <c r="M280" s="6"/>
      <c r="N280" s="6"/>
    </row>
    <row r="281" spans="1:13" ht="15">
      <c r="A281" s="38"/>
      <c r="B281" s="45"/>
      <c r="C281" s="67"/>
      <c r="D281" s="67"/>
      <c r="E281" s="67"/>
      <c r="F281" s="17"/>
      <c r="G281" s="114"/>
      <c r="H281" s="6"/>
      <c r="I281" s="8"/>
      <c r="J281" s="6"/>
      <c r="L281" s="6"/>
      <c r="M281" s="6"/>
    </row>
    <row r="282" spans="1:13" ht="15">
      <c r="A282" s="37" t="s">
        <v>106</v>
      </c>
      <c r="B282" s="45"/>
      <c r="C282" s="67"/>
      <c r="D282" s="67"/>
      <c r="E282" s="67"/>
      <c r="F282" s="17"/>
      <c r="G282" s="114"/>
      <c r="H282" s="6"/>
      <c r="I282" s="8"/>
      <c r="J282" s="6"/>
      <c r="L282" s="6"/>
      <c r="M282" s="6"/>
    </row>
    <row r="283" spans="1:14" ht="15">
      <c r="A283" s="38" t="s">
        <v>35</v>
      </c>
      <c r="B283" s="82">
        <v>100</v>
      </c>
      <c r="C283" s="52">
        <v>0.0135382</v>
      </c>
      <c r="D283" s="63">
        <f>SUM(C283*F283)</f>
        <v>1.35382</v>
      </c>
      <c r="E283" s="67"/>
      <c r="F283" s="82">
        <v>100</v>
      </c>
      <c r="G283" s="113">
        <f t="shared" si="4"/>
        <v>0.01056</v>
      </c>
      <c r="H283" s="29">
        <v>1.056</v>
      </c>
      <c r="I283" s="6"/>
      <c r="J283" s="8"/>
      <c r="K283" s="6"/>
      <c r="M283" s="6"/>
      <c r="N283" s="6"/>
    </row>
    <row r="284" spans="1:14" ht="15">
      <c r="A284" s="38" t="s">
        <v>44</v>
      </c>
      <c r="B284" s="82">
        <v>100</v>
      </c>
      <c r="C284" s="52">
        <v>0.018255900000000002</v>
      </c>
      <c r="D284" s="63">
        <f>SUM(C284*F284)</f>
        <v>1.8255900000000003</v>
      </c>
      <c r="E284" s="67"/>
      <c r="F284" s="82">
        <v>100</v>
      </c>
      <c r="G284" s="113">
        <f t="shared" si="4"/>
        <v>0.01617</v>
      </c>
      <c r="H284" s="29">
        <v>1.617</v>
      </c>
      <c r="I284" s="6"/>
      <c r="J284" s="8"/>
      <c r="K284" s="6"/>
      <c r="M284" s="6"/>
      <c r="N284" s="6"/>
    </row>
    <row r="285" spans="1:14" ht="15">
      <c r="A285" s="38" t="s">
        <v>34</v>
      </c>
      <c r="B285" s="82">
        <v>100</v>
      </c>
      <c r="C285" s="52">
        <v>0.028315299999999998</v>
      </c>
      <c r="D285" s="63">
        <f>SUM(C285*F285)</f>
        <v>2.83153</v>
      </c>
      <c r="E285" s="67"/>
      <c r="F285" s="82">
        <v>100</v>
      </c>
      <c r="G285" s="113">
        <f t="shared" si="4"/>
        <v>0.025244999999999997</v>
      </c>
      <c r="H285" s="29">
        <v>2.5244999999999997</v>
      </c>
      <c r="I285" s="6"/>
      <c r="J285" s="8"/>
      <c r="K285" s="6"/>
      <c r="M285" s="6"/>
      <c r="N285" s="6"/>
    </row>
    <row r="286" spans="1:14" ht="15">
      <c r="A286" s="38" t="s">
        <v>13</v>
      </c>
      <c r="B286" s="82">
        <v>100</v>
      </c>
      <c r="C286" s="52">
        <v>0.06735820000000001</v>
      </c>
      <c r="D286" s="63">
        <f>SUM(C286*F286)</f>
        <v>6.73582</v>
      </c>
      <c r="E286" s="67"/>
      <c r="F286" s="82">
        <v>100</v>
      </c>
      <c r="G286" s="113">
        <f t="shared" si="4"/>
        <v>0.06039</v>
      </c>
      <c r="H286" s="29">
        <v>6.039</v>
      </c>
      <c r="I286" s="6"/>
      <c r="J286" s="8"/>
      <c r="K286" s="6"/>
      <c r="M286" s="6"/>
      <c r="N286" s="6"/>
    </row>
    <row r="287" spans="1:14" ht="15">
      <c r="A287" s="38" t="s">
        <v>12</v>
      </c>
      <c r="B287" s="82">
        <v>50</v>
      </c>
      <c r="C287" s="52">
        <v>0.1326637</v>
      </c>
      <c r="D287" s="63">
        <f>SUM(C287*F287)</f>
        <v>6.633185</v>
      </c>
      <c r="E287" s="67"/>
      <c r="F287" s="82">
        <v>50</v>
      </c>
      <c r="G287" s="113">
        <f t="shared" si="4"/>
        <v>0.11745</v>
      </c>
      <c r="H287" s="29">
        <v>5.8725</v>
      </c>
      <c r="I287" s="6"/>
      <c r="J287" s="8"/>
      <c r="K287" s="6"/>
      <c r="M287" s="6"/>
      <c r="N287" s="6"/>
    </row>
    <row r="288" spans="1:14" ht="15">
      <c r="A288" s="38" t="s">
        <v>11</v>
      </c>
      <c r="B288" s="82">
        <v>50</v>
      </c>
      <c r="C288" s="52">
        <v>0.1886417</v>
      </c>
      <c r="D288" s="63">
        <f>SUM(C288*F288)</f>
        <v>9.432084999999999</v>
      </c>
      <c r="E288" s="67"/>
      <c r="F288" s="82">
        <v>50</v>
      </c>
      <c r="G288" s="113">
        <f t="shared" si="4"/>
        <v>0.171</v>
      </c>
      <c r="H288" s="29">
        <v>8.55</v>
      </c>
      <c r="I288" s="6"/>
      <c r="J288" s="8"/>
      <c r="K288" s="6"/>
      <c r="M288" s="6"/>
      <c r="N288" s="6"/>
    </row>
    <row r="289" spans="1:14" ht="15">
      <c r="A289" s="38"/>
      <c r="B289" s="82"/>
      <c r="C289" s="45"/>
      <c r="D289" s="67"/>
      <c r="E289" s="67"/>
      <c r="F289" s="82"/>
      <c r="G289" s="114"/>
      <c r="H289" s="17"/>
      <c r="I289" s="6"/>
      <c r="J289" s="8"/>
      <c r="K289" s="6"/>
      <c r="M289" s="6"/>
      <c r="N289" s="6"/>
    </row>
    <row r="290" spans="1:14" ht="15">
      <c r="A290" s="37" t="s">
        <v>105</v>
      </c>
      <c r="B290" s="82"/>
      <c r="C290" s="45"/>
      <c r="D290" s="67"/>
      <c r="E290" s="67"/>
      <c r="F290" s="82"/>
      <c r="G290" s="114"/>
      <c r="H290" s="17"/>
      <c r="I290" s="6"/>
      <c r="J290" s="8"/>
      <c r="K290" s="6"/>
      <c r="M290" s="6"/>
      <c r="N290" s="6"/>
    </row>
    <row r="291" spans="1:14" ht="15">
      <c r="A291" s="38" t="s">
        <v>35</v>
      </c>
      <c r="B291" s="82">
        <v>100</v>
      </c>
      <c r="C291" s="52">
        <v>0.027449499999999998</v>
      </c>
      <c r="D291" s="63">
        <f>SUM(C291*F291)</f>
        <v>2.74495</v>
      </c>
      <c r="E291" s="67"/>
      <c r="F291" s="82">
        <v>100</v>
      </c>
      <c r="G291" s="113">
        <f t="shared" si="4"/>
        <v>0.014025000000000001</v>
      </c>
      <c r="H291" s="29">
        <v>1.4025</v>
      </c>
      <c r="I291" s="6"/>
      <c r="J291" s="8"/>
      <c r="K291" s="6"/>
      <c r="M291" s="6"/>
      <c r="N291" s="6"/>
    </row>
    <row r="292" spans="1:14" ht="15">
      <c r="A292" s="38" t="s">
        <v>44</v>
      </c>
      <c r="B292" s="82">
        <v>100</v>
      </c>
      <c r="C292" s="52">
        <v>0.038989600000000006</v>
      </c>
      <c r="D292" s="63">
        <f>SUM(C292*F292)</f>
        <v>3.8989600000000006</v>
      </c>
      <c r="E292" s="67"/>
      <c r="F292" s="82">
        <v>100</v>
      </c>
      <c r="G292" s="113">
        <f t="shared" si="4"/>
        <v>0.01617</v>
      </c>
      <c r="H292" s="29">
        <v>1.617</v>
      </c>
      <c r="I292" s="6"/>
      <c r="J292" s="8"/>
      <c r="K292" s="6"/>
      <c r="M292" s="6"/>
      <c r="N292" s="6"/>
    </row>
    <row r="293" spans="1:14" ht="15">
      <c r="A293" s="38" t="s">
        <v>34</v>
      </c>
      <c r="B293" s="82">
        <v>100</v>
      </c>
      <c r="C293" s="52">
        <v>0.060762</v>
      </c>
      <c r="D293" s="63">
        <f>SUM(C293*F293)</f>
        <v>6.0762</v>
      </c>
      <c r="E293" s="67"/>
      <c r="F293" s="82">
        <v>100</v>
      </c>
      <c r="G293" s="113">
        <f t="shared" si="4"/>
        <v>0.03102</v>
      </c>
      <c r="H293" s="29">
        <v>3.102</v>
      </c>
      <c r="I293" s="6"/>
      <c r="J293" s="8"/>
      <c r="K293" s="6"/>
      <c r="M293" s="6"/>
      <c r="N293" s="6"/>
    </row>
    <row r="294" spans="1:14" ht="15">
      <c r="A294" s="38" t="s">
        <v>13</v>
      </c>
      <c r="B294" s="82">
        <v>100</v>
      </c>
      <c r="C294" s="52">
        <v>0.1314118</v>
      </c>
      <c r="D294" s="63">
        <f>SUM(C294*F294)</f>
        <v>13.14118</v>
      </c>
      <c r="E294" s="67"/>
      <c r="F294" s="82">
        <v>100</v>
      </c>
      <c r="G294" s="113">
        <f t="shared" si="4"/>
        <v>0.07392</v>
      </c>
      <c r="H294" s="29">
        <v>7.392</v>
      </c>
      <c r="I294" s="6"/>
      <c r="J294" s="8"/>
      <c r="K294" s="6"/>
      <c r="M294" s="6"/>
      <c r="N294" s="6"/>
    </row>
    <row r="295" spans="1:14" ht="15">
      <c r="A295" s="38" t="s">
        <v>12</v>
      </c>
      <c r="B295" s="82">
        <v>50</v>
      </c>
      <c r="C295" s="52">
        <v>0.29406909999999997</v>
      </c>
      <c r="D295" s="63">
        <f>SUM(C295*F295)</f>
        <v>14.703454999999998</v>
      </c>
      <c r="E295" s="67"/>
      <c r="F295" s="82">
        <v>50</v>
      </c>
      <c r="G295" s="113">
        <f t="shared" si="4"/>
        <v>0.13455</v>
      </c>
      <c r="H295" s="29">
        <v>6.7275</v>
      </c>
      <c r="I295" s="6"/>
      <c r="J295" s="8"/>
      <c r="K295" s="6"/>
      <c r="M295" s="6"/>
      <c r="N295" s="6"/>
    </row>
    <row r="296" spans="1:14" ht="15">
      <c r="A296" s="38" t="s">
        <v>11</v>
      </c>
      <c r="B296" s="82">
        <v>50</v>
      </c>
      <c r="C296" s="52">
        <v>0.398164</v>
      </c>
      <c r="D296" s="63">
        <f>SUM(C296*F296)</f>
        <v>19.9082</v>
      </c>
      <c r="E296" s="67"/>
      <c r="F296" s="82">
        <v>50</v>
      </c>
      <c r="G296" s="113">
        <f t="shared" si="4"/>
        <v>0.153</v>
      </c>
      <c r="H296" s="29">
        <v>7.65</v>
      </c>
      <c r="I296" s="7"/>
      <c r="J296" s="8"/>
      <c r="K296" s="7"/>
      <c r="M296" s="6"/>
      <c r="N296" s="6"/>
    </row>
    <row r="297" spans="1:14" ht="15">
      <c r="A297" s="38"/>
      <c r="B297" s="82"/>
      <c r="C297" s="45"/>
      <c r="D297" s="67"/>
      <c r="E297" s="67"/>
      <c r="F297" s="82"/>
      <c r="G297" s="114"/>
      <c r="H297" s="17"/>
      <c r="I297" s="6"/>
      <c r="J297" s="8"/>
      <c r="K297" s="6"/>
      <c r="M297" s="6"/>
      <c r="N297" s="6"/>
    </row>
    <row r="298" spans="1:14" ht="15">
      <c r="A298" s="37" t="s">
        <v>104</v>
      </c>
      <c r="B298" s="82"/>
      <c r="C298" s="45"/>
      <c r="D298" s="67"/>
      <c r="E298" s="67"/>
      <c r="F298" s="82"/>
      <c r="G298" s="114"/>
      <c r="H298" s="17"/>
      <c r="I298" s="6"/>
      <c r="J298" s="8"/>
      <c r="K298" s="6"/>
      <c r="M298" s="6"/>
      <c r="N298" s="6"/>
    </row>
    <row r="299" spans="1:14" ht="15">
      <c r="A299" s="38" t="s">
        <v>41</v>
      </c>
      <c r="B299" s="82">
        <v>100</v>
      </c>
      <c r="C299" s="52">
        <v>0.0370968</v>
      </c>
      <c r="D299" s="63">
        <f>SUM(C299*F299)</f>
        <v>3.70968</v>
      </c>
      <c r="E299" s="67"/>
      <c r="F299" s="82">
        <v>100</v>
      </c>
      <c r="G299" s="113">
        <f t="shared" si="4"/>
        <v>0.028650000000000002</v>
      </c>
      <c r="H299" s="29">
        <v>2.865</v>
      </c>
      <c r="I299" s="6"/>
      <c r="J299" s="8"/>
      <c r="K299" s="6"/>
      <c r="M299" s="6"/>
      <c r="N299" s="6"/>
    </row>
    <row r="300" spans="1:14" ht="15">
      <c r="A300" s="38" t="s">
        <v>37</v>
      </c>
      <c r="B300" s="82">
        <v>50</v>
      </c>
      <c r="C300" s="52">
        <v>0.1326637</v>
      </c>
      <c r="D300" s="63">
        <f>SUM(C300*F300)</f>
        <v>6.633185</v>
      </c>
      <c r="E300" s="67"/>
      <c r="F300" s="82">
        <v>50</v>
      </c>
      <c r="G300" s="113">
        <f t="shared" si="4"/>
        <v>0.12405</v>
      </c>
      <c r="H300" s="29">
        <v>6.2025</v>
      </c>
      <c r="I300" s="22"/>
      <c r="J300" s="8"/>
      <c r="K300" s="22"/>
      <c r="M300" s="6"/>
      <c r="N300" s="6"/>
    </row>
    <row r="301" spans="1:14" ht="15">
      <c r="A301" s="37" t="s">
        <v>103</v>
      </c>
      <c r="B301" s="82"/>
      <c r="C301" s="45"/>
      <c r="D301" s="67"/>
      <c r="E301" s="67"/>
      <c r="F301" s="82"/>
      <c r="G301" s="114"/>
      <c r="H301" s="17"/>
      <c r="I301" s="6"/>
      <c r="J301" s="8"/>
      <c r="K301" s="6"/>
      <c r="M301" s="6"/>
      <c r="N301" s="6"/>
    </row>
    <row r="302" spans="1:14" ht="15">
      <c r="A302" s="38" t="s">
        <v>41</v>
      </c>
      <c r="B302" s="82">
        <v>100</v>
      </c>
      <c r="C302" s="52">
        <v>0.0382161</v>
      </c>
      <c r="D302" s="63">
        <f>SUM(C302*F302)</f>
        <v>3.82161</v>
      </c>
      <c r="E302" s="67"/>
      <c r="F302" s="82">
        <v>100</v>
      </c>
      <c r="G302" s="113">
        <f t="shared" si="4"/>
        <v>0.05295</v>
      </c>
      <c r="H302" s="29">
        <v>5.295</v>
      </c>
      <c r="I302" s="6"/>
      <c r="J302" s="8"/>
      <c r="K302" s="6"/>
      <c r="M302" s="6"/>
      <c r="N302" s="6"/>
    </row>
    <row r="303" spans="1:14" ht="15">
      <c r="A303" s="38" t="s">
        <v>37</v>
      </c>
      <c r="B303" s="82">
        <v>50</v>
      </c>
      <c r="C303" s="52">
        <v>0.14794780000000002</v>
      </c>
      <c r="D303" s="63">
        <f>SUM(C303*F303)</f>
        <v>7.397390000000001</v>
      </c>
      <c r="E303" s="67"/>
      <c r="F303" s="82">
        <v>50</v>
      </c>
      <c r="G303" s="113">
        <f t="shared" si="4"/>
        <v>0.1386</v>
      </c>
      <c r="H303" s="29">
        <v>6.93</v>
      </c>
      <c r="I303" s="6"/>
      <c r="J303" s="8"/>
      <c r="K303" s="6"/>
      <c r="M303" s="6"/>
      <c r="N303" s="6"/>
    </row>
    <row r="304" spans="1:14" ht="15">
      <c r="A304" s="38"/>
      <c r="B304" s="67"/>
      <c r="C304" s="45"/>
      <c r="D304" s="67"/>
      <c r="E304" s="67"/>
      <c r="F304" s="67"/>
      <c r="G304" s="114"/>
      <c r="H304" s="24"/>
      <c r="I304" s="6"/>
      <c r="J304" s="8"/>
      <c r="K304" s="6"/>
      <c r="M304" s="6"/>
      <c r="N304" s="6"/>
    </row>
    <row r="305" spans="1:14" ht="15">
      <c r="A305" s="38"/>
      <c r="B305" s="67"/>
      <c r="C305" s="45"/>
      <c r="D305" s="67"/>
      <c r="E305" s="67"/>
      <c r="F305" s="67"/>
      <c r="G305" s="114"/>
      <c r="H305" s="17"/>
      <c r="I305" s="6"/>
      <c r="J305" s="8"/>
      <c r="K305" s="6"/>
      <c r="M305" s="6"/>
      <c r="N305" s="6"/>
    </row>
    <row r="306" spans="1:14" ht="15">
      <c r="A306" s="37" t="s">
        <v>102</v>
      </c>
      <c r="B306" s="67"/>
      <c r="C306" s="45"/>
      <c r="D306" s="67"/>
      <c r="E306" s="67"/>
      <c r="F306" s="67"/>
      <c r="G306" s="114"/>
      <c r="H306" s="17"/>
      <c r="I306" s="6"/>
      <c r="J306" s="8"/>
      <c r="K306" s="6"/>
      <c r="M306" s="6"/>
      <c r="N306" s="6"/>
    </row>
    <row r="307" spans="1:14" ht="15">
      <c r="A307" s="38" t="s">
        <v>35</v>
      </c>
      <c r="B307" s="82">
        <v>100</v>
      </c>
      <c r="C307" s="52">
        <v>0.0085943</v>
      </c>
      <c r="D307" s="63">
        <f>SUM(C307*F307)</f>
        <v>0.8594299999999999</v>
      </c>
      <c r="E307" s="67"/>
      <c r="F307" s="82">
        <v>100</v>
      </c>
      <c r="G307" s="113">
        <f t="shared" si="4"/>
        <v>0.00825</v>
      </c>
      <c r="H307" s="29">
        <v>0.825</v>
      </c>
      <c r="I307" s="6"/>
      <c r="J307" s="8"/>
      <c r="K307" s="6"/>
      <c r="M307" s="6"/>
      <c r="N307" s="6"/>
    </row>
    <row r="308" spans="1:14" ht="15">
      <c r="A308" s="38" t="s">
        <v>44</v>
      </c>
      <c r="B308" s="82">
        <v>100</v>
      </c>
      <c r="C308" s="52">
        <v>0.0140309</v>
      </c>
      <c r="D308" s="63">
        <f>SUM(C308*F308)</f>
        <v>1.4030900000000002</v>
      </c>
      <c r="E308" s="67"/>
      <c r="F308" s="82">
        <v>100</v>
      </c>
      <c r="G308" s="113">
        <f t="shared" si="4"/>
        <v>0.013694999999999999</v>
      </c>
      <c r="H308" s="29">
        <v>1.3695</v>
      </c>
      <c r="I308" s="6"/>
      <c r="J308" s="8"/>
      <c r="K308" s="6"/>
      <c r="M308" s="6"/>
      <c r="N308" s="6"/>
    </row>
    <row r="309" spans="1:14" ht="15">
      <c r="A309" s="38" t="s">
        <v>34</v>
      </c>
      <c r="B309" s="82">
        <v>100</v>
      </c>
      <c r="C309" s="52">
        <v>0.018215600000000002</v>
      </c>
      <c r="D309" s="63">
        <f>SUM(C309*F309)</f>
        <v>1.8215600000000003</v>
      </c>
      <c r="E309" s="67"/>
      <c r="F309" s="82">
        <v>100</v>
      </c>
      <c r="G309" s="113">
        <f t="shared" si="4"/>
        <v>0.018315</v>
      </c>
      <c r="H309" s="29">
        <v>1.8315000000000001</v>
      </c>
      <c r="I309" s="6"/>
      <c r="J309" s="8"/>
      <c r="K309" s="6"/>
      <c r="M309" s="6"/>
      <c r="N309" s="6"/>
    </row>
    <row r="310" spans="1:14" ht="15">
      <c r="A310" s="38" t="s">
        <v>100</v>
      </c>
      <c r="B310" s="82">
        <v>100</v>
      </c>
      <c r="C310" s="52">
        <v>0.0325793</v>
      </c>
      <c r="D310" s="63">
        <f>SUM(C310*F310)</f>
        <v>3.25793</v>
      </c>
      <c r="E310" s="67"/>
      <c r="F310" s="82">
        <v>100</v>
      </c>
      <c r="G310" s="113">
        <f t="shared" si="4"/>
        <v>0.03003</v>
      </c>
      <c r="H310" s="29">
        <v>3.003</v>
      </c>
      <c r="I310" s="6"/>
      <c r="J310" s="8"/>
      <c r="K310" s="6"/>
      <c r="M310" s="6"/>
      <c r="N310" s="6"/>
    </row>
    <row r="311" spans="1:14" ht="15">
      <c r="A311" s="38" t="s">
        <v>33</v>
      </c>
      <c r="B311" s="82">
        <v>100</v>
      </c>
      <c r="C311" s="52">
        <v>0.0468104</v>
      </c>
      <c r="D311" s="63">
        <f>SUM(C311*F311)</f>
        <v>4.68104</v>
      </c>
      <c r="E311" s="67"/>
      <c r="F311" s="82">
        <v>100</v>
      </c>
      <c r="G311" s="113">
        <f t="shared" si="4"/>
        <v>0.051315</v>
      </c>
      <c r="H311" s="29">
        <v>5.1315</v>
      </c>
      <c r="I311" s="6"/>
      <c r="J311" s="8"/>
      <c r="K311" s="6"/>
      <c r="M311" s="6"/>
      <c r="N311" s="6"/>
    </row>
    <row r="312" spans="1:14" ht="15">
      <c r="A312" s="38" t="s">
        <v>37</v>
      </c>
      <c r="B312" s="82">
        <v>50</v>
      </c>
      <c r="C312" s="52">
        <v>0.0916227</v>
      </c>
      <c r="D312" s="63">
        <f>SUM(C312*F312)</f>
        <v>4.581135</v>
      </c>
      <c r="E312" s="67"/>
      <c r="F312" s="82">
        <v>50</v>
      </c>
      <c r="G312" s="113">
        <f t="shared" si="4"/>
        <v>0.09504</v>
      </c>
      <c r="H312" s="29">
        <v>4.752</v>
      </c>
      <c r="I312" s="6"/>
      <c r="J312" s="8"/>
      <c r="K312" s="6"/>
      <c r="M312" s="6"/>
      <c r="N312" s="6"/>
    </row>
    <row r="313" spans="1:14" ht="15">
      <c r="A313" s="38" t="s">
        <v>32</v>
      </c>
      <c r="B313" s="82">
        <v>50</v>
      </c>
      <c r="C313" s="52">
        <v>0.131118</v>
      </c>
      <c r="D313" s="63">
        <f>SUM(C313*F313)</f>
        <v>6.5559</v>
      </c>
      <c r="E313" s="67"/>
      <c r="F313" s="82">
        <v>50</v>
      </c>
      <c r="G313" s="113">
        <f t="shared" si="4"/>
        <v>0.13596</v>
      </c>
      <c r="H313" s="29">
        <v>6.798</v>
      </c>
      <c r="I313" s="6"/>
      <c r="J313" s="8"/>
      <c r="K313" s="6"/>
      <c r="M313" s="6"/>
      <c r="N313" s="6"/>
    </row>
    <row r="314" spans="1:14" ht="15">
      <c r="A314" s="38"/>
      <c r="B314" s="82"/>
      <c r="C314" s="45"/>
      <c r="D314" s="67"/>
      <c r="E314" s="67"/>
      <c r="F314" s="82"/>
      <c r="G314" s="114"/>
      <c r="H314" s="17"/>
      <c r="I314" s="6"/>
      <c r="J314" s="8"/>
      <c r="K314" s="6"/>
      <c r="M314" s="6"/>
      <c r="N314" s="6"/>
    </row>
    <row r="315" spans="1:14" ht="15">
      <c r="A315" s="37" t="s">
        <v>101</v>
      </c>
      <c r="B315" s="82"/>
      <c r="C315" s="45"/>
      <c r="D315" s="67"/>
      <c r="E315" s="67"/>
      <c r="F315" s="82"/>
      <c r="G315" s="114"/>
      <c r="H315" s="17"/>
      <c r="I315" s="6"/>
      <c r="J315" s="8"/>
      <c r="K315" s="6"/>
      <c r="M315" s="6"/>
      <c r="N315" s="6"/>
    </row>
    <row r="316" spans="1:14" ht="15">
      <c r="A316" s="38" t="s">
        <v>35</v>
      </c>
      <c r="B316" s="82">
        <v>100</v>
      </c>
      <c r="C316" s="52">
        <v>0.0160173</v>
      </c>
      <c r="D316" s="63">
        <f>SUM(C316*F316)</f>
        <v>1.60173</v>
      </c>
      <c r="E316" s="67"/>
      <c r="F316" s="82">
        <v>100</v>
      </c>
      <c r="G316" s="113">
        <f t="shared" si="4"/>
        <v>0.01122</v>
      </c>
      <c r="H316" s="29">
        <v>1.122</v>
      </c>
      <c r="I316" s="6"/>
      <c r="J316" s="8"/>
      <c r="K316" s="6"/>
      <c r="M316" s="6"/>
      <c r="N316" s="6"/>
    </row>
    <row r="317" spans="1:14" ht="15">
      <c r="A317" s="38" t="s">
        <v>44</v>
      </c>
      <c r="B317" s="82">
        <v>100</v>
      </c>
      <c r="C317" s="52">
        <v>0.0239317</v>
      </c>
      <c r="D317" s="63">
        <f>SUM(C317*F317)</f>
        <v>2.39317</v>
      </c>
      <c r="E317" s="67"/>
      <c r="F317" s="82">
        <v>100</v>
      </c>
      <c r="G317" s="113">
        <f t="shared" si="4"/>
        <v>0.020625</v>
      </c>
      <c r="H317" s="29">
        <v>2.0625</v>
      </c>
      <c r="I317" s="6"/>
      <c r="J317" s="8"/>
      <c r="K317" s="6"/>
      <c r="M317" s="6"/>
      <c r="N317" s="6"/>
    </row>
    <row r="318" spans="1:11" ht="15">
      <c r="A318" s="38" t="s">
        <v>34</v>
      </c>
      <c r="B318" s="82">
        <v>100</v>
      </c>
      <c r="C318" s="52">
        <v>0.029941600000000002</v>
      </c>
      <c r="D318" s="63">
        <f>SUM(C318*F318)</f>
        <v>2.9941600000000004</v>
      </c>
      <c r="E318" s="67"/>
      <c r="F318" s="82">
        <v>100</v>
      </c>
      <c r="G318" s="113">
        <f t="shared" si="4"/>
        <v>0.026069999999999996</v>
      </c>
      <c r="H318" s="29">
        <v>2.6069999999999998</v>
      </c>
      <c r="I318" s="6"/>
      <c r="J318" s="8"/>
      <c r="K318" s="6"/>
    </row>
    <row r="319" spans="1:14" ht="15">
      <c r="A319" s="38" t="s">
        <v>100</v>
      </c>
      <c r="B319" s="82">
        <v>100</v>
      </c>
      <c r="C319" s="52">
        <v>0.0441987</v>
      </c>
      <c r="D319" s="63">
        <f>SUM(C319*F319)</f>
        <v>4.41987</v>
      </c>
      <c r="E319" s="67"/>
      <c r="F319" s="82">
        <v>100</v>
      </c>
      <c r="G319" s="113">
        <f t="shared" si="4"/>
        <v>0.03993</v>
      </c>
      <c r="H319" s="29">
        <v>3.993</v>
      </c>
      <c r="I319" s="22"/>
      <c r="J319" s="8"/>
      <c r="K319" s="22"/>
      <c r="M319" s="6"/>
      <c r="N319" s="6"/>
    </row>
    <row r="320" spans="1:14" ht="15">
      <c r="A320" s="38" t="s">
        <v>99</v>
      </c>
      <c r="B320" s="82">
        <v>100</v>
      </c>
      <c r="C320" s="52">
        <v>0.0733681</v>
      </c>
      <c r="D320" s="63">
        <f>SUM(C320*F320)</f>
        <v>7.336810000000001</v>
      </c>
      <c r="E320" s="67"/>
      <c r="F320" s="82">
        <v>100</v>
      </c>
      <c r="G320" s="113">
        <f t="shared" si="4"/>
        <v>0.064515</v>
      </c>
      <c r="H320" s="29">
        <v>6.4515</v>
      </c>
      <c r="I320" s="6"/>
      <c r="J320" s="8"/>
      <c r="K320" s="6"/>
      <c r="M320" s="6"/>
      <c r="N320" s="6"/>
    </row>
    <row r="321" spans="1:14" ht="15">
      <c r="A321" s="38" t="s">
        <v>37</v>
      </c>
      <c r="B321" s="82">
        <v>50</v>
      </c>
      <c r="C321" s="52">
        <v>0.1514656</v>
      </c>
      <c r="D321" s="63">
        <f>SUM(C321*F321)</f>
        <v>7.5732800000000005</v>
      </c>
      <c r="E321" s="67"/>
      <c r="F321" s="82">
        <v>50</v>
      </c>
      <c r="G321" s="113">
        <f t="shared" si="4"/>
        <v>0.1137</v>
      </c>
      <c r="H321" s="29">
        <v>5.685</v>
      </c>
      <c r="I321" s="7"/>
      <c r="J321" s="8"/>
      <c r="K321" s="7"/>
      <c r="M321" s="6"/>
      <c r="N321" s="6"/>
    </row>
    <row r="322" spans="1:14" ht="15">
      <c r="A322" s="38" t="s">
        <v>32</v>
      </c>
      <c r="B322" s="82">
        <v>50</v>
      </c>
      <c r="C322" s="52">
        <v>0.1953718</v>
      </c>
      <c r="D322" s="63">
        <f>SUM(C322*F322)</f>
        <v>9.768590000000001</v>
      </c>
      <c r="E322" s="67"/>
      <c r="F322" s="82">
        <v>50</v>
      </c>
      <c r="G322" s="113">
        <f t="shared" si="4"/>
        <v>0.1689</v>
      </c>
      <c r="H322" s="29">
        <v>8.445</v>
      </c>
      <c r="I322" s="6"/>
      <c r="J322" s="8"/>
      <c r="K322" s="6"/>
      <c r="M322" s="6"/>
      <c r="N322" s="6"/>
    </row>
    <row r="323" spans="1:13" ht="15">
      <c r="A323" s="38"/>
      <c r="B323" s="45"/>
      <c r="C323" s="67"/>
      <c r="D323" s="82"/>
      <c r="E323" s="82"/>
      <c r="F323" s="17"/>
      <c r="G323" s="114"/>
      <c r="H323" s="6"/>
      <c r="I323" s="8"/>
      <c r="J323" s="6"/>
      <c r="L323" s="6"/>
      <c r="M323" s="6"/>
    </row>
    <row r="324" spans="1:13" ht="15">
      <c r="A324" s="37" t="s">
        <v>98</v>
      </c>
      <c r="B324" s="45"/>
      <c r="C324" s="67"/>
      <c r="D324" s="82"/>
      <c r="E324" s="82"/>
      <c r="F324" s="17"/>
      <c r="G324" s="114"/>
      <c r="H324" s="6"/>
      <c r="I324" s="8"/>
      <c r="J324" s="6"/>
      <c r="L324" s="6"/>
      <c r="M324" s="6"/>
    </row>
    <row r="325" spans="1:14" ht="15">
      <c r="A325" s="38" t="s">
        <v>35</v>
      </c>
      <c r="B325" s="82">
        <v>100</v>
      </c>
      <c r="C325" s="52">
        <v>0.0041704</v>
      </c>
      <c r="D325" s="63">
        <f>SUM(C325*F325)</f>
        <v>0.41704</v>
      </c>
      <c r="E325" s="67"/>
      <c r="F325" s="82">
        <v>100</v>
      </c>
      <c r="G325" s="113">
        <f t="shared" si="4"/>
        <v>0.00396</v>
      </c>
      <c r="H325" s="29">
        <v>0.39599999999999996</v>
      </c>
      <c r="I325" s="6"/>
      <c r="J325" s="8"/>
      <c r="K325" s="6"/>
      <c r="M325" s="6"/>
      <c r="N325" s="6"/>
    </row>
    <row r="326" spans="1:14" ht="15">
      <c r="A326" s="38" t="s">
        <v>44</v>
      </c>
      <c r="B326" s="82">
        <v>100</v>
      </c>
      <c r="C326" s="52">
        <v>0.0067691</v>
      </c>
      <c r="D326" s="63">
        <f>SUM(C326*F326)</f>
        <v>0.67691</v>
      </c>
      <c r="E326" s="67"/>
      <c r="F326" s="82">
        <v>100</v>
      </c>
      <c r="G326" s="113">
        <f t="shared" si="4"/>
        <v>0.00528</v>
      </c>
      <c r="H326" s="29">
        <v>0.528</v>
      </c>
      <c r="I326" s="6"/>
      <c r="J326" s="8"/>
      <c r="K326" s="6"/>
      <c r="M326" s="6"/>
      <c r="N326" s="6"/>
    </row>
    <row r="327" spans="1:14" ht="15">
      <c r="A327" s="38" t="s">
        <v>34</v>
      </c>
      <c r="B327" s="82">
        <v>100</v>
      </c>
      <c r="C327" s="52">
        <v>0.011193</v>
      </c>
      <c r="D327" s="63">
        <f>SUM(C327*F327)</f>
        <v>1.1193</v>
      </c>
      <c r="E327" s="67"/>
      <c r="F327" s="82">
        <v>100</v>
      </c>
      <c r="G327" s="113">
        <f t="shared" si="4"/>
        <v>0.008745</v>
      </c>
      <c r="H327" s="29">
        <v>0.8744999999999999</v>
      </c>
      <c r="I327" s="6"/>
      <c r="J327" s="8"/>
      <c r="K327" s="6"/>
      <c r="M327" s="6"/>
      <c r="N327" s="6"/>
    </row>
    <row r="328" spans="1:14" ht="15">
      <c r="A328" s="38" t="s">
        <v>38</v>
      </c>
      <c r="B328" s="82">
        <v>100</v>
      </c>
      <c r="C328" s="52">
        <v>0.015256800000000001</v>
      </c>
      <c r="D328" s="63">
        <f>SUM(C328*F328)</f>
        <v>1.5256800000000001</v>
      </c>
      <c r="E328" s="67"/>
      <c r="F328" s="82">
        <v>100</v>
      </c>
      <c r="G328" s="113">
        <f aca="true" t="shared" si="5" ref="G328:G391">SUM(H328/F328)</f>
        <v>0.014684999999999998</v>
      </c>
      <c r="H328" s="29">
        <v>1.4685</v>
      </c>
      <c r="I328" s="6"/>
      <c r="J328" s="8"/>
      <c r="K328" s="6"/>
      <c r="M328" s="6"/>
      <c r="N328" s="6"/>
    </row>
    <row r="329" spans="1:14" ht="15">
      <c r="A329" s="38" t="s">
        <v>33</v>
      </c>
      <c r="B329" s="82">
        <v>100</v>
      </c>
      <c r="C329" s="52">
        <v>0.021799699999999998</v>
      </c>
      <c r="D329" s="63">
        <f>SUM(C329*F329)</f>
        <v>2.17997</v>
      </c>
      <c r="E329" s="67"/>
      <c r="F329" s="82">
        <v>100</v>
      </c>
      <c r="G329" s="113">
        <f t="shared" si="5"/>
        <v>0.02145</v>
      </c>
      <c r="H329" s="29">
        <v>2.145</v>
      </c>
      <c r="I329" s="22"/>
      <c r="J329" s="8"/>
      <c r="K329" s="22"/>
      <c r="M329" s="6"/>
      <c r="N329" s="6"/>
    </row>
    <row r="330" spans="1:11" ht="15">
      <c r="A330" s="38" t="s">
        <v>97</v>
      </c>
      <c r="B330" s="82">
        <v>100</v>
      </c>
      <c r="C330" s="52">
        <v>0.0300079</v>
      </c>
      <c r="D330" s="63">
        <f>SUM(C330*F330)</f>
        <v>3.00079</v>
      </c>
      <c r="E330" s="67"/>
      <c r="F330" s="82">
        <v>100</v>
      </c>
      <c r="G330" s="113">
        <f t="shared" si="5"/>
        <v>0.0255</v>
      </c>
      <c r="H330" s="29">
        <v>2.55</v>
      </c>
      <c r="I330" s="6"/>
      <c r="J330" s="8"/>
      <c r="K330" s="6"/>
    </row>
    <row r="331" spans="1:11" ht="15">
      <c r="A331" s="38" t="s">
        <v>32</v>
      </c>
      <c r="B331" s="82">
        <v>50</v>
      </c>
      <c r="C331" s="52">
        <v>0.0702494</v>
      </c>
      <c r="D331" s="63">
        <f>SUM(C331*F331)</f>
        <v>3.51247</v>
      </c>
      <c r="E331" s="67"/>
      <c r="F331" s="82">
        <v>50</v>
      </c>
      <c r="G331" s="113">
        <f t="shared" si="5"/>
        <v>0.059699999999999996</v>
      </c>
      <c r="H331" s="29">
        <v>2.985</v>
      </c>
      <c r="I331" s="7"/>
      <c r="J331" s="8"/>
      <c r="K331" s="7"/>
    </row>
    <row r="332" spans="1:11" ht="15">
      <c r="A332" s="38" t="s">
        <v>37</v>
      </c>
      <c r="B332" s="82">
        <v>50</v>
      </c>
      <c r="C332" s="52">
        <v>0.0407212</v>
      </c>
      <c r="D332" s="63">
        <f>SUM(C332*F332)</f>
        <v>2.03606</v>
      </c>
      <c r="E332" s="67"/>
      <c r="F332" s="82">
        <v>50</v>
      </c>
      <c r="G332" s="113">
        <f t="shared" si="5"/>
        <v>0.03375</v>
      </c>
      <c r="H332" s="29">
        <v>1.6875</v>
      </c>
      <c r="I332" s="6"/>
      <c r="J332" s="8"/>
      <c r="K332" s="6"/>
    </row>
    <row r="333" spans="1:11" ht="15">
      <c r="A333" s="38"/>
      <c r="B333" s="82"/>
      <c r="C333" s="45"/>
      <c r="D333" s="67"/>
      <c r="E333" s="67"/>
      <c r="F333" s="82"/>
      <c r="G333" s="114"/>
      <c r="H333" s="17"/>
      <c r="I333" s="6"/>
      <c r="J333" s="8"/>
      <c r="K333" s="6"/>
    </row>
    <row r="334" spans="1:11" ht="15">
      <c r="A334" s="37" t="s">
        <v>96</v>
      </c>
      <c r="B334" s="82"/>
      <c r="C334" s="45"/>
      <c r="D334" s="67"/>
      <c r="E334" s="67"/>
      <c r="F334" s="82"/>
      <c r="G334" s="114"/>
      <c r="H334" s="17"/>
      <c r="I334" s="6"/>
      <c r="J334" s="8"/>
      <c r="K334" s="6"/>
    </row>
    <row r="335" spans="1:11" ht="15">
      <c r="A335" s="38" t="s">
        <v>95</v>
      </c>
      <c r="B335" s="82">
        <v>100</v>
      </c>
      <c r="C335" s="52">
        <v>0.0225459</v>
      </c>
      <c r="D335" s="63">
        <f>SUM(C335*F335)</f>
        <v>2.25459</v>
      </c>
      <c r="E335" s="67"/>
      <c r="F335" s="82">
        <v>100</v>
      </c>
      <c r="G335" s="113">
        <f t="shared" si="5"/>
        <v>0.0165</v>
      </c>
      <c r="H335" s="29">
        <v>1.65</v>
      </c>
      <c r="I335" s="6"/>
      <c r="J335" s="8"/>
      <c r="K335" s="6"/>
    </row>
    <row r="336" spans="1:11" ht="15">
      <c r="A336" s="38" t="s">
        <v>93</v>
      </c>
      <c r="B336" s="82">
        <v>100</v>
      </c>
      <c r="C336" s="52">
        <v>0.0252915</v>
      </c>
      <c r="D336" s="63">
        <f>SUM(C336*F336)</f>
        <v>2.52915</v>
      </c>
      <c r="E336" s="67"/>
      <c r="F336" s="82">
        <v>100</v>
      </c>
      <c r="G336" s="113">
        <f t="shared" si="5"/>
        <v>0.02178</v>
      </c>
      <c r="H336" s="29">
        <v>2.178</v>
      </c>
      <c r="I336" s="6"/>
      <c r="J336" s="8"/>
      <c r="K336" s="6"/>
    </row>
    <row r="337" spans="1:11" ht="15">
      <c r="A337" s="38" t="s">
        <v>64</v>
      </c>
      <c r="B337" s="82">
        <v>100</v>
      </c>
      <c r="C337" s="52">
        <v>0.029487899999999997</v>
      </c>
      <c r="D337" s="63">
        <f>SUM(C337*F337)</f>
        <v>2.94879</v>
      </c>
      <c r="E337" s="67"/>
      <c r="F337" s="82">
        <v>100</v>
      </c>
      <c r="G337" s="113">
        <f t="shared" si="5"/>
        <v>0.01782</v>
      </c>
      <c r="H337" s="29">
        <v>1.782</v>
      </c>
      <c r="I337" s="6"/>
      <c r="J337" s="8"/>
      <c r="K337" s="6"/>
    </row>
    <row r="338" spans="1:11" ht="15">
      <c r="A338" s="38" t="s">
        <v>70</v>
      </c>
      <c r="B338" s="82">
        <v>100</v>
      </c>
      <c r="C338" s="52">
        <v>0.0386958</v>
      </c>
      <c r="D338" s="63">
        <f>SUM(C338*F338)</f>
        <v>3.86958</v>
      </c>
      <c r="E338" s="67"/>
      <c r="F338" s="82">
        <v>100</v>
      </c>
      <c r="G338" s="113">
        <f t="shared" si="5"/>
        <v>0.037785</v>
      </c>
      <c r="H338" s="29">
        <v>3.7784999999999997</v>
      </c>
      <c r="I338" s="6"/>
      <c r="J338" s="8"/>
      <c r="K338" s="6"/>
    </row>
    <row r="339" spans="1:11" ht="15">
      <c r="A339" s="38" t="s">
        <v>60</v>
      </c>
      <c r="B339" s="82">
        <v>100</v>
      </c>
      <c r="C339" s="52">
        <v>0.0396682</v>
      </c>
      <c r="D339" s="63">
        <f>SUM(C339*F339)</f>
        <v>3.9668200000000002</v>
      </c>
      <c r="E339" s="67"/>
      <c r="F339" s="82">
        <v>100</v>
      </c>
      <c r="G339" s="113">
        <f t="shared" si="5"/>
        <v>0.045045</v>
      </c>
      <c r="H339" s="29">
        <v>4.5045</v>
      </c>
      <c r="I339" s="6"/>
      <c r="J339" s="8"/>
      <c r="K339" s="6"/>
    </row>
    <row r="340" spans="1:11" ht="15">
      <c r="A340" s="38" t="s">
        <v>63</v>
      </c>
      <c r="B340" s="82">
        <v>100</v>
      </c>
      <c r="C340" s="52">
        <v>0.0456378</v>
      </c>
      <c r="D340" s="63">
        <f>SUM(C340*F340)</f>
        <v>4.5637799999999995</v>
      </c>
      <c r="E340" s="67"/>
      <c r="F340" s="82">
        <v>100</v>
      </c>
      <c r="G340" s="113">
        <f t="shared" si="5"/>
        <v>0.0363</v>
      </c>
      <c r="H340" s="29">
        <v>3.63</v>
      </c>
      <c r="I340" s="6"/>
      <c r="J340" s="8"/>
      <c r="K340" s="6"/>
    </row>
    <row r="341" spans="1:11" ht="15">
      <c r="A341" s="38" t="s">
        <v>59</v>
      </c>
      <c r="B341" s="82">
        <v>100</v>
      </c>
      <c r="C341" s="52">
        <v>0.0493558</v>
      </c>
      <c r="D341" s="63">
        <f>SUM(C341*F341)</f>
        <v>4.93558</v>
      </c>
      <c r="E341" s="67"/>
      <c r="F341" s="82">
        <v>100</v>
      </c>
      <c r="G341" s="113">
        <f t="shared" si="5"/>
        <v>0.02013</v>
      </c>
      <c r="H341" s="29">
        <v>2.013</v>
      </c>
      <c r="I341" s="6"/>
      <c r="J341" s="8"/>
      <c r="K341" s="6"/>
    </row>
    <row r="342" spans="1:11" ht="15">
      <c r="A342" s="38" t="s">
        <v>94</v>
      </c>
      <c r="B342" s="82">
        <v>100</v>
      </c>
      <c r="C342" s="52">
        <v>0.017429100000000003</v>
      </c>
      <c r="D342" s="63">
        <f>SUM(C342*F342)</f>
        <v>1.7429100000000002</v>
      </c>
      <c r="E342" s="67"/>
      <c r="F342" s="82">
        <v>100</v>
      </c>
      <c r="G342" s="113">
        <f t="shared" si="5"/>
        <v>0.013034999999999998</v>
      </c>
      <c r="H342" s="29">
        <v>1.3034999999999999</v>
      </c>
      <c r="I342" s="6"/>
      <c r="J342" s="8"/>
      <c r="K342" s="6"/>
    </row>
    <row r="343" spans="1:11" ht="15">
      <c r="A343" s="38" t="s">
        <v>93</v>
      </c>
      <c r="B343" s="82">
        <v>100</v>
      </c>
      <c r="C343" s="52">
        <v>0.0187889</v>
      </c>
      <c r="D343" s="63">
        <f>SUM(C343*F343)</f>
        <v>1.8788900000000002</v>
      </c>
      <c r="E343" s="67"/>
      <c r="F343" s="82">
        <v>100</v>
      </c>
      <c r="G343" s="113">
        <f t="shared" si="5"/>
        <v>0.009569999999999999</v>
      </c>
      <c r="H343" s="29">
        <v>0.9569999999999999</v>
      </c>
      <c r="I343" s="6"/>
      <c r="J343" s="8"/>
      <c r="K343" s="6"/>
    </row>
    <row r="344" spans="1:11" ht="15">
      <c r="A344" s="38" t="s">
        <v>64</v>
      </c>
      <c r="B344" s="82">
        <v>100</v>
      </c>
      <c r="C344" s="52">
        <v>0.0212134</v>
      </c>
      <c r="D344" s="63">
        <f>SUM(C344*F344)</f>
        <v>2.12134</v>
      </c>
      <c r="E344" s="67"/>
      <c r="F344" s="82">
        <v>100</v>
      </c>
      <c r="G344" s="113">
        <f t="shared" si="5"/>
        <v>0.022109999999999998</v>
      </c>
      <c r="H344" s="29">
        <v>2.211</v>
      </c>
      <c r="I344" s="6"/>
      <c r="J344" s="8"/>
      <c r="K344" s="6"/>
    </row>
    <row r="345" spans="1:11" ht="15">
      <c r="A345" s="38" t="s">
        <v>70</v>
      </c>
      <c r="B345" s="82">
        <v>100</v>
      </c>
      <c r="C345" s="52">
        <v>0.025025000000000002</v>
      </c>
      <c r="D345" s="63">
        <f>SUM(C345*F345)</f>
        <v>2.5025000000000004</v>
      </c>
      <c r="E345" s="67"/>
      <c r="F345" s="82">
        <v>100</v>
      </c>
      <c r="G345" s="113">
        <f t="shared" si="5"/>
        <v>0.02277</v>
      </c>
      <c r="H345" s="29">
        <v>2.2769999999999997</v>
      </c>
      <c r="I345" s="6"/>
      <c r="J345" s="8"/>
      <c r="K345" s="6"/>
    </row>
    <row r="346" spans="1:11" ht="15">
      <c r="A346" s="38" t="s">
        <v>60</v>
      </c>
      <c r="B346" s="82">
        <v>100</v>
      </c>
      <c r="C346" s="52">
        <v>0.028954900000000002</v>
      </c>
      <c r="D346" s="63">
        <f>SUM(C346*F346)</f>
        <v>2.89549</v>
      </c>
      <c r="E346" s="67"/>
      <c r="F346" s="82">
        <v>100</v>
      </c>
      <c r="G346" s="113">
        <f t="shared" si="5"/>
        <v>0.028050000000000002</v>
      </c>
      <c r="H346" s="29">
        <v>2.805</v>
      </c>
      <c r="I346" s="6"/>
      <c r="J346" s="8"/>
      <c r="K346" s="6"/>
    </row>
    <row r="347" spans="1:11" ht="15">
      <c r="A347" s="38" t="s">
        <v>63</v>
      </c>
      <c r="B347" s="82">
        <v>100</v>
      </c>
      <c r="C347" s="52">
        <v>0.032487</v>
      </c>
      <c r="D347" s="63">
        <f>SUM(C347*F347)</f>
        <v>3.2487000000000004</v>
      </c>
      <c r="E347" s="67"/>
      <c r="F347" s="82">
        <v>100</v>
      </c>
      <c r="G347" s="113">
        <f t="shared" si="5"/>
        <v>0.029535</v>
      </c>
      <c r="H347" s="29">
        <v>2.9535</v>
      </c>
      <c r="I347" s="6"/>
      <c r="J347" s="8"/>
      <c r="K347" s="6"/>
    </row>
    <row r="348" spans="1:11" ht="15">
      <c r="A348" s="38" t="s">
        <v>59</v>
      </c>
      <c r="B348" s="82">
        <v>100</v>
      </c>
      <c r="C348" s="52">
        <v>0.0359515</v>
      </c>
      <c r="D348" s="63">
        <f>SUM(C348*F348)</f>
        <v>3.59515</v>
      </c>
      <c r="E348" s="67"/>
      <c r="F348" s="82">
        <v>100</v>
      </c>
      <c r="G348" s="113">
        <f t="shared" si="5"/>
        <v>0.038279999999999995</v>
      </c>
      <c r="H348" s="29">
        <v>3.8279999999999994</v>
      </c>
      <c r="I348" s="6"/>
      <c r="J348" s="8"/>
      <c r="K348" s="6"/>
    </row>
    <row r="349" spans="1:11" ht="15">
      <c r="A349" s="38" t="s">
        <v>84</v>
      </c>
      <c r="B349" s="82">
        <v>100</v>
      </c>
      <c r="C349" s="52">
        <v>0.0106067</v>
      </c>
      <c r="D349" s="63">
        <f>SUM(C349*F349)</f>
        <v>1.06067</v>
      </c>
      <c r="E349" s="67"/>
      <c r="F349" s="82">
        <v>100</v>
      </c>
      <c r="G349" s="113">
        <f t="shared" si="5"/>
        <v>0.008579999999999999</v>
      </c>
      <c r="H349" s="29">
        <v>0.858</v>
      </c>
      <c r="I349" s="6"/>
      <c r="J349" s="8"/>
      <c r="K349" s="6"/>
    </row>
    <row r="350" spans="1:11" ht="15">
      <c r="A350" s="38" t="s">
        <v>93</v>
      </c>
      <c r="B350" s="82">
        <v>100</v>
      </c>
      <c r="C350" s="52">
        <v>0.0131391</v>
      </c>
      <c r="D350" s="63">
        <f>SUM(C350*F350)</f>
        <v>1.3139100000000001</v>
      </c>
      <c r="E350" s="67"/>
      <c r="F350" s="82">
        <v>100</v>
      </c>
      <c r="G350" s="113">
        <f t="shared" si="5"/>
        <v>0.00924</v>
      </c>
      <c r="H350" s="29">
        <v>0.924</v>
      </c>
      <c r="I350" s="6"/>
      <c r="J350" s="8"/>
      <c r="K350" s="6"/>
    </row>
    <row r="351" spans="1:11" ht="15">
      <c r="A351" s="38" t="s">
        <v>64</v>
      </c>
      <c r="B351" s="82">
        <v>100</v>
      </c>
      <c r="C351" s="52">
        <v>0.0148707</v>
      </c>
      <c r="D351" s="63">
        <f>SUM(C351*F351)</f>
        <v>1.4870700000000001</v>
      </c>
      <c r="E351" s="67"/>
      <c r="F351" s="82">
        <v>100</v>
      </c>
      <c r="G351" s="113">
        <f t="shared" si="5"/>
        <v>0.01287</v>
      </c>
      <c r="H351" s="29">
        <v>1.287</v>
      </c>
      <c r="I351" s="6"/>
      <c r="J351" s="8"/>
      <c r="K351" s="6"/>
    </row>
    <row r="352" spans="1:11" ht="15">
      <c r="A352" s="38" t="s">
        <v>70</v>
      </c>
      <c r="B352" s="82">
        <v>100</v>
      </c>
      <c r="C352" s="52">
        <v>0.017563</v>
      </c>
      <c r="D352" s="63">
        <f>SUM(C352*F352)</f>
        <v>1.7563</v>
      </c>
      <c r="E352" s="67"/>
      <c r="F352" s="82">
        <v>100</v>
      </c>
      <c r="G352" s="113">
        <f t="shared" si="5"/>
        <v>0.01584</v>
      </c>
      <c r="H352" s="29">
        <v>1.5839999999999999</v>
      </c>
      <c r="I352" s="6"/>
      <c r="J352" s="2"/>
      <c r="K352" s="6"/>
    </row>
    <row r="353" spans="1:11" ht="15">
      <c r="A353" s="38" t="s">
        <v>60</v>
      </c>
      <c r="B353" s="82">
        <v>100</v>
      </c>
      <c r="C353" s="52">
        <v>0.021147100000000002</v>
      </c>
      <c r="D353" s="63">
        <f>SUM(C353*F353)</f>
        <v>2.11471</v>
      </c>
      <c r="E353" s="67"/>
      <c r="F353" s="82">
        <v>100</v>
      </c>
      <c r="G353" s="113">
        <f t="shared" si="5"/>
        <v>0.018975</v>
      </c>
      <c r="H353" s="29">
        <v>1.8975</v>
      </c>
      <c r="I353" s="6"/>
      <c r="J353" s="2"/>
      <c r="K353" s="6"/>
    </row>
    <row r="354" spans="1:11" ht="15">
      <c r="A354" s="38" t="s">
        <v>63</v>
      </c>
      <c r="B354" s="82">
        <v>100</v>
      </c>
      <c r="C354" s="52">
        <v>0.023784800000000002</v>
      </c>
      <c r="D354" s="63">
        <f>SUM(C354*F354)</f>
        <v>2.37848</v>
      </c>
      <c r="E354" s="67"/>
      <c r="F354" s="82">
        <v>100</v>
      </c>
      <c r="G354" s="113">
        <f t="shared" si="5"/>
        <v>0.020295</v>
      </c>
      <c r="H354" s="29">
        <v>2.0295</v>
      </c>
      <c r="I354" s="6"/>
      <c r="J354" s="2"/>
      <c r="K354" s="6"/>
    </row>
    <row r="355" spans="1:11" ht="15">
      <c r="A355" s="38" t="s">
        <v>59</v>
      </c>
      <c r="B355" s="82">
        <v>100</v>
      </c>
      <c r="C355" s="52">
        <v>0.0268229</v>
      </c>
      <c r="D355" s="63">
        <f>SUM(C355*F355)</f>
        <v>2.68229</v>
      </c>
      <c r="E355" s="67"/>
      <c r="F355" s="82">
        <v>100</v>
      </c>
      <c r="G355" s="113">
        <f t="shared" si="5"/>
        <v>0.020789999999999996</v>
      </c>
      <c r="H355" s="29">
        <v>2.0789999999999997</v>
      </c>
      <c r="I355" s="6"/>
      <c r="J355" s="2"/>
      <c r="K355" s="6"/>
    </row>
    <row r="356" spans="1:11" ht="15">
      <c r="A356" s="38" t="s">
        <v>92</v>
      </c>
      <c r="B356" s="82">
        <v>100</v>
      </c>
      <c r="C356" s="52">
        <v>0.0079157</v>
      </c>
      <c r="D356" s="63">
        <f>SUM(C356*F356)</f>
        <v>0.79157</v>
      </c>
      <c r="E356" s="67"/>
      <c r="F356" s="82">
        <v>100</v>
      </c>
      <c r="G356" s="113">
        <f t="shared" si="5"/>
        <v>0.0049499999999999995</v>
      </c>
      <c r="H356" s="29">
        <v>0.495</v>
      </c>
      <c r="I356" s="6"/>
      <c r="J356" s="2"/>
      <c r="K356" s="6"/>
    </row>
    <row r="357" spans="1:11" ht="15">
      <c r="A357" s="38" t="s">
        <v>88</v>
      </c>
      <c r="B357" s="82">
        <v>100</v>
      </c>
      <c r="C357" s="52">
        <v>0.0075426</v>
      </c>
      <c r="D357" s="63">
        <f>SUM(C357*F357)</f>
        <v>0.75426</v>
      </c>
      <c r="E357" s="67"/>
      <c r="F357" s="82">
        <v>100</v>
      </c>
      <c r="G357" s="113">
        <f t="shared" si="5"/>
        <v>0.005445</v>
      </c>
      <c r="H357" s="29">
        <v>0.5445</v>
      </c>
      <c r="I357" s="6"/>
      <c r="J357" s="2"/>
      <c r="K357" s="6"/>
    </row>
    <row r="358" spans="1:11" ht="15">
      <c r="A358" s="38" t="s">
        <v>87</v>
      </c>
      <c r="B358" s="82">
        <v>100</v>
      </c>
      <c r="C358" s="52">
        <v>0.007581600000000001</v>
      </c>
      <c r="D358" s="63">
        <f>SUM(C358*F358)</f>
        <v>0.7581600000000001</v>
      </c>
      <c r="E358" s="67"/>
      <c r="F358" s="82">
        <v>100</v>
      </c>
      <c r="G358" s="113">
        <f t="shared" si="5"/>
        <v>0.00594</v>
      </c>
      <c r="H358" s="29">
        <v>0.594</v>
      </c>
      <c r="I358" s="6"/>
      <c r="J358" s="2"/>
      <c r="K358" s="6"/>
    </row>
    <row r="359" spans="1:11" ht="15">
      <c r="A359" s="38" t="s">
        <v>76</v>
      </c>
      <c r="B359" s="82">
        <v>100</v>
      </c>
      <c r="C359" s="52">
        <v>0.0089011</v>
      </c>
      <c r="D359" s="63">
        <f>SUM(C359*F359)</f>
        <v>0.8901100000000001</v>
      </c>
      <c r="E359" s="67"/>
      <c r="F359" s="82">
        <v>100</v>
      </c>
      <c r="G359" s="113">
        <f t="shared" si="5"/>
        <v>0.00726</v>
      </c>
      <c r="H359" s="29">
        <v>0.726</v>
      </c>
      <c r="I359" s="6"/>
      <c r="J359" s="2"/>
      <c r="K359" s="6"/>
    </row>
    <row r="360" spans="1:11" ht="15">
      <c r="A360" s="38" t="s">
        <v>64</v>
      </c>
      <c r="B360" s="82">
        <v>100</v>
      </c>
      <c r="C360" s="52">
        <v>0.011525800000000001</v>
      </c>
      <c r="D360" s="63">
        <f>SUM(C360*F360)</f>
        <v>1.1525800000000002</v>
      </c>
      <c r="E360" s="67"/>
      <c r="F360" s="82">
        <v>100</v>
      </c>
      <c r="G360" s="113">
        <f t="shared" si="5"/>
        <v>0.009075</v>
      </c>
      <c r="H360" s="29">
        <v>0.9075</v>
      </c>
      <c r="I360" s="6"/>
      <c r="J360" s="8"/>
      <c r="K360" s="6"/>
    </row>
    <row r="361" spans="1:11" ht="15">
      <c r="A361" s="38" t="s">
        <v>70</v>
      </c>
      <c r="B361" s="82">
        <v>100</v>
      </c>
      <c r="C361" s="52">
        <v>0.0137917</v>
      </c>
      <c r="D361" s="63">
        <f>SUM(C361*F361)</f>
        <v>1.37917</v>
      </c>
      <c r="E361" s="67"/>
      <c r="F361" s="82">
        <v>100</v>
      </c>
      <c r="G361" s="113">
        <f t="shared" si="5"/>
        <v>0.014684999999999998</v>
      </c>
      <c r="H361" s="29">
        <v>1.4685</v>
      </c>
      <c r="I361" s="6"/>
      <c r="J361" s="8"/>
      <c r="K361" s="6"/>
    </row>
    <row r="362" spans="1:11" ht="15">
      <c r="A362" s="38" t="s">
        <v>60</v>
      </c>
      <c r="B362" s="82">
        <v>100</v>
      </c>
      <c r="C362" s="52">
        <v>0.015977</v>
      </c>
      <c r="D362" s="63">
        <f>SUM(C362*F362)</f>
        <v>1.5977000000000001</v>
      </c>
      <c r="E362" s="67"/>
      <c r="F362" s="82">
        <v>100</v>
      </c>
      <c r="G362" s="113">
        <f t="shared" si="5"/>
        <v>0.01584</v>
      </c>
      <c r="H362" s="29">
        <v>1.5839999999999999</v>
      </c>
      <c r="I362" s="6"/>
      <c r="J362" s="8"/>
      <c r="K362" s="6"/>
    </row>
    <row r="363" spans="1:11" ht="15">
      <c r="A363" s="38" t="s">
        <v>63</v>
      </c>
      <c r="B363" s="82">
        <v>100</v>
      </c>
      <c r="C363" s="52">
        <v>0.017429100000000003</v>
      </c>
      <c r="D363" s="63">
        <f>SUM(C363*F363)</f>
        <v>1.7429100000000002</v>
      </c>
      <c r="E363" s="67"/>
      <c r="F363" s="82">
        <v>100</v>
      </c>
      <c r="G363" s="113">
        <f t="shared" si="5"/>
        <v>0.016829999999999998</v>
      </c>
      <c r="H363" s="29">
        <v>1.6829999999999998</v>
      </c>
      <c r="I363" s="6"/>
      <c r="J363" s="8"/>
      <c r="K363" s="6"/>
    </row>
    <row r="364" spans="1:11" ht="15">
      <c r="A364" s="38" t="s">
        <v>59</v>
      </c>
      <c r="B364" s="82">
        <v>100</v>
      </c>
      <c r="C364" s="52">
        <v>0.0200005</v>
      </c>
      <c r="D364" s="63">
        <f>SUM(C364*F364)</f>
        <v>2.00005</v>
      </c>
      <c r="E364" s="67"/>
      <c r="F364" s="82">
        <v>100</v>
      </c>
      <c r="G364" s="113">
        <f t="shared" si="5"/>
        <v>0.017159999999999998</v>
      </c>
      <c r="H364" s="29">
        <v>1.716</v>
      </c>
      <c r="I364" s="6"/>
      <c r="J364" s="8"/>
      <c r="K364" s="6"/>
    </row>
    <row r="365" spans="1:11" ht="15">
      <c r="A365" s="38" t="s">
        <v>91</v>
      </c>
      <c r="B365" s="82">
        <v>100</v>
      </c>
      <c r="C365" s="52">
        <v>0.0047307</v>
      </c>
      <c r="D365" s="63">
        <f>SUM(C365*F365)</f>
        <v>0.47307</v>
      </c>
      <c r="E365" s="67"/>
      <c r="F365" s="82">
        <v>100</v>
      </c>
      <c r="G365" s="113">
        <f t="shared" si="5"/>
        <v>0.007755</v>
      </c>
      <c r="H365" s="29">
        <v>0.7755</v>
      </c>
      <c r="I365" s="6"/>
      <c r="J365" s="8"/>
      <c r="K365" s="6"/>
    </row>
    <row r="366" spans="1:11" ht="15">
      <c r="A366" s="38" t="s">
        <v>88</v>
      </c>
      <c r="B366" s="82">
        <v>100</v>
      </c>
      <c r="C366" s="52">
        <v>0.0050102</v>
      </c>
      <c r="D366" s="63">
        <f>SUM(C366*F366)</f>
        <v>0.50102</v>
      </c>
      <c r="E366" s="67"/>
      <c r="F366" s="82">
        <v>100</v>
      </c>
      <c r="G366" s="113">
        <f t="shared" si="5"/>
        <v>0.00792</v>
      </c>
      <c r="H366" s="29">
        <v>0.7919999999999999</v>
      </c>
      <c r="I366" s="6"/>
      <c r="J366" s="8"/>
      <c r="K366" s="6"/>
    </row>
    <row r="367" spans="1:11" ht="15">
      <c r="A367" s="38" t="s">
        <v>90</v>
      </c>
      <c r="B367" s="82">
        <v>100</v>
      </c>
      <c r="C367" s="52">
        <v>0.006423300000000001</v>
      </c>
      <c r="D367" s="63">
        <f>SUM(C367*F367)</f>
        <v>0.6423300000000001</v>
      </c>
      <c r="E367" s="67"/>
      <c r="F367" s="82">
        <v>100</v>
      </c>
      <c r="G367" s="113">
        <f t="shared" si="5"/>
        <v>0.008085</v>
      </c>
      <c r="H367" s="29">
        <v>0.8085</v>
      </c>
      <c r="I367" s="6"/>
      <c r="J367" s="8"/>
      <c r="K367" s="6"/>
    </row>
    <row r="368" spans="1:11" ht="15">
      <c r="A368" s="38" t="s">
        <v>76</v>
      </c>
      <c r="B368" s="82">
        <v>100</v>
      </c>
      <c r="C368" s="52">
        <v>0.0065299</v>
      </c>
      <c r="D368" s="63">
        <f>SUM(C368*F368)</f>
        <v>0.65299</v>
      </c>
      <c r="E368" s="67"/>
      <c r="F368" s="82">
        <v>100</v>
      </c>
      <c r="G368" s="113">
        <f t="shared" si="5"/>
        <v>0.011054999999999999</v>
      </c>
      <c r="H368" s="29">
        <v>1.1055</v>
      </c>
      <c r="I368" s="6"/>
      <c r="J368" s="8"/>
      <c r="K368" s="6"/>
    </row>
    <row r="369" spans="1:11" ht="15">
      <c r="A369" s="38" t="s">
        <v>64</v>
      </c>
      <c r="B369" s="82">
        <v>100</v>
      </c>
      <c r="C369" s="52">
        <v>0.0081289</v>
      </c>
      <c r="D369" s="63">
        <f>SUM(C369*F369)</f>
        <v>0.81289</v>
      </c>
      <c r="E369" s="67"/>
      <c r="F369" s="82">
        <v>100</v>
      </c>
      <c r="G369" s="113">
        <f t="shared" si="5"/>
        <v>0.01122</v>
      </c>
      <c r="H369" s="29">
        <v>1.122</v>
      </c>
      <c r="I369" s="6"/>
      <c r="J369" s="8"/>
      <c r="K369" s="6"/>
    </row>
    <row r="370" spans="1:11" ht="15">
      <c r="A370" s="38" t="s">
        <v>70</v>
      </c>
      <c r="B370" s="82">
        <v>100</v>
      </c>
      <c r="C370" s="52">
        <v>0.009540700000000001</v>
      </c>
      <c r="D370" s="63">
        <f>SUM(C370*F370)</f>
        <v>0.9540700000000001</v>
      </c>
      <c r="E370" s="67"/>
      <c r="F370" s="82">
        <v>100</v>
      </c>
      <c r="G370" s="113">
        <f t="shared" si="5"/>
        <v>0.01155</v>
      </c>
      <c r="H370" s="29">
        <v>1.155</v>
      </c>
      <c r="I370" s="6"/>
      <c r="J370" s="8"/>
      <c r="K370" s="6"/>
    </row>
    <row r="371" spans="1:11" ht="15">
      <c r="A371" s="38" t="s">
        <v>60</v>
      </c>
      <c r="B371" s="82">
        <v>100</v>
      </c>
      <c r="C371" s="52">
        <v>0.0103272</v>
      </c>
      <c r="D371" s="63">
        <f>SUM(C371*F371)</f>
        <v>1.03272</v>
      </c>
      <c r="E371" s="67"/>
      <c r="F371" s="82">
        <v>100</v>
      </c>
      <c r="G371" s="113">
        <f t="shared" si="5"/>
        <v>0.012044999999999998</v>
      </c>
      <c r="H371" s="29">
        <v>1.2045</v>
      </c>
      <c r="I371" s="6"/>
      <c r="J371" s="8"/>
      <c r="K371" s="6"/>
    </row>
    <row r="372" spans="1:11" ht="15">
      <c r="A372" s="38" t="s">
        <v>63</v>
      </c>
      <c r="B372" s="82">
        <v>100</v>
      </c>
      <c r="C372" s="52">
        <v>0.0128726</v>
      </c>
      <c r="D372" s="63">
        <f>SUM(C372*F372)</f>
        <v>1.28726</v>
      </c>
      <c r="E372" s="67"/>
      <c r="F372" s="82">
        <v>100</v>
      </c>
      <c r="G372" s="113">
        <f t="shared" si="5"/>
        <v>0</v>
      </c>
      <c r="H372" s="29">
        <v>0</v>
      </c>
      <c r="I372" s="6"/>
      <c r="J372" s="8"/>
      <c r="K372" s="6"/>
    </row>
    <row r="373" spans="1:11" ht="15">
      <c r="A373" s="38" t="s">
        <v>59</v>
      </c>
      <c r="B373" s="82">
        <v>100</v>
      </c>
      <c r="C373" s="52">
        <v>0.014723799999999999</v>
      </c>
      <c r="D373" s="63">
        <f>SUM(C373*F373)</f>
        <v>1.4723799999999998</v>
      </c>
      <c r="E373" s="67"/>
      <c r="F373" s="82">
        <v>100</v>
      </c>
      <c r="G373" s="113">
        <f t="shared" si="5"/>
        <v>0.013529999999999997</v>
      </c>
      <c r="H373" s="29">
        <v>1.3529999999999998</v>
      </c>
      <c r="I373" s="6"/>
      <c r="J373" s="8"/>
      <c r="K373" s="6"/>
    </row>
    <row r="374" spans="1:11" ht="15">
      <c r="A374" s="38" t="s">
        <v>89</v>
      </c>
      <c r="B374" s="82">
        <v>100</v>
      </c>
      <c r="C374" s="52">
        <v>0.0055965</v>
      </c>
      <c r="D374" s="63">
        <f>SUM(C374*F374)</f>
        <v>0.55965</v>
      </c>
      <c r="E374" s="67"/>
      <c r="F374" s="82">
        <v>100</v>
      </c>
      <c r="G374" s="113">
        <f t="shared" si="5"/>
        <v>0.004784999999999999</v>
      </c>
      <c r="H374" s="29">
        <v>0.4784999999999999</v>
      </c>
      <c r="I374" s="6"/>
      <c r="J374" s="8"/>
      <c r="K374" s="6"/>
    </row>
    <row r="375" spans="1:11" ht="15">
      <c r="A375" s="38" t="s">
        <v>88</v>
      </c>
      <c r="B375" s="82">
        <v>100</v>
      </c>
      <c r="C375" s="52">
        <v>0.004797</v>
      </c>
      <c r="D375" s="63">
        <f>SUM(C375*F375)</f>
        <v>0.4797</v>
      </c>
      <c r="E375" s="67"/>
      <c r="F375" s="82">
        <v>100</v>
      </c>
      <c r="G375" s="113">
        <f t="shared" si="5"/>
        <v>0.005115</v>
      </c>
      <c r="H375" s="29">
        <v>0.5115</v>
      </c>
      <c r="I375" s="22"/>
      <c r="J375" s="8"/>
      <c r="K375" s="22"/>
    </row>
    <row r="376" spans="1:11" ht="15">
      <c r="A376" s="38" t="s">
        <v>87</v>
      </c>
      <c r="B376" s="82">
        <v>100</v>
      </c>
      <c r="C376" s="52">
        <v>0.0042510000000000004</v>
      </c>
      <c r="D376" s="63">
        <f>SUM(C376*F376)</f>
        <v>0.42510000000000003</v>
      </c>
      <c r="E376" s="67"/>
      <c r="F376" s="82">
        <v>100</v>
      </c>
      <c r="G376" s="113">
        <f t="shared" si="5"/>
        <v>0.006104999999999999</v>
      </c>
      <c r="H376" s="29">
        <v>0.6104999999999999</v>
      </c>
      <c r="I376" s="6"/>
      <c r="J376" s="8"/>
      <c r="K376" s="6"/>
    </row>
    <row r="377" spans="1:11" ht="15">
      <c r="A377" s="38" t="s">
        <v>76</v>
      </c>
      <c r="B377" s="82">
        <v>100</v>
      </c>
      <c r="C377" s="52">
        <v>0.0048906</v>
      </c>
      <c r="D377" s="63">
        <f>SUM(C377*F377)</f>
        <v>0.48906</v>
      </c>
      <c r="E377" s="67"/>
      <c r="F377" s="82">
        <v>100</v>
      </c>
      <c r="G377" s="113">
        <f t="shared" si="5"/>
        <v>0.0066</v>
      </c>
      <c r="H377" s="29">
        <v>0.66</v>
      </c>
      <c r="I377" s="7"/>
      <c r="J377" s="8"/>
      <c r="K377" s="7"/>
    </row>
    <row r="378" spans="1:11" ht="15">
      <c r="A378" s="38" t="s">
        <v>64</v>
      </c>
      <c r="B378" s="82">
        <v>100</v>
      </c>
      <c r="C378" s="52">
        <v>0.0059696</v>
      </c>
      <c r="D378" s="63">
        <f>SUM(C378*F378)</f>
        <v>0.59696</v>
      </c>
      <c r="E378" s="67"/>
      <c r="F378" s="82">
        <v>100</v>
      </c>
      <c r="G378" s="113">
        <f t="shared" si="5"/>
        <v>0.007094999999999999</v>
      </c>
      <c r="H378" s="29">
        <v>0.7094999999999999</v>
      </c>
      <c r="I378" s="6"/>
      <c r="J378" s="8"/>
      <c r="K378" s="6"/>
    </row>
    <row r="379" spans="1:10" ht="15">
      <c r="A379" s="38"/>
      <c r="B379" s="45"/>
      <c r="C379" s="67"/>
      <c r="D379" s="66"/>
      <c r="E379" s="66"/>
      <c r="F379" s="17"/>
      <c r="G379" s="114"/>
      <c r="H379" s="6"/>
      <c r="I379" s="8"/>
      <c r="J379" s="6"/>
    </row>
    <row r="380" spans="1:10" ht="15">
      <c r="A380" s="37" t="s">
        <v>86</v>
      </c>
      <c r="B380" s="45"/>
      <c r="C380" s="67"/>
      <c r="D380" s="66"/>
      <c r="E380" s="66"/>
      <c r="F380" s="17"/>
      <c r="G380" s="114"/>
      <c r="H380" s="6"/>
      <c r="I380" s="8"/>
      <c r="J380" s="6"/>
    </row>
    <row r="381" spans="1:11" ht="15">
      <c r="A381" s="38" t="s">
        <v>85</v>
      </c>
      <c r="B381" s="82">
        <v>100</v>
      </c>
      <c r="C381" s="52">
        <v>0.0174954</v>
      </c>
      <c r="D381" s="63">
        <f>SUM(C381*F381)</f>
        <v>1.74954</v>
      </c>
      <c r="E381" s="67"/>
      <c r="F381" s="82">
        <v>100</v>
      </c>
      <c r="G381" s="113">
        <f t="shared" si="5"/>
        <v>0.0139</v>
      </c>
      <c r="H381" s="29">
        <v>1.39</v>
      </c>
      <c r="I381" s="6"/>
      <c r="J381" s="8"/>
      <c r="K381" s="6"/>
    </row>
    <row r="382" spans="1:11" ht="15">
      <c r="A382" s="38" t="s">
        <v>64</v>
      </c>
      <c r="B382" s="82">
        <v>100</v>
      </c>
      <c r="C382" s="52">
        <v>0.014898</v>
      </c>
      <c r="D382" s="63">
        <f>SUM(C382*F382)</f>
        <v>1.4898</v>
      </c>
      <c r="E382" s="67"/>
      <c r="F382" s="82">
        <v>100</v>
      </c>
      <c r="G382" s="113">
        <f t="shared" si="5"/>
        <v>0.020789999999999996</v>
      </c>
      <c r="H382" s="29">
        <v>2.0789999999999997</v>
      </c>
      <c r="I382" s="6"/>
      <c r="J382" s="8"/>
      <c r="K382" s="6"/>
    </row>
    <row r="383" spans="1:11" ht="15">
      <c r="A383" s="38" t="s">
        <v>70</v>
      </c>
      <c r="B383" s="82">
        <v>100</v>
      </c>
      <c r="C383" s="52">
        <v>0.018135000000000002</v>
      </c>
      <c r="D383" s="63">
        <f>SUM(C383*F383)</f>
        <v>1.8135000000000001</v>
      </c>
      <c r="E383" s="67"/>
      <c r="F383" s="82">
        <v>100</v>
      </c>
      <c r="G383" s="113">
        <f t="shared" si="5"/>
        <v>0.022109999999999998</v>
      </c>
      <c r="H383" s="29">
        <v>2.211</v>
      </c>
      <c r="I383" s="6"/>
      <c r="J383" s="8"/>
      <c r="K383" s="6"/>
    </row>
    <row r="384" spans="1:11" ht="15">
      <c r="A384" s="38" t="s">
        <v>60</v>
      </c>
      <c r="B384" s="82">
        <v>100</v>
      </c>
      <c r="C384" s="52">
        <v>0.0213863</v>
      </c>
      <c r="D384" s="63">
        <f>SUM(C384*F384)</f>
        <v>2.13863</v>
      </c>
      <c r="E384" s="67"/>
      <c r="F384" s="82">
        <v>100</v>
      </c>
      <c r="G384" s="113">
        <f t="shared" si="5"/>
        <v>0.0225</v>
      </c>
      <c r="H384" s="29">
        <v>2.25</v>
      </c>
      <c r="I384" s="6"/>
      <c r="J384" s="8"/>
      <c r="K384" s="6"/>
    </row>
    <row r="385" spans="1:11" ht="15">
      <c r="A385" s="38" t="s">
        <v>63</v>
      </c>
      <c r="B385" s="82">
        <v>100</v>
      </c>
      <c r="C385" s="52">
        <v>0.0278889</v>
      </c>
      <c r="D385" s="63">
        <f>SUM(C385*F385)</f>
        <v>2.7888900000000003</v>
      </c>
      <c r="E385" s="67"/>
      <c r="F385" s="82">
        <v>100</v>
      </c>
      <c r="G385" s="113">
        <f t="shared" si="5"/>
        <v>0.02376</v>
      </c>
      <c r="H385" s="29">
        <v>2.376</v>
      </c>
      <c r="I385" s="6"/>
      <c r="J385" s="8"/>
      <c r="K385" s="6"/>
    </row>
    <row r="386" spans="1:11" ht="15">
      <c r="A386" s="38" t="s">
        <v>59</v>
      </c>
      <c r="B386" s="82">
        <v>100</v>
      </c>
      <c r="C386" s="52">
        <v>0.0285285</v>
      </c>
      <c r="D386" s="63">
        <f>SUM(C386*F386)</f>
        <v>2.8528499999999997</v>
      </c>
      <c r="E386" s="67"/>
      <c r="F386" s="82">
        <v>100</v>
      </c>
      <c r="G386" s="113">
        <f t="shared" si="5"/>
        <v>0.023925000000000002</v>
      </c>
      <c r="H386" s="29">
        <v>2.3925</v>
      </c>
      <c r="I386" s="6"/>
      <c r="J386" s="8"/>
      <c r="K386" s="6"/>
    </row>
    <row r="387" spans="1:11" ht="15">
      <c r="A387" s="38" t="s">
        <v>78</v>
      </c>
      <c r="B387" s="82">
        <v>100</v>
      </c>
      <c r="C387" s="52">
        <v>0.0375102</v>
      </c>
      <c r="D387" s="63">
        <f>SUM(C387*F387)</f>
        <v>3.75102</v>
      </c>
      <c r="E387" s="67"/>
      <c r="F387" s="82">
        <v>100</v>
      </c>
      <c r="G387" s="113">
        <f t="shared" si="5"/>
        <v>0.03201</v>
      </c>
      <c r="H387" s="29">
        <v>3.2009999999999996</v>
      </c>
      <c r="I387" s="6"/>
      <c r="J387" s="8"/>
      <c r="K387" s="6"/>
    </row>
    <row r="388" spans="1:11" ht="15">
      <c r="A388" s="38" t="s">
        <v>54</v>
      </c>
      <c r="B388" s="82">
        <v>100</v>
      </c>
      <c r="C388" s="52">
        <v>0.0355108</v>
      </c>
      <c r="D388" s="63">
        <f>SUM(C388*F388)</f>
        <v>3.5510800000000002</v>
      </c>
      <c r="E388" s="67"/>
      <c r="F388" s="82">
        <v>100</v>
      </c>
      <c r="G388" s="113">
        <f t="shared" si="5"/>
        <v>0.032834999999999996</v>
      </c>
      <c r="H388" s="29">
        <v>3.2834999999999996</v>
      </c>
      <c r="I388" s="6"/>
      <c r="J388" s="8"/>
      <c r="K388" s="6"/>
    </row>
    <row r="389" spans="1:11" ht="15">
      <c r="A389" s="38" t="s">
        <v>80</v>
      </c>
      <c r="B389" s="82">
        <v>100</v>
      </c>
      <c r="C389" s="52">
        <v>0.0423605</v>
      </c>
      <c r="D389" s="63">
        <f>SUM(C389*F389)</f>
        <v>4.2360500000000005</v>
      </c>
      <c r="E389" s="67"/>
      <c r="F389" s="82">
        <v>100</v>
      </c>
      <c r="G389" s="113">
        <f t="shared" si="5"/>
        <v>0</v>
      </c>
      <c r="H389" s="29">
        <v>0</v>
      </c>
      <c r="I389" s="6"/>
      <c r="J389" s="8"/>
      <c r="K389" s="6"/>
    </row>
    <row r="390" spans="1:11" ht="15">
      <c r="A390" s="38" t="s">
        <v>53</v>
      </c>
      <c r="B390" s="82">
        <v>100</v>
      </c>
      <c r="C390" s="52">
        <v>0.0411216</v>
      </c>
      <c r="D390" s="63">
        <f>SUM(C390*F390)</f>
        <v>4.11216</v>
      </c>
      <c r="E390" s="67"/>
      <c r="F390" s="82">
        <v>100</v>
      </c>
      <c r="G390" s="113">
        <f t="shared" si="5"/>
        <v>0.03333</v>
      </c>
      <c r="H390" s="29">
        <v>3.3329999999999997</v>
      </c>
      <c r="I390" s="6"/>
      <c r="J390" s="8"/>
      <c r="K390" s="6"/>
    </row>
    <row r="391" spans="1:11" ht="15">
      <c r="A391" s="38" t="s">
        <v>84</v>
      </c>
      <c r="B391" s="82">
        <v>100</v>
      </c>
      <c r="C391" s="52">
        <v>0.0076349</v>
      </c>
      <c r="D391" s="63">
        <f>SUM(C391*F391)</f>
        <v>0.76349</v>
      </c>
      <c r="E391" s="67"/>
      <c r="F391" s="82">
        <v>100</v>
      </c>
      <c r="G391" s="113">
        <f t="shared" si="5"/>
        <v>0.00759</v>
      </c>
      <c r="H391" s="29">
        <v>0.759</v>
      </c>
      <c r="I391" s="6"/>
      <c r="J391" s="8"/>
      <c r="K391" s="6"/>
    </row>
    <row r="392" spans="1:11" ht="15">
      <c r="A392" s="38" t="s">
        <v>83</v>
      </c>
      <c r="B392" s="82">
        <v>100</v>
      </c>
      <c r="C392" s="52">
        <v>0.0102739</v>
      </c>
      <c r="D392" s="63">
        <f>SUM(C392*F392)</f>
        <v>1.02739</v>
      </c>
      <c r="E392" s="67"/>
      <c r="F392" s="82">
        <v>100</v>
      </c>
      <c r="G392" s="113">
        <f aca="true" t="shared" si="6" ref="G392:G455">SUM(H392/F392)</f>
        <v>0.00924</v>
      </c>
      <c r="H392" s="29">
        <v>0.924</v>
      </c>
      <c r="I392" s="6"/>
      <c r="J392" s="8"/>
      <c r="K392" s="6"/>
    </row>
    <row r="393" spans="1:11" ht="15">
      <c r="A393" s="38" t="s">
        <v>64</v>
      </c>
      <c r="B393" s="82">
        <v>100</v>
      </c>
      <c r="C393" s="52">
        <v>0.0118196</v>
      </c>
      <c r="D393" s="63">
        <f>SUM(C393*F393)</f>
        <v>1.18196</v>
      </c>
      <c r="E393" s="67"/>
      <c r="F393" s="82">
        <v>100</v>
      </c>
      <c r="G393" s="113">
        <f t="shared" si="6"/>
        <v>0.014025000000000001</v>
      </c>
      <c r="H393" s="29">
        <v>1.4025</v>
      </c>
      <c r="I393" s="6"/>
      <c r="J393" s="8"/>
      <c r="K393" s="6"/>
    </row>
    <row r="394" spans="1:11" ht="15">
      <c r="A394" s="38" t="s">
        <v>70</v>
      </c>
      <c r="B394" s="82">
        <v>100</v>
      </c>
      <c r="C394" s="52">
        <v>0.014524900000000002</v>
      </c>
      <c r="D394" s="63">
        <f>SUM(C394*F394)</f>
        <v>1.4524900000000003</v>
      </c>
      <c r="E394" s="67"/>
      <c r="F394" s="82">
        <v>100</v>
      </c>
      <c r="G394" s="113">
        <f t="shared" si="6"/>
        <v>0.014355</v>
      </c>
      <c r="H394" s="29">
        <v>1.4355</v>
      </c>
      <c r="I394" s="6"/>
      <c r="J394" s="8"/>
      <c r="K394" s="6"/>
    </row>
    <row r="395" spans="1:11" ht="15">
      <c r="A395" s="38" t="s">
        <v>60</v>
      </c>
      <c r="B395" s="82">
        <v>100</v>
      </c>
      <c r="C395" s="52">
        <v>0.0164827</v>
      </c>
      <c r="D395" s="63">
        <f>SUM(C395*F395)</f>
        <v>1.64827</v>
      </c>
      <c r="E395" s="67"/>
      <c r="F395" s="82">
        <v>100</v>
      </c>
      <c r="G395" s="113">
        <f t="shared" si="6"/>
        <v>0.015345</v>
      </c>
      <c r="H395" s="29">
        <v>1.5345</v>
      </c>
      <c r="I395" s="6"/>
      <c r="J395" s="8"/>
      <c r="K395" s="6"/>
    </row>
    <row r="396" spans="1:11" ht="15">
      <c r="A396" s="38" t="s">
        <v>63</v>
      </c>
      <c r="B396" s="82">
        <v>100</v>
      </c>
      <c r="C396" s="52">
        <v>0.0194415</v>
      </c>
      <c r="D396" s="63">
        <f>SUM(C396*F396)</f>
        <v>1.94415</v>
      </c>
      <c r="E396" s="67"/>
      <c r="F396" s="82">
        <v>100</v>
      </c>
      <c r="G396" s="113">
        <f t="shared" si="6"/>
        <v>0.031349999999999996</v>
      </c>
      <c r="H396" s="29">
        <v>3.135</v>
      </c>
      <c r="I396" s="6"/>
      <c r="J396" s="8"/>
      <c r="K396" s="6"/>
    </row>
    <row r="397" spans="1:11" ht="15">
      <c r="A397" s="38" t="s">
        <v>59</v>
      </c>
      <c r="B397" s="82">
        <v>100</v>
      </c>
      <c r="C397" s="52">
        <v>0.021799699999999998</v>
      </c>
      <c r="D397" s="63">
        <f>SUM(C397*F397)</f>
        <v>2.17997</v>
      </c>
      <c r="E397" s="67"/>
      <c r="F397" s="82">
        <v>100</v>
      </c>
      <c r="G397" s="113">
        <f t="shared" si="6"/>
        <v>0.03168</v>
      </c>
      <c r="H397" s="29">
        <v>3.1679999999999997</v>
      </c>
      <c r="I397" s="6"/>
      <c r="J397" s="8"/>
      <c r="K397" s="6"/>
    </row>
    <row r="398" spans="1:11" ht="15">
      <c r="A398" s="38" t="s">
        <v>78</v>
      </c>
      <c r="B398" s="82">
        <v>100</v>
      </c>
      <c r="C398" s="52">
        <v>0.025984399999999998</v>
      </c>
      <c r="D398" s="63">
        <f>SUM(C398*F398)</f>
        <v>2.5984399999999996</v>
      </c>
      <c r="E398" s="67"/>
      <c r="F398" s="82">
        <v>100</v>
      </c>
      <c r="G398" s="113">
        <f t="shared" si="6"/>
        <v>0.033825</v>
      </c>
      <c r="H398" s="29">
        <v>3.3825</v>
      </c>
      <c r="I398" s="6"/>
      <c r="J398" s="8"/>
      <c r="K398" s="6"/>
    </row>
    <row r="399" spans="1:11" ht="15">
      <c r="A399" s="38" t="s">
        <v>54</v>
      </c>
      <c r="B399" s="82">
        <v>100</v>
      </c>
      <c r="C399" s="52">
        <v>0.0283296</v>
      </c>
      <c r="D399" s="63">
        <f>SUM(C399*F399)</f>
        <v>2.83296</v>
      </c>
      <c r="E399" s="67"/>
      <c r="F399" s="82">
        <v>100</v>
      </c>
      <c r="G399" s="113">
        <f t="shared" si="6"/>
        <v>0.0363</v>
      </c>
      <c r="H399" s="29">
        <v>3.63</v>
      </c>
      <c r="I399" s="6"/>
      <c r="J399" s="8"/>
      <c r="K399" s="6"/>
    </row>
    <row r="400" spans="1:11" ht="15">
      <c r="A400" s="38" t="s">
        <v>82</v>
      </c>
      <c r="B400" s="82">
        <v>100</v>
      </c>
      <c r="C400" s="52">
        <v>0.041548</v>
      </c>
      <c r="D400" s="63">
        <f>SUM(C400*F400)</f>
        <v>4.1548</v>
      </c>
      <c r="E400" s="67"/>
      <c r="F400" s="82">
        <v>100</v>
      </c>
      <c r="G400" s="113">
        <f t="shared" si="6"/>
        <v>0</v>
      </c>
      <c r="H400" s="29">
        <v>0</v>
      </c>
      <c r="I400" s="6"/>
      <c r="J400" s="8"/>
      <c r="K400" s="6"/>
    </row>
    <row r="401" spans="1:11" ht="15">
      <c r="A401" s="38">
        <v>3</v>
      </c>
      <c r="B401" s="82">
        <v>100</v>
      </c>
      <c r="C401" s="52">
        <v>0.0358176</v>
      </c>
      <c r="D401" s="63">
        <f>SUM(C401*F401)</f>
        <v>3.5817599999999996</v>
      </c>
      <c r="E401" s="67"/>
      <c r="F401" s="82">
        <v>100</v>
      </c>
      <c r="G401" s="113">
        <f t="shared" si="6"/>
        <v>0.038939999999999995</v>
      </c>
      <c r="H401" s="29">
        <v>3.8939999999999997</v>
      </c>
      <c r="I401" s="6"/>
      <c r="J401" s="8"/>
      <c r="K401" s="6"/>
    </row>
    <row r="402" spans="1:11" ht="15">
      <c r="A402" s="38" t="s">
        <v>81</v>
      </c>
      <c r="B402" s="82">
        <v>100</v>
      </c>
      <c r="C402" s="52">
        <v>0.0065559</v>
      </c>
      <c r="D402" s="63">
        <f>SUM(C402*F402)</f>
        <v>0.65559</v>
      </c>
      <c r="E402" s="67"/>
      <c r="F402" s="82">
        <v>100</v>
      </c>
      <c r="G402" s="113">
        <f t="shared" si="6"/>
        <v>0.012705</v>
      </c>
      <c r="H402" s="29">
        <v>1.2705</v>
      </c>
      <c r="I402" s="6"/>
      <c r="J402" s="8"/>
      <c r="K402" s="6"/>
    </row>
    <row r="403" spans="1:11" ht="15">
      <c r="A403" s="38" t="s">
        <v>76</v>
      </c>
      <c r="B403" s="82">
        <v>100</v>
      </c>
      <c r="C403" s="52">
        <v>0.0075959</v>
      </c>
      <c r="D403" s="63">
        <f>SUM(C403*F403)</f>
        <v>0.75959</v>
      </c>
      <c r="E403" s="67"/>
      <c r="F403" s="82">
        <v>100</v>
      </c>
      <c r="G403" s="113">
        <f t="shared" si="6"/>
        <v>0.013529999999999997</v>
      </c>
      <c r="H403" s="29">
        <v>1.3529999999999998</v>
      </c>
      <c r="I403" s="6"/>
      <c r="J403" s="8"/>
      <c r="K403" s="6"/>
    </row>
    <row r="404" spans="1:11" ht="15">
      <c r="A404" s="38" t="s">
        <v>64</v>
      </c>
      <c r="B404" s="82">
        <v>100</v>
      </c>
      <c r="C404" s="52">
        <v>0.0090207</v>
      </c>
      <c r="D404" s="63">
        <f>SUM(C404*F404)</f>
        <v>0.9020699999999999</v>
      </c>
      <c r="E404" s="67"/>
      <c r="F404" s="82">
        <v>100</v>
      </c>
      <c r="G404" s="113">
        <f t="shared" si="6"/>
        <v>0.014684999999999998</v>
      </c>
      <c r="H404" s="29">
        <v>1.4685</v>
      </c>
      <c r="I404" s="6"/>
      <c r="J404" s="8"/>
      <c r="K404" s="6"/>
    </row>
    <row r="405" spans="1:11" ht="15">
      <c r="A405" s="38" t="s">
        <v>70</v>
      </c>
      <c r="B405" s="82">
        <v>100</v>
      </c>
      <c r="C405" s="52">
        <v>0.0103675</v>
      </c>
      <c r="D405" s="63">
        <f>SUM(C405*F405)</f>
        <v>1.03675</v>
      </c>
      <c r="E405" s="67"/>
      <c r="F405" s="82">
        <v>100</v>
      </c>
      <c r="G405" s="113">
        <f t="shared" si="6"/>
        <v>0.019469999999999998</v>
      </c>
      <c r="H405" s="29">
        <v>1.9469999999999998</v>
      </c>
      <c r="I405" s="6"/>
      <c r="J405" s="8"/>
      <c r="K405" s="6"/>
    </row>
    <row r="406" spans="1:11" ht="15">
      <c r="A406" s="38" t="s">
        <v>60</v>
      </c>
      <c r="B406" s="82">
        <v>100</v>
      </c>
      <c r="C406" s="52">
        <v>0.0123929</v>
      </c>
      <c r="D406" s="63">
        <f>SUM(C406*F406)</f>
        <v>1.23929</v>
      </c>
      <c r="E406" s="67"/>
      <c r="F406" s="82">
        <v>100</v>
      </c>
      <c r="G406" s="113">
        <f t="shared" si="6"/>
        <v>0.02013</v>
      </c>
      <c r="H406" s="29">
        <v>2.013</v>
      </c>
      <c r="I406" s="6"/>
      <c r="J406" s="8"/>
      <c r="K406" s="6"/>
    </row>
    <row r="407" spans="1:11" ht="15">
      <c r="A407" s="38" t="s">
        <v>63</v>
      </c>
      <c r="B407" s="82">
        <v>100</v>
      </c>
      <c r="C407" s="52">
        <v>0.0174564</v>
      </c>
      <c r="D407" s="63">
        <f>SUM(C407*F407)</f>
        <v>1.74564</v>
      </c>
      <c r="E407" s="67"/>
      <c r="F407" s="82">
        <v>100</v>
      </c>
      <c r="G407" s="113">
        <f t="shared" si="6"/>
        <v>0.02145</v>
      </c>
      <c r="H407" s="29">
        <v>2.145</v>
      </c>
      <c r="I407" s="6"/>
      <c r="J407" s="8"/>
      <c r="K407" s="6"/>
    </row>
    <row r="408" spans="1:11" ht="15">
      <c r="A408" s="38" t="s">
        <v>59</v>
      </c>
      <c r="B408" s="82">
        <v>100</v>
      </c>
      <c r="C408" s="52">
        <v>0.016190200000000002</v>
      </c>
      <c r="D408" s="63">
        <f>SUM(C408*F408)</f>
        <v>1.6190200000000001</v>
      </c>
      <c r="E408" s="67"/>
      <c r="F408" s="82">
        <v>100</v>
      </c>
      <c r="G408" s="113">
        <f t="shared" si="6"/>
        <v>0.03993</v>
      </c>
      <c r="H408" s="29">
        <v>3.993</v>
      </c>
      <c r="I408" s="6"/>
      <c r="J408" s="8"/>
      <c r="K408" s="6"/>
    </row>
    <row r="409" spans="1:11" ht="15">
      <c r="A409" s="38" t="s">
        <v>78</v>
      </c>
      <c r="B409" s="82">
        <v>100</v>
      </c>
      <c r="C409" s="52">
        <v>0.021959600000000003</v>
      </c>
      <c r="D409" s="63">
        <f>SUM(C409*F409)</f>
        <v>2.1959600000000004</v>
      </c>
      <c r="E409" s="67"/>
      <c r="F409" s="82">
        <v>100</v>
      </c>
      <c r="G409" s="113">
        <f t="shared" si="6"/>
        <v>0.0429</v>
      </c>
      <c r="H409" s="29">
        <v>4.29</v>
      </c>
      <c r="I409" s="6"/>
      <c r="J409" s="8"/>
      <c r="K409" s="6"/>
    </row>
    <row r="410" spans="1:11" ht="15">
      <c r="A410" s="38" t="s">
        <v>54</v>
      </c>
      <c r="B410" s="82">
        <v>100</v>
      </c>
      <c r="C410" s="52">
        <v>0.020746700000000003</v>
      </c>
      <c r="D410" s="63">
        <f>SUM(C410*F410)</f>
        <v>2.0746700000000002</v>
      </c>
      <c r="E410" s="67"/>
      <c r="F410" s="82">
        <v>100</v>
      </c>
      <c r="G410" s="113">
        <f t="shared" si="6"/>
        <v>0.04554</v>
      </c>
      <c r="H410" s="29">
        <v>4.553999999999999</v>
      </c>
      <c r="I410" s="6"/>
      <c r="J410" s="8"/>
      <c r="K410" s="6"/>
    </row>
    <row r="411" spans="1:11" ht="15">
      <c r="A411" s="38" t="s">
        <v>80</v>
      </c>
      <c r="B411" s="82">
        <v>100</v>
      </c>
      <c r="C411" s="52">
        <v>0.0354575</v>
      </c>
      <c r="D411" s="63">
        <f>SUM(C411*F411)</f>
        <v>3.5457500000000004</v>
      </c>
      <c r="E411" s="67"/>
      <c r="F411" s="82">
        <v>100</v>
      </c>
      <c r="G411" s="113">
        <f t="shared" si="6"/>
        <v>0</v>
      </c>
      <c r="H411" s="29">
        <v>0</v>
      </c>
      <c r="I411" s="6"/>
      <c r="J411" s="8"/>
      <c r="K411" s="6"/>
    </row>
    <row r="412" spans="1:11" ht="15">
      <c r="A412" s="38" t="s">
        <v>53</v>
      </c>
      <c r="B412" s="82">
        <v>100</v>
      </c>
      <c r="C412" s="52">
        <v>0.030540900000000003</v>
      </c>
      <c r="D412" s="63">
        <f>SUM(C412*F412)</f>
        <v>3.0540900000000004</v>
      </c>
      <c r="E412" s="67"/>
      <c r="F412" s="82">
        <v>100</v>
      </c>
      <c r="G412" s="113">
        <f t="shared" si="6"/>
        <v>0.046695</v>
      </c>
      <c r="H412" s="29">
        <v>4.6695</v>
      </c>
      <c r="I412" s="6"/>
      <c r="J412" s="8"/>
      <c r="K412" s="6"/>
    </row>
    <row r="413" spans="1:11" ht="15">
      <c r="A413" s="38" t="s">
        <v>79</v>
      </c>
      <c r="B413" s="82">
        <v>100</v>
      </c>
      <c r="C413" s="52">
        <v>0.0045435</v>
      </c>
      <c r="D413" s="63">
        <f>SUM(C413*F413)</f>
        <v>0.45435</v>
      </c>
      <c r="E413" s="67"/>
      <c r="F413" s="82">
        <v>100</v>
      </c>
      <c r="G413" s="113">
        <f t="shared" si="6"/>
        <v>0.00792</v>
      </c>
      <c r="H413" s="29">
        <v>0.7919999999999999</v>
      </c>
      <c r="I413" s="6"/>
      <c r="J413" s="8"/>
      <c r="K413" s="6"/>
    </row>
    <row r="414" spans="1:11" ht="15">
      <c r="A414" s="38" t="s">
        <v>76</v>
      </c>
      <c r="B414" s="82">
        <v>100</v>
      </c>
      <c r="C414" s="52">
        <v>0.0053430000000000005</v>
      </c>
      <c r="D414" s="63">
        <f>SUM(C414*F414)</f>
        <v>0.5343</v>
      </c>
      <c r="E414" s="67"/>
      <c r="F414" s="82">
        <v>100</v>
      </c>
      <c r="G414" s="113">
        <f t="shared" si="6"/>
        <v>0.00825</v>
      </c>
      <c r="H414" s="29">
        <v>0.825</v>
      </c>
      <c r="I414" s="6"/>
      <c r="J414" s="8"/>
      <c r="K414" s="6"/>
    </row>
    <row r="415" spans="1:11" ht="15">
      <c r="A415" s="38" t="s">
        <v>64</v>
      </c>
      <c r="B415" s="82">
        <v>100</v>
      </c>
      <c r="C415" s="52">
        <v>0.006476600000000001</v>
      </c>
      <c r="D415" s="63">
        <f>SUM(C415*F415)</f>
        <v>0.6476600000000001</v>
      </c>
      <c r="E415" s="67"/>
      <c r="F415" s="82">
        <v>100</v>
      </c>
      <c r="G415" s="113">
        <f t="shared" si="6"/>
        <v>0.00891</v>
      </c>
      <c r="H415" s="29">
        <v>0.891</v>
      </c>
      <c r="I415" s="6"/>
      <c r="J415" s="8"/>
      <c r="K415" s="6"/>
    </row>
    <row r="416" spans="1:11" ht="15">
      <c r="A416" s="38" t="s">
        <v>70</v>
      </c>
      <c r="B416" s="82">
        <v>100</v>
      </c>
      <c r="C416" s="52">
        <v>0.0095537</v>
      </c>
      <c r="D416" s="63">
        <f>SUM(C416*F416)</f>
        <v>0.95537</v>
      </c>
      <c r="E416" s="67"/>
      <c r="F416" s="82">
        <v>100</v>
      </c>
      <c r="G416" s="113">
        <f t="shared" si="6"/>
        <v>0.009404999999999998</v>
      </c>
      <c r="H416" s="29">
        <v>0.9404999999999999</v>
      </c>
      <c r="I416" s="6"/>
      <c r="J416" s="8"/>
      <c r="K416" s="6"/>
    </row>
    <row r="417" spans="1:11" ht="15">
      <c r="A417" s="38" t="s">
        <v>60</v>
      </c>
      <c r="B417" s="82">
        <v>100</v>
      </c>
      <c r="C417" s="52">
        <v>0.0098345</v>
      </c>
      <c r="D417" s="63">
        <f>SUM(C417*F417)</f>
        <v>0.9834499999999999</v>
      </c>
      <c r="E417" s="67"/>
      <c r="F417" s="82">
        <v>100</v>
      </c>
      <c r="G417" s="113">
        <f t="shared" si="6"/>
        <v>0.012209999999999999</v>
      </c>
      <c r="H417" s="29">
        <v>1.2209999999999999</v>
      </c>
      <c r="I417" s="6"/>
      <c r="J417" s="8"/>
      <c r="K417" s="6"/>
    </row>
    <row r="418" spans="1:11" ht="15">
      <c r="A418" s="38" t="s">
        <v>63</v>
      </c>
      <c r="B418" s="82">
        <v>100</v>
      </c>
      <c r="C418" s="52">
        <v>0.011419200000000001</v>
      </c>
      <c r="D418" s="63">
        <f>SUM(C418*F418)</f>
        <v>1.14192</v>
      </c>
      <c r="E418" s="67"/>
      <c r="F418" s="82">
        <v>100</v>
      </c>
      <c r="G418" s="113">
        <f t="shared" si="6"/>
        <v>0.012705</v>
      </c>
      <c r="H418" s="29">
        <v>1.2705</v>
      </c>
      <c r="I418" s="6"/>
      <c r="J418" s="8"/>
      <c r="K418" s="6"/>
    </row>
    <row r="419" spans="1:11" ht="15">
      <c r="A419" s="38" t="s">
        <v>59</v>
      </c>
      <c r="B419" s="82">
        <v>100</v>
      </c>
      <c r="C419" s="52">
        <v>0.0126451</v>
      </c>
      <c r="D419" s="63">
        <f>SUM(C419*F419)</f>
        <v>1.26451</v>
      </c>
      <c r="E419" s="67"/>
      <c r="F419" s="82">
        <v>100</v>
      </c>
      <c r="G419" s="113">
        <f t="shared" si="6"/>
        <v>0.0132</v>
      </c>
      <c r="H419" s="29">
        <v>1.32</v>
      </c>
      <c r="I419" s="6"/>
      <c r="J419" s="8"/>
      <c r="K419" s="6"/>
    </row>
    <row r="420" spans="1:11" ht="15">
      <c r="A420" s="38" t="s">
        <v>78</v>
      </c>
      <c r="B420" s="82">
        <v>100</v>
      </c>
      <c r="C420" s="52">
        <v>0.0217594</v>
      </c>
      <c r="D420" s="63">
        <f>SUM(C420*F420)</f>
        <v>2.17594</v>
      </c>
      <c r="E420" s="67"/>
      <c r="F420" s="82">
        <v>100</v>
      </c>
      <c r="G420" s="113">
        <f t="shared" si="6"/>
        <v>0</v>
      </c>
      <c r="H420" s="29">
        <v>0</v>
      </c>
      <c r="I420" s="6"/>
      <c r="J420" s="8"/>
      <c r="K420" s="6"/>
    </row>
    <row r="421" spans="1:11" ht="15">
      <c r="A421" s="38" t="s">
        <v>54</v>
      </c>
      <c r="B421" s="82">
        <v>100</v>
      </c>
      <c r="C421" s="52">
        <v>0.0187356</v>
      </c>
      <c r="D421" s="63">
        <f>SUM(C421*F421)</f>
        <v>1.8735600000000001</v>
      </c>
      <c r="E421" s="67"/>
      <c r="F421" s="82">
        <v>100</v>
      </c>
      <c r="G421" s="113">
        <f t="shared" si="6"/>
        <v>0.019139999999999997</v>
      </c>
      <c r="H421" s="29">
        <v>1.9139999999999997</v>
      </c>
      <c r="I421" s="22"/>
      <c r="J421" s="8"/>
      <c r="K421" s="22"/>
    </row>
    <row r="422" spans="1:11" ht="15">
      <c r="A422" s="38" t="s">
        <v>77</v>
      </c>
      <c r="B422" s="82">
        <v>100</v>
      </c>
      <c r="C422" s="52">
        <v>0.0035178</v>
      </c>
      <c r="D422" s="63">
        <f>SUM(C422*F422)</f>
        <v>0.35178000000000004</v>
      </c>
      <c r="E422" s="67"/>
      <c r="F422" s="82">
        <v>100</v>
      </c>
      <c r="G422" s="113">
        <f t="shared" si="6"/>
        <v>0.00396</v>
      </c>
      <c r="H422" s="29">
        <v>0.39599999999999996</v>
      </c>
      <c r="I422" s="6"/>
      <c r="J422" s="8"/>
      <c r="K422" s="6"/>
    </row>
    <row r="423" spans="1:11" ht="15">
      <c r="A423" s="38" t="s">
        <v>76</v>
      </c>
      <c r="B423" s="82">
        <v>100</v>
      </c>
      <c r="C423" s="52">
        <v>0.0041314</v>
      </c>
      <c r="D423" s="63">
        <f>SUM(C423*F423)</f>
        <v>0.41314000000000006</v>
      </c>
      <c r="E423" s="67"/>
      <c r="F423" s="82">
        <v>100</v>
      </c>
      <c r="G423" s="113">
        <f t="shared" si="6"/>
        <v>0.0042899999999999995</v>
      </c>
      <c r="H423" s="29">
        <v>0.429</v>
      </c>
      <c r="I423" s="7"/>
      <c r="J423" s="8"/>
      <c r="K423" s="7"/>
    </row>
    <row r="424" spans="1:11" ht="15">
      <c r="A424" s="38" t="s">
        <v>64</v>
      </c>
      <c r="B424" s="82">
        <v>100</v>
      </c>
      <c r="C424" s="52">
        <v>0.0058903</v>
      </c>
      <c r="D424" s="63">
        <f>SUM(C424*F424)</f>
        <v>0.58903</v>
      </c>
      <c r="E424" s="67"/>
      <c r="F424" s="82">
        <v>100</v>
      </c>
      <c r="G424" s="113">
        <f t="shared" si="6"/>
        <v>0.0066</v>
      </c>
      <c r="H424" s="29">
        <v>0.66</v>
      </c>
      <c r="I424" s="6"/>
      <c r="J424" s="8"/>
      <c r="K424" s="6"/>
    </row>
    <row r="425" spans="1:10" ht="15">
      <c r="A425" s="38"/>
      <c r="B425" s="45"/>
      <c r="C425" s="67"/>
      <c r="D425" s="66"/>
      <c r="E425" s="66"/>
      <c r="F425" s="17"/>
      <c r="G425" s="114"/>
      <c r="H425" s="6"/>
      <c r="I425" s="8"/>
      <c r="J425" s="6"/>
    </row>
    <row r="426" spans="1:10" ht="15">
      <c r="A426" s="38"/>
      <c r="B426" s="45"/>
      <c r="C426" s="67"/>
      <c r="D426" s="66"/>
      <c r="E426" s="66"/>
      <c r="F426" s="17"/>
      <c r="G426" s="114"/>
      <c r="H426" s="6"/>
      <c r="I426" s="8"/>
      <c r="J426" s="6"/>
    </row>
    <row r="427" spans="1:10" ht="15">
      <c r="A427" s="37" t="s">
        <v>75</v>
      </c>
      <c r="B427" s="45"/>
      <c r="C427" s="67"/>
      <c r="D427" s="66"/>
      <c r="E427" s="66"/>
      <c r="F427" s="17"/>
      <c r="G427" s="114"/>
      <c r="H427" s="6"/>
      <c r="I427" s="8"/>
      <c r="J427" s="6"/>
    </row>
    <row r="428" spans="1:11" ht="15">
      <c r="A428" s="38" t="s">
        <v>74</v>
      </c>
      <c r="B428" s="82">
        <v>100</v>
      </c>
      <c r="C428" s="52">
        <v>0.042053700000000006</v>
      </c>
      <c r="D428" s="63">
        <f>SUM(C428*F428)</f>
        <v>4.20537</v>
      </c>
      <c r="E428" s="67"/>
      <c r="F428" s="82">
        <v>100</v>
      </c>
      <c r="G428" s="113">
        <f t="shared" si="6"/>
        <v>0.01551</v>
      </c>
      <c r="H428" s="29">
        <v>1.551</v>
      </c>
      <c r="I428" s="6"/>
      <c r="J428" s="8"/>
      <c r="K428" s="6"/>
    </row>
    <row r="429" spans="1:11" ht="15">
      <c r="A429" s="38" t="s">
        <v>60</v>
      </c>
      <c r="B429" s="82">
        <v>100</v>
      </c>
      <c r="C429" s="52">
        <v>0.0252915</v>
      </c>
      <c r="D429" s="63">
        <f>SUM(C429*F429)</f>
        <v>2.52915</v>
      </c>
      <c r="E429" s="67"/>
      <c r="F429" s="82">
        <v>100</v>
      </c>
      <c r="G429" s="113">
        <f t="shared" si="6"/>
        <v>0.024585</v>
      </c>
      <c r="H429" s="29">
        <v>2.4585</v>
      </c>
      <c r="I429" s="6"/>
      <c r="J429" s="8"/>
      <c r="K429" s="6"/>
    </row>
    <row r="430" spans="1:11" ht="15">
      <c r="A430" s="38" t="s">
        <v>63</v>
      </c>
      <c r="B430" s="82">
        <v>100</v>
      </c>
      <c r="C430" s="52">
        <v>0.049049</v>
      </c>
      <c r="D430" s="63">
        <f>SUM(C430*F430)</f>
        <v>4.9049000000000005</v>
      </c>
      <c r="E430" s="67"/>
      <c r="F430" s="82">
        <v>100</v>
      </c>
      <c r="G430" s="113">
        <f t="shared" si="6"/>
        <v>0.02574</v>
      </c>
      <c r="H430" s="29">
        <v>2.574</v>
      </c>
      <c r="I430" s="6"/>
      <c r="J430" s="8"/>
      <c r="K430" s="6"/>
    </row>
    <row r="431" spans="1:11" ht="15">
      <c r="A431" s="38" t="s">
        <v>59</v>
      </c>
      <c r="B431" s="82">
        <v>100</v>
      </c>
      <c r="C431" s="52">
        <v>0.034538400000000004</v>
      </c>
      <c r="D431" s="63">
        <f>SUM(C431*F431)</f>
        <v>3.4538400000000005</v>
      </c>
      <c r="E431" s="67"/>
      <c r="F431" s="82">
        <v>100</v>
      </c>
      <c r="G431" s="113">
        <f t="shared" si="6"/>
        <v>0.0383</v>
      </c>
      <c r="H431" s="29">
        <v>3.83</v>
      </c>
      <c r="I431" s="6"/>
      <c r="J431" s="8"/>
      <c r="K431" s="6"/>
    </row>
    <row r="432" spans="1:11" ht="15">
      <c r="A432" s="38" t="s">
        <v>54</v>
      </c>
      <c r="B432" s="82">
        <v>100</v>
      </c>
      <c r="C432" s="53">
        <v>0.06553300000000001</v>
      </c>
      <c r="D432" s="63">
        <f>SUM(C432*F432)</f>
        <v>6.553300000000001</v>
      </c>
      <c r="E432" s="67"/>
      <c r="F432" s="82">
        <v>100</v>
      </c>
      <c r="G432" s="113">
        <f t="shared" si="6"/>
        <v>0.0393</v>
      </c>
      <c r="H432" s="29">
        <v>3.93</v>
      </c>
      <c r="I432" s="6"/>
      <c r="J432" s="8"/>
      <c r="K432" s="6"/>
    </row>
    <row r="433" spans="1:11" ht="15">
      <c r="A433" s="38" t="s">
        <v>53</v>
      </c>
      <c r="B433" s="82">
        <v>100</v>
      </c>
      <c r="C433" s="53">
        <v>0.1084785</v>
      </c>
      <c r="D433" s="63">
        <f>SUM(C433*F433)</f>
        <v>10.847850000000001</v>
      </c>
      <c r="E433" s="67"/>
      <c r="F433" s="82">
        <v>100</v>
      </c>
      <c r="G433" s="113">
        <f t="shared" si="6"/>
        <v>0.04752</v>
      </c>
      <c r="H433" s="29">
        <v>4.752</v>
      </c>
      <c r="I433" s="6"/>
      <c r="J433" s="8"/>
      <c r="K433" s="6"/>
    </row>
    <row r="434" spans="1:11" ht="15">
      <c r="A434" s="38" t="s">
        <v>73</v>
      </c>
      <c r="B434" s="82">
        <v>100</v>
      </c>
      <c r="C434" s="52">
        <v>0.0150306</v>
      </c>
      <c r="D434" s="63">
        <f>SUM(C434*F434)</f>
        <v>1.50306</v>
      </c>
      <c r="E434" s="67"/>
      <c r="F434" s="82">
        <v>100</v>
      </c>
      <c r="G434" s="113">
        <f t="shared" si="6"/>
        <v>0.017655</v>
      </c>
      <c r="H434" s="29">
        <v>1.7655</v>
      </c>
      <c r="I434" s="6"/>
      <c r="J434" s="8"/>
      <c r="K434" s="6"/>
    </row>
    <row r="435" spans="1:11" ht="15">
      <c r="A435" s="38" t="s">
        <v>60</v>
      </c>
      <c r="B435" s="82">
        <v>100</v>
      </c>
      <c r="C435" s="52">
        <v>0.018655</v>
      </c>
      <c r="D435" s="63">
        <f>SUM(C435*F435)</f>
        <v>1.8655000000000002</v>
      </c>
      <c r="E435" s="67"/>
      <c r="F435" s="82">
        <v>100</v>
      </c>
      <c r="G435" s="113">
        <f t="shared" si="6"/>
        <v>0.024585</v>
      </c>
      <c r="H435" s="29">
        <v>2.4585</v>
      </c>
      <c r="I435" s="6"/>
      <c r="J435" s="8"/>
      <c r="K435" s="6"/>
    </row>
    <row r="436" spans="1:11" ht="15">
      <c r="A436" s="38" t="s">
        <v>63</v>
      </c>
      <c r="B436" s="82">
        <v>100</v>
      </c>
      <c r="C436" s="52">
        <v>0.0317538</v>
      </c>
      <c r="D436" s="63">
        <f>SUM(C436*F436)</f>
        <v>3.1753799999999996</v>
      </c>
      <c r="E436" s="67"/>
      <c r="F436" s="82">
        <v>100</v>
      </c>
      <c r="G436" s="113">
        <f t="shared" si="6"/>
        <v>0.025244999999999997</v>
      </c>
      <c r="H436" s="29">
        <v>2.5244999999999997</v>
      </c>
      <c r="I436" s="6"/>
      <c r="J436" s="8"/>
      <c r="K436" s="6"/>
    </row>
    <row r="437" spans="1:11" ht="15">
      <c r="A437" s="38" t="s">
        <v>59</v>
      </c>
      <c r="B437" s="82">
        <v>100</v>
      </c>
      <c r="C437" s="52">
        <v>0.0246519</v>
      </c>
      <c r="D437" s="63">
        <f>SUM(C437*F437)</f>
        <v>2.46519</v>
      </c>
      <c r="E437" s="67"/>
      <c r="F437" s="82">
        <v>100</v>
      </c>
      <c r="G437" s="113">
        <f t="shared" si="6"/>
        <v>0.028379999999999996</v>
      </c>
      <c r="H437" s="29">
        <v>2.8379999999999996</v>
      </c>
      <c r="I437" s="6"/>
      <c r="J437" s="8"/>
      <c r="K437" s="6"/>
    </row>
    <row r="438" spans="1:11" ht="15">
      <c r="A438" s="38" t="s">
        <v>54</v>
      </c>
      <c r="B438" s="82">
        <v>100</v>
      </c>
      <c r="C438" s="52">
        <v>0.0805493</v>
      </c>
      <c r="D438" s="63">
        <f>SUM(C438*F438)</f>
        <v>8.05493</v>
      </c>
      <c r="E438" s="67"/>
      <c r="F438" s="82">
        <v>100</v>
      </c>
      <c r="G438" s="113">
        <f t="shared" si="6"/>
        <v>0.0368</v>
      </c>
      <c r="H438" s="29">
        <v>3.68</v>
      </c>
      <c r="I438" s="6"/>
      <c r="J438" s="8"/>
      <c r="K438" s="6"/>
    </row>
    <row r="439" spans="1:11" ht="15">
      <c r="A439" s="38" t="s">
        <v>53</v>
      </c>
      <c r="B439" s="82">
        <v>100</v>
      </c>
      <c r="C439" s="52">
        <v>0.10353590000000001</v>
      </c>
      <c r="D439" s="63">
        <f>SUM(C439*F439)</f>
        <v>10.35359</v>
      </c>
      <c r="E439" s="67"/>
      <c r="F439" s="82">
        <v>100</v>
      </c>
      <c r="G439" s="113">
        <f t="shared" si="6"/>
        <v>0.03234</v>
      </c>
      <c r="H439" s="29">
        <v>3.234</v>
      </c>
      <c r="I439" s="6"/>
      <c r="J439" s="8"/>
      <c r="K439" s="6"/>
    </row>
    <row r="440" spans="1:11" ht="15">
      <c r="A440" s="38" t="s">
        <v>72</v>
      </c>
      <c r="B440" s="82">
        <v>100</v>
      </c>
      <c r="C440" s="52">
        <v>0.0098878</v>
      </c>
      <c r="D440" s="63">
        <f>SUM(C440*F440)</f>
        <v>0.98878</v>
      </c>
      <c r="E440" s="67"/>
      <c r="F440" s="82">
        <v>100</v>
      </c>
      <c r="G440" s="113">
        <f t="shared" si="6"/>
        <v>0.00792</v>
      </c>
      <c r="H440" s="29">
        <v>0.7919999999999999</v>
      </c>
      <c r="I440" s="6"/>
      <c r="J440" s="8"/>
      <c r="K440" s="6"/>
    </row>
    <row r="441" spans="1:11" ht="15">
      <c r="A441" s="38" t="s">
        <v>60</v>
      </c>
      <c r="B441" s="82">
        <v>100</v>
      </c>
      <c r="C441" s="52">
        <v>0.014058200000000002</v>
      </c>
      <c r="D441" s="63">
        <f>SUM(C441*F441)</f>
        <v>1.40582</v>
      </c>
      <c r="E441" s="67"/>
      <c r="F441" s="82">
        <v>100</v>
      </c>
      <c r="G441" s="113">
        <f t="shared" si="6"/>
        <v>0.017985</v>
      </c>
      <c r="H441" s="29">
        <v>1.7985</v>
      </c>
      <c r="I441" s="6"/>
      <c r="J441" s="8"/>
      <c r="K441" s="6"/>
    </row>
    <row r="442" spans="1:11" ht="15">
      <c r="A442" s="38" t="s">
        <v>63</v>
      </c>
      <c r="B442" s="82">
        <v>100</v>
      </c>
      <c r="C442" s="52">
        <v>0.019201</v>
      </c>
      <c r="D442" s="63">
        <f>SUM(C442*F442)</f>
        <v>1.9201</v>
      </c>
      <c r="E442" s="67"/>
      <c r="F442" s="82">
        <v>100</v>
      </c>
      <c r="G442" s="113">
        <f t="shared" si="6"/>
        <v>0.0262</v>
      </c>
      <c r="H442" s="29">
        <v>2.62</v>
      </c>
      <c r="I442" s="6"/>
      <c r="J442" s="8"/>
      <c r="K442" s="6"/>
    </row>
    <row r="443" spans="1:11" ht="15">
      <c r="A443" s="38" t="s">
        <v>59</v>
      </c>
      <c r="B443" s="82">
        <v>100</v>
      </c>
      <c r="C443" s="52">
        <v>0.0467571</v>
      </c>
      <c r="D443" s="63">
        <f>SUM(C443*F443)</f>
        <v>4.6757100000000005</v>
      </c>
      <c r="E443" s="67"/>
      <c r="F443" s="82">
        <v>100</v>
      </c>
      <c r="G443" s="113">
        <f t="shared" si="6"/>
        <v>0.019635</v>
      </c>
      <c r="H443" s="29">
        <v>1.9634999999999998</v>
      </c>
      <c r="I443" s="6"/>
      <c r="J443" s="8"/>
      <c r="K443" s="6"/>
    </row>
    <row r="444" spans="1:11" ht="15">
      <c r="A444" s="38" t="s">
        <v>54</v>
      </c>
      <c r="B444" s="82">
        <v>100</v>
      </c>
      <c r="C444" s="52">
        <v>0.0635999</v>
      </c>
      <c r="D444" s="63">
        <f>SUM(C444*F444)</f>
        <v>6.35999</v>
      </c>
      <c r="E444" s="67"/>
      <c r="F444" s="82">
        <v>100</v>
      </c>
      <c r="G444" s="113">
        <f t="shared" si="6"/>
        <v>0</v>
      </c>
      <c r="H444" s="29">
        <v>0</v>
      </c>
      <c r="I444" s="6"/>
      <c r="J444" s="8"/>
      <c r="K444" s="6"/>
    </row>
    <row r="445" spans="1:11" ht="15">
      <c r="A445" s="38" t="s">
        <v>53</v>
      </c>
      <c r="B445" s="82">
        <v>100</v>
      </c>
      <c r="C445" s="52">
        <v>0.046824700000000004</v>
      </c>
      <c r="D445" s="63">
        <f>SUM(C445*F445)</f>
        <v>4.68247</v>
      </c>
      <c r="E445" s="67"/>
      <c r="F445" s="82">
        <v>100</v>
      </c>
      <c r="G445" s="113">
        <f t="shared" si="6"/>
        <v>0.02178</v>
      </c>
      <c r="H445" s="29">
        <v>2.178</v>
      </c>
      <c r="I445" s="22"/>
      <c r="J445" s="8"/>
      <c r="K445" s="22"/>
    </row>
    <row r="446" spans="1:11" ht="15">
      <c r="A446" s="38" t="s">
        <v>71</v>
      </c>
      <c r="B446" s="82">
        <v>100</v>
      </c>
      <c r="C446" s="52">
        <v>0.0073021</v>
      </c>
      <c r="D446" s="63">
        <f>SUM(C446*F446)</f>
        <v>0.73021</v>
      </c>
      <c r="E446" s="67"/>
      <c r="F446" s="82">
        <v>100</v>
      </c>
      <c r="G446" s="113">
        <f t="shared" si="6"/>
        <v>0.008414999999999999</v>
      </c>
      <c r="H446" s="29">
        <v>0.8414999999999999</v>
      </c>
      <c r="I446" s="6"/>
      <c r="J446" s="8"/>
      <c r="K446" s="6"/>
    </row>
    <row r="447" spans="1:11" ht="15">
      <c r="A447" s="38" t="s">
        <v>70</v>
      </c>
      <c r="B447" s="82">
        <v>100</v>
      </c>
      <c r="C447" s="52">
        <v>0.0090883</v>
      </c>
      <c r="D447" s="63">
        <f>SUM(C447*F447)</f>
        <v>0.90883</v>
      </c>
      <c r="E447" s="67"/>
      <c r="F447" s="82">
        <v>100</v>
      </c>
      <c r="G447" s="113">
        <f t="shared" si="6"/>
        <v>0.005600000000000001</v>
      </c>
      <c r="H447" s="29">
        <v>0.56</v>
      </c>
      <c r="I447" s="7"/>
      <c r="J447" s="8"/>
      <c r="K447" s="7"/>
    </row>
    <row r="448" spans="1:11" ht="15">
      <c r="A448" s="38" t="s">
        <v>60</v>
      </c>
      <c r="B448" s="82">
        <v>100</v>
      </c>
      <c r="C448" s="52">
        <v>0.0110994</v>
      </c>
      <c r="D448" s="63">
        <f>SUM(C448*F448)</f>
        <v>1.1099400000000001</v>
      </c>
      <c r="E448" s="67"/>
      <c r="F448" s="82">
        <v>100</v>
      </c>
      <c r="G448" s="113">
        <f t="shared" si="6"/>
        <v>0.01287</v>
      </c>
      <c r="H448" s="29">
        <v>1.287</v>
      </c>
      <c r="I448" s="6"/>
      <c r="J448" s="8"/>
      <c r="K448" s="6"/>
    </row>
    <row r="449" spans="1:10" ht="15">
      <c r="A449" s="38"/>
      <c r="B449" s="45"/>
      <c r="C449" s="67"/>
      <c r="D449" s="66"/>
      <c r="E449" s="66"/>
      <c r="F449" s="17"/>
      <c r="G449" s="114"/>
      <c r="H449" s="6"/>
      <c r="I449" s="8"/>
      <c r="J449" s="6"/>
    </row>
    <row r="450" spans="1:10" ht="15">
      <c r="A450" s="38"/>
      <c r="B450" s="45"/>
      <c r="C450" s="67"/>
      <c r="D450" s="66"/>
      <c r="E450" s="66"/>
      <c r="F450" s="17"/>
      <c r="G450" s="114"/>
      <c r="H450" s="6"/>
      <c r="I450" s="8"/>
      <c r="J450" s="6"/>
    </row>
    <row r="451" spans="1:10" ht="15">
      <c r="A451" s="37" t="s">
        <v>69</v>
      </c>
      <c r="B451" s="45"/>
      <c r="C451" s="67"/>
      <c r="D451" s="66"/>
      <c r="E451" s="66"/>
      <c r="F451" s="17"/>
      <c r="G451" s="114"/>
      <c r="H451" s="6"/>
      <c r="I451" s="8"/>
      <c r="J451" s="6"/>
    </row>
    <row r="452" spans="1:11" ht="15">
      <c r="A452" s="38" t="s">
        <v>68</v>
      </c>
      <c r="B452" s="82">
        <v>100</v>
      </c>
      <c r="C452" s="52">
        <v>0.017309500000000002</v>
      </c>
      <c r="D452" s="63">
        <f>SUM(C452*F452)</f>
        <v>1.7309500000000002</v>
      </c>
      <c r="E452" s="67"/>
      <c r="F452" s="82">
        <v>100</v>
      </c>
      <c r="G452" s="113">
        <f t="shared" si="6"/>
        <v>0.01782</v>
      </c>
      <c r="H452" s="29">
        <v>1.782</v>
      </c>
      <c r="I452" s="6"/>
      <c r="J452" s="8"/>
      <c r="K452" s="6"/>
    </row>
    <row r="453" spans="1:11" ht="15">
      <c r="A453" s="38" t="s">
        <v>64</v>
      </c>
      <c r="B453" s="82">
        <v>100</v>
      </c>
      <c r="C453" s="52">
        <v>0.022213100000000003</v>
      </c>
      <c r="D453" s="63">
        <f>SUM(C453*F453)</f>
        <v>2.2213100000000003</v>
      </c>
      <c r="E453" s="67"/>
      <c r="F453" s="82">
        <v>100</v>
      </c>
      <c r="G453" s="113">
        <f t="shared" si="6"/>
        <v>0.02145</v>
      </c>
      <c r="H453" s="29">
        <v>2.145</v>
      </c>
      <c r="I453" s="6"/>
      <c r="J453" s="8"/>
      <c r="K453" s="6"/>
    </row>
    <row r="454" spans="1:11" ht="15">
      <c r="A454" s="38" t="s">
        <v>60</v>
      </c>
      <c r="B454" s="82">
        <v>100</v>
      </c>
      <c r="C454" s="52">
        <v>0.026943800000000004</v>
      </c>
      <c r="D454" s="63">
        <f>SUM(C454*F454)</f>
        <v>2.69438</v>
      </c>
      <c r="E454" s="67"/>
      <c r="F454" s="82">
        <v>100</v>
      </c>
      <c r="G454" s="113">
        <f t="shared" si="6"/>
        <v>0.02871</v>
      </c>
      <c r="H454" s="29">
        <v>2.871</v>
      </c>
      <c r="I454" s="6"/>
      <c r="J454" s="8"/>
      <c r="K454" s="6"/>
    </row>
    <row r="455" spans="1:11" ht="15">
      <c r="A455" s="38" t="s">
        <v>63</v>
      </c>
      <c r="B455" s="82">
        <v>100</v>
      </c>
      <c r="C455" s="52">
        <v>0.0300612</v>
      </c>
      <c r="D455" s="63">
        <f>SUM(C455*F455)</f>
        <v>3.00612</v>
      </c>
      <c r="E455" s="67"/>
      <c r="F455" s="82">
        <v>100</v>
      </c>
      <c r="G455" s="113">
        <f t="shared" si="6"/>
        <v>0.030855</v>
      </c>
      <c r="H455" s="29">
        <v>3.0855</v>
      </c>
      <c r="I455" s="6"/>
      <c r="J455" s="8"/>
      <c r="K455" s="6"/>
    </row>
    <row r="456" spans="1:11" ht="15">
      <c r="A456" s="38" t="s">
        <v>59</v>
      </c>
      <c r="B456" s="82">
        <v>100</v>
      </c>
      <c r="C456" s="52">
        <v>0.033192900000000004</v>
      </c>
      <c r="D456" s="63">
        <f>SUM(C456*F456)</f>
        <v>3.3192900000000005</v>
      </c>
      <c r="E456" s="67"/>
      <c r="F456" s="82">
        <v>100</v>
      </c>
      <c r="G456" s="113">
        <f aca="true" t="shared" si="7" ref="G456:G519">SUM(H456/F456)</f>
        <v>0.032174999999999995</v>
      </c>
      <c r="H456" s="29">
        <v>3.2175</v>
      </c>
      <c r="I456" s="6"/>
      <c r="J456" s="8"/>
      <c r="K456" s="6"/>
    </row>
    <row r="457" spans="1:11" ht="15">
      <c r="A457" s="38" t="s">
        <v>67</v>
      </c>
      <c r="B457" s="82">
        <v>100</v>
      </c>
      <c r="C457" s="52">
        <v>0.0394953</v>
      </c>
      <c r="D457" s="63">
        <f>SUM(C457*F457)</f>
        <v>3.9495299999999998</v>
      </c>
      <c r="E457" s="67"/>
      <c r="F457" s="82">
        <v>100</v>
      </c>
      <c r="G457" s="113">
        <f t="shared" si="7"/>
        <v>0.04323</v>
      </c>
      <c r="H457" s="29">
        <v>4.3229999999999995</v>
      </c>
      <c r="I457" s="6"/>
      <c r="J457" s="8"/>
      <c r="K457" s="6"/>
    </row>
    <row r="458" spans="1:11" ht="15">
      <c r="A458" s="38" t="s">
        <v>53</v>
      </c>
      <c r="B458" s="82">
        <v>100</v>
      </c>
      <c r="C458" s="52">
        <v>0.050076</v>
      </c>
      <c r="D458" s="63">
        <f>SUM(C458*F458)</f>
        <v>5.0076</v>
      </c>
      <c r="E458" s="67"/>
      <c r="F458" s="82">
        <v>100</v>
      </c>
      <c r="G458" s="113">
        <f t="shared" si="7"/>
        <v>0.04917</v>
      </c>
      <c r="H458" s="29">
        <v>4.917</v>
      </c>
      <c r="I458" s="6"/>
      <c r="J458" s="8"/>
      <c r="K458" s="6"/>
    </row>
    <row r="459" spans="1:11" ht="15">
      <c r="A459" s="38" t="s">
        <v>52</v>
      </c>
      <c r="B459" s="82">
        <v>100</v>
      </c>
      <c r="C459" s="52">
        <v>0.0574704</v>
      </c>
      <c r="D459" s="63">
        <f>SUM(C459*F459)</f>
        <v>5.74704</v>
      </c>
      <c r="E459" s="67"/>
      <c r="F459" s="82">
        <v>100</v>
      </c>
      <c r="G459" s="113">
        <f t="shared" si="7"/>
        <v>0.054450000000000005</v>
      </c>
      <c r="H459" s="29">
        <v>5.445</v>
      </c>
      <c r="I459" s="22"/>
      <c r="J459" s="8"/>
      <c r="K459" s="22"/>
    </row>
    <row r="460" spans="1:11" ht="15">
      <c r="A460" s="38" t="s">
        <v>51</v>
      </c>
      <c r="B460" s="82">
        <v>100</v>
      </c>
      <c r="C460" s="52">
        <v>0.0594425</v>
      </c>
      <c r="D460" s="63">
        <f>SUM(C460*F460)</f>
        <v>5.94425</v>
      </c>
      <c r="E460" s="67"/>
      <c r="F460" s="82">
        <v>100</v>
      </c>
      <c r="G460" s="113">
        <f t="shared" si="7"/>
        <v>0.076725</v>
      </c>
      <c r="H460" s="29">
        <v>7.6725</v>
      </c>
      <c r="I460" s="6"/>
      <c r="J460" s="8"/>
      <c r="K460" s="6"/>
    </row>
    <row r="461" spans="1:11" ht="15">
      <c r="A461" s="38" t="s">
        <v>49</v>
      </c>
      <c r="B461" s="82">
        <v>100</v>
      </c>
      <c r="C461" s="52">
        <v>0.09278230000000001</v>
      </c>
      <c r="D461" s="63">
        <f>SUM(C461*F461)</f>
        <v>9.27823</v>
      </c>
      <c r="E461" s="67"/>
      <c r="F461" s="82">
        <v>100</v>
      </c>
      <c r="G461" s="113">
        <f t="shared" si="7"/>
        <v>0.093225</v>
      </c>
      <c r="H461" s="29">
        <v>9.3225</v>
      </c>
      <c r="I461" s="7"/>
      <c r="J461" s="8"/>
      <c r="K461" s="7"/>
    </row>
    <row r="462" spans="1:11" ht="15">
      <c r="A462" s="38" t="s">
        <v>66</v>
      </c>
      <c r="B462" s="82">
        <v>100</v>
      </c>
      <c r="C462" s="52">
        <v>0.10594740000000001</v>
      </c>
      <c r="D462" s="63">
        <f>SUM(C462*F462)</f>
        <v>10.594740000000002</v>
      </c>
      <c r="E462" s="67"/>
      <c r="F462" s="82">
        <v>100</v>
      </c>
      <c r="G462" s="113">
        <f t="shared" si="7"/>
        <v>0.121275</v>
      </c>
      <c r="H462" s="29">
        <v>12.1275</v>
      </c>
      <c r="I462" s="6"/>
      <c r="J462" s="8"/>
      <c r="K462" s="6"/>
    </row>
    <row r="463" spans="1:11" ht="15">
      <c r="A463" s="38"/>
      <c r="B463" s="66"/>
      <c r="C463" s="45"/>
      <c r="D463" s="67"/>
      <c r="E463" s="67"/>
      <c r="F463" s="66"/>
      <c r="G463" s="114"/>
      <c r="H463" s="17"/>
      <c r="I463" s="6"/>
      <c r="J463" s="8"/>
      <c r="K463" s="6"/>
    </row>
    <row r="464" spans="1:11" ht="15">
      <c r="A464" s="37" t="s">
        <v>179</v>
      </c>
      <c r="B464" s="66"/>
      <c r="C464" s="45"/>
      <c r="D464" s="67"/>
      <c r="E464" s="67"/>
      <c r="F464" s="66"/>
      <c r="G464" s="114"/>
      <c r="H464" s="17"/>
      <c r="I464" s="6"/>
      <c r="J464" s="8"/>
      <c r="K464" s="6"/>
    </row>
    <row r="465" spans="1:11" ht="15">
      <c r="A465" s="38" t="s">
        <v>65</v>
      </c>
      <c r="B465" s="82">
        <v>100</v>
      </c>
      <c r="C465" s="52">
        <v>0.017309500000000002</v>
      </c>
      <c r="D465" s="63">
        <f>SUM(C465*F465)</f>
        <v>1.7309500000000002</v>
      </c>
      <c r="E465" s="67"/>
      <c r="F465" s="82">
        <v>100</v>
      </c>
      <c r="G465" s="113"/>
      <c r="H465" s="29" t="s">
        <v>22</v>
      </c>
      <c r="I465" s="6"/>
      <c r="J465" s="8"/>
      <c r="K465" s="6"/>
    </row>
    <row r="466" spans="1:11" ht="15">
      <c r="A466" s="38" t="s">
        <v>64</v>
      </c>
      <c r="B466" s="82">
        <v>100</v>
      </c>
      <c r="C466" s="52">
        <v>0.022213100000000003</v>
      </c>
      <c r="D466" s="63">
        <f>SUM(C466*F466)</f>
        <v>2.2213100000000003</v>
      </c>
      <c r="E466" s="67"/>
      <c r="F466" s="82">
        <v>100</v>
      </c>
      <c r="G466" s="113"/>
      <c r="H466" s="29" t="s">
        <v>22</v>
      </c>
      <c r="I466" s="6"/>
      <c r="J466" s="8"/>
      <c r="K466" s="6"/>
    </row>
    <row r="467" spans="1:11" ht="15">
      <c r="A467" s="38" t="s">
        <v>60</v>
      </c>
      <c r="B467" s="82">
        <v>100</v>
      </c>
      <c r="C467" s="52">
        <v>0.0291681</v>
      </c>
      <c r="D467" s="63">
        <f>SUM(C467*F467)</f>
        <v>2.91681</v>
      </c>
      <c r="E467" s="67"/>
      <c r="F467" s="82">
        <v>100</v>
      </c>
      <c r="G467" s="113"/>
      <c r="H467" s="29" t="s">
        <v>22</v>
      </c>
      <c r="I467" s="6"/>
      <c r="J467" s="8"/>
      <c r="K467" s="6"/>
    </row>
    <row r="468" spans="1:11" ht="15">
      <c r="A468" s="38" t="s">
        <v>63</v>
      </c>
      <c r="B468" s="82">
        <v>100</v>
      </c>
      <c r="C468" s="52">
        <v>0.0360438</v>
      </c>
      <c r="D468" s="63">
        <f>SUM(C468*F468)</f>
        <v>3.60438</v>
      </c>
      <c r="E468" s="67"/>
      <c r="F468" s="82">
        <v>100</v>
      </c>
      <c r="G468" s="113"/>
      <c r="H468" s="29" t="s">
        <v>22</v>
      </c>
      <c r="I468" s="6"/>
      <c r="J468" s="8"/>
      <c r="K468" s="6"/>
    </row>
    <row r="469" spans="1:11" ht="15">
      <c r="A469" s="38" t="s">
        <v>59</v>
      </c>
      <c r="B469" s="82">
        <v>100</v>
      </c>
      <c r="C469" s="52">
        <v>0.0359515</v>
      </c>
      <c r="D469" s="63">
        <f>SUM(C469*F469)</f>
        <v>3.59515</v>
      </c>
      <c r="E469" s="67"/>
      <c r="F469" s="82">
        <v>100</v>
      </c>
      <c r="G469" s="113"/>
      <c r="H469" s="29" t="s">
        <v>22</v>
      </c>
      <c r="I469" s="6"/>
      <c r="J469" s="8"/>
      <c r="K469" s="6"/>
    </row>
    <row r="470" spans="1:11" ht="15">
      <c r="A470" s="38" t="s">
        <v>54</v>
      </c>
      <c r="B470" s="82">
        <v>50</v>
      </c>
      <c r="C470" s="52">
        <v>0.043919200000000005</v>
      </c>
      <c r="D470" s="63">
        <f>SUM(C470*F470)</f>
        <v>2.1959600000000004</v>
      </c>
      <c r="E470" s="67"/>
      <c r="F470" s="82">
        <v>50</v>
      </c>
      <c r="G470" s="113"/>
      <c r="H470" s="29" t="s">
        <v>22</v>
      </c>
      <c r="I470" s="6"/>
      <c r="J470" s="8"/>
      <c r="K470" s="6"/>
    </row>
    <row r="471" spans="1:11" ht="15">
      <c r="A471" s="38" t="s">
        <v>53</v>
      </c>
      <c r="B471" s="82">
        <v>50</v>
      </c>
      <c r="C471" s="52">
        <v>0.050076</v>
      </c>
      <c r="D471" s="63">
        <f>SUM(C471*F471)</f>
        <v>2.5038</v>
      </c>
      <c r="E471" s="67"/>
      <c r="F471" s="82">
        <v>50</v>
      </c>
      <c r="G471" s="113"/>
      <c r="H471" s="29" t="s">
        <v>22</v>
      </c>
      <c r="I471" s="6"/>
      <c r="J471" s="8"/>
      <c r="K471" s="6"/>
    </row>
    <row r="472" spans="1:11" ht="15">
      <c r="A472" s="38" t="s">
        <v>52</v>
      </c>
      <c r="B472" s="82">
        <v>50</v>
      </c>
      <c r="C472" s="52">
        <v>0.0673712</v>
      </c>
      <c r="D472" s="63">
        <f>SUM(C472*F472)</f>
        <v>3.3685600000000004</v>
      </c>
      <c r="E472" s="67"/>
      <c r="F472" s="82">
        <v>50</v>
      </c>
      <c r="G472" s="113"/>
      <c r="H472" s="29" t="s">
        <v>22</v>
      </c>
      <c r="I472" s="22"/>
      <c r="J472" s="8"/>
      <c r="K472" s="22"/>
    </row>
    <row r="473" spans="1:11" ht="15">
      <c r="A473" s="38" t="s">
        <v>51</v>
      </c>
      <c r="B473" s="82">
        <v>25</v>
      </c>
      <c r="C473" s="52">
        <v>0.0774579</v>
      </c>
      <c r="D473" s="63">
        <f>SUM(C473*F473)</f>
        <v>1.9364474999999999</v>
      </c>
      <c r="E473" s="67"/>
      <c r="F473" s="82">
        <v>25</v>
      </c>
      <c r="G473" s="113"/>
      <c r="H473" s="29" t="s">
        <v>22</v>
      </c>
      <c r="I473" s="7"/>
      <c r="J473" s="8"/>
      <c r="K473" s="7"/>
    </row>
    <row r="474" spans="1:11" ht="15">
      <c r="A474" s="38" t="s">
        <v>49</v>
      </c>
      <c r="B474" s="82">
        <v>25</v>
      </c>
      <c r="C474" s="52">
        <v>0.09278230000000001</v>
      </c>
      <c r="D474" s="63">
        <f>SUM(C474*F474)</f>
        <v>2.3195575</v>
      </c>
      <c r="E474" s="67"/>
      <c r="F474" s="82">
        <v>25</v>
      </c>
      <c r="G474" s="113"/>
      <c r="H474" s="29" t="s">
        <v>22</v>
      </c>
      <c r="I474" s="7"/>
      <c r="J474" s="8"/>
      <c r="K474" s="7"/>
    </row>
    <row r="475" spans="1:11" ht="15">
      <c r="A475" s="38" t="s">
        <v>47</v>
      </c>
      <c r="B475" s="82">
        <v>25</v>
      </c>
      <c r="C475" s="52">
        <v>0.1275339</v>
      </c>
      <c r="D475" s="63">
        <f>SUM(C475*F475)</f>
        <v>3.1883475000000003</v>
      </c>
      <c r="E475" s="67"/>
      <c r="F475" s="82">
        <v>25</v>
      </c>
      <c r="G475" s="113"/>
      <c r="H475" s="29" t="s">
        <v>22</v>
      </c>
      <c r="I475" s="6"/>
      <c r="J475" s="8"/>
      <c r="K475" s="6"/>
    </row>
    <row r="476" spans="1:10" ht="15">
      <c r="A476" s="38"/>
      <c r="B476" s="45"/>
      <c r="C476" s="67"/>
      <c r="D476" s="66"/>
      <c r="E476" s="66"/>
      <c r="F476" s="17"/>
      <c r="G476" s="114"/>
      <c r="H476" s="6"/>
      <c r="I476" s="8"/>
      <c r="J476" s="6"/>
    </row>
    <row r="477" spans="1:10" ht="15">
      <c r="A477" s="37" t="s">
        <v>62</v>
      </c>
      <c r="B477" s="45"/>
      <c r="C477" s="67"/>
      <c r="D477" s="66"/>
      <c r="E477" s="66"/>
      <c r="F477" s="17"/>
      <c r="G477" s="114"/>
      <c r="H477" s="6"/>
      <c r="I477" s="8"/>
      <c r="J477" s="6"/>
    </row>
    <row r="478" spans="1:11" ht="15">
      <c r="A478" s="38" t="s">
        <v>61</v>
      </c>
      <c r="B478" s="82">
        <v>100</v>
      </c>
      <c r="C478" s="52">
        <v>0.0279292</v>
      </c>
      <c r="D478" s="63">
        <f>SUM(C478*F478)</f>
        <v>2.79292</v>
      </c>
      <c r="E478" s="67"/>
      <c r="F478" s="82">
        <v>100</v>
      </c>
      <c r="G478" s="113">
        <f t="shared" si="7"/>
        <v>0.021285</v>
      </c>
      <c r="H478" s="29">
        <v>2.1285</v>
      </c>
      <c r="I478" s="6"/>
      <c r="J478" s="8"/>
      <c r="K478" s="6"/>
    </row>
    <row r="479" spans="1:11" ht="15">
      <c r="A479" s="38" t="s">
        <v>60</v>
      </c>
      <c r="B479" s="82">
        <v>100</v>
      </c>
      <c r="C479" s="52">
        <v>0.0317538</v>
      </c>
      <c r="D479" s="63">
        <f>SUM(C479*F479)</f>
        <v>3.1753799999999996</v>
      </c>
      <c r="E479" s="67"/>
      <c r="F479" s="82">
        <v>100</v>
      </c>
      <c r="G479" s="113">
        <f t="shared" si="7"/>
        <v>0.023925000000000002</v>
      </c>
      <c r="H479" s="29">
        <v>2.3925</v>
      </c>
      <c r="I479" s="6"/>
      <c r="J479" s="8"/>
      <c r="K479" s="6"/>
    </row>
    <row r="480" spans="1:11" ht="15">
      <c r="A480" s="38" t="s">
        <v>59</v>
      </c>
      <c r="B480" s="82">
        <v>100</v>
      </c>
      <c r="C480" s="52">
        <v>0.0387894</v>
      </c>
      <c r="D480" s="63">
        <f>SUM(C480*F480)</f>
        <v>3.87894</v>
      </c>
      <c r="E480" s="67"/>
      <c r="F480" s="82">
        <v>100</v>
      </c>
      <c r="G480" s="113">
        <f t="shared" si="7"/>
        <v>0.03168</v>
      </c>
      <c r="H480" s="29">
        <v>3.1679999999999997</v>
      </c>
      <c r="I480" s="6"/>
      <c r="J480" s="8"/>
      <c r="K480" s="6"/>
    </row>
    <row r="481" spans="1:11" ht="15">
      <c r="A481" s="38" t="s">
        <v>54</v>
      </c>
      <c r="B481" s="82">
        <v>50</v>
      </c>
      <c r="C481" s="52">
        <v>0.0466648</v>
      </c>
      <c r="D481" s="63">
        <f>SUM(C481*F481)</f>
        <v>2.33324</v>
      </c>
      <c r="E481" s="67"/>
      <c r="F481" s="82">
        <v>50</v>
      </c>
      <c r="G481" s="113">
        <f t="shared" si="7"/>
        <v>0.037785</v>
      </c>
      <c r="H481" s="29">
        <v>1.8892499999999999</v>
      </c>
      <c r="I481" s="6"/>
      <c r="J481" s="8"/>
      <c r="K481" s="6"/>
    </row>
    <row r="482" spans="1:11" ht="15">
      <c r="A482" s="38" t="s">
        <v>53</v>
      </c>
      <c r="B482" s="82">
        <v>50</v>
      </c>
      <c r="C482" s="52">
        <v>0.0542464</v>
      </c>
      <c r="D482" s="63">
        <f>SUM(C482*F482)</f>
        <v>2.71232</v>
      </c>
      <c r="E482" s="67"/>
      <c r="F482" s="82">
        <v>50</v>
      </c>
      <c r="G482" s="113">
        <f t="shared" si="7"/>
        <v>0.04339499999999999</v>
      </c>
      <c r="H482" s="29">
        <v>2.1697499999999996</v>
      </c>
      <c r="I482" s="6"/>
      <c r="J482" s="8"/>
      <c r="K482" s="6"/>
    </row>
    <row r="483" spans="1:11" ht="15">
      <c r="A483" s="38" t="s">
        <v>52</v>
      </c>
      <c r="B483" s="82">
        <v>50</v>
      </c>
      <c r="C483" s="52">
        <v>0.0650793</v>
      </c>
      <c r="D483" s="63">
        <f>SUM(C483*F483)</f>
        <v>3.2539650000000004</v>
      </c>
      <c r="E483" s="67"/>
      <c r="F483" s="82">
        <v>50</v>
      </c>
      <c r="G483" s="113">
        <f t="shared" si="7"/>
        <v>0.052965</v>
      </c>
      <c r="H483" s="29">
        <v>2.64825</v>
      </c>
      <c r="I483" s="6"/>
      <c r="J483" s="8"/>
      <c r="K483" s="6"/>
    </row>
    <row r="484" spans="1:11" ht="15">
      <c r="A484" s="38" t="s">
        <v>51</v>
      </c>
      <c r="B484" s="82">
        <v>25</v>
      </c>
      <c r="C484" s="52">
        <v>0.0714623</v>
      </c>
      <c r="D484" s="63">
        <f>SUM(C484*F484)</f>
        <v>1.7865575000000002</v>
      </c>
      <c r="E484" s="67"/>
      <c r="F484" s="82">
        <v>25</v>
      </c>
      <c r="G484" s="113">
        <f t="shared" si="7"/>
        <v>0.058575</v>
      </c>
      <c r="H484" s="29">
        <v>1.464375</v>
      </c>
      <c r="I484" s="6"/>
      <c r="J484" s="8"/>
      <c r="K484" s="6"/>
    </row>
    <row r="485" spans="1:11" ht="15">
      <c r="A485" s="38" t="s">
        <v>50</v>
      </c>
      <c r="B485" s="82">
        <v>25</v>
      </c>
      <c r="C485" s="52">
        <v>0.0839475</v>
      </c>
      <c r="D485" s="63">
        <f>SUM(C485*F485)</f>
        <v>2.0986875</v>
      </c>
      <c r="E485" s="67"/>
      <c r="F485" s="82">
        <v>25</v>
      </c>
      <c r="G485" s="113">
        <f t="shared" si="7"/>
        <v>0.064845</v>
      </c>
      <c r="H485" s="29">
        <v>1.621125</v>
      </c>
      <c r="I485" s="6"/>
      <c r="J485" s="8"/>
      <c r="K485" s="6"/>
    </row>
    <row r="486" spans="1:11" ht="15">
      <c r="A486" s="38" t="s">
        <v>49</v>
      </c>
      <c r="B486" s="82">
        <v>25</v>
      </c>
      <c r="C486" s="52">
        <v>0.09324900000000001</v>
      </c>
      <c r="D486" s="63">
        <f>SUM(C486*F486)</f>
        <v>2.3312250000000003</v>
      </c>
      <c r="E486" s="67"/>
      <c r="F486" s="82">
        <v>25</v>
      </c>
      <c r="G486" s="113">
        <f t="shared" si="7"/>
        <v>0.073095</v>
      </c>
      <c r="H486" s="29">
        <v>1.8273749999999997</v>
      </c>
      <c r="I486" s="6"/>
      <c r="J486" s="8"/>
      <c r="K486" s="6"/>
    </row>
    <row r="487" spans="1:11" ht="15">
      <c r="A487" s="38" t="s">
        <v>47</v>
      </c>
      <c r="B487" s="82">
        <v>25</v>
      </c>
      <c r="C487" s="52">
        <v>0.1139021</v>
      </c>
      <c r="D487" s="63">
        <f>SUM(C487*F487)</f>
        <v>2.8475525</v>
      </c>
      <c r="E487" s="67"/>
      <c r="F487" s="82">
        <v>25</v>
      </c>
      <c r="G487" s="113">
        <f t="shared" si="7"/>
        <v>0.08678999999999998</v>
      </c>
      <c r="H487" s="29">
        <v>2.1697499999999996</v>
      </c>
      <c r="I487" s="6"/>
      <c r="J487" s="8"/>
      <c r="K487" s="6"/>
    </row>
    <row r="488" spans="1:11" ht="15">
      <c r="A488" s="38" t="s">
        <v>58</v>
      </c>
      <c r="B488" s="82">
        <v>100</v>
      </c>
      <c r="C488" s="52">
        <v>0.060188700000000005</v>
      </c>
      <c r="D488" s="63">
        <f>SUM(C488*F488)</f>
        <v>6.018870000000001</v>
      </c>
      <c r="E488" s="67"/>
      <c r="F488" s="82">
        <v>100</v>
      </c>
      <c r="G488" s="113">
        <f t="shared" si="7"/>
        <v>0.04966499999999999</v>
      </c>
      <c r="H488" s="29">
        <v>4.966499999999999</v>
      </c>
      <c r="I488" s="6"/>
      <c r="J488" s="8"/>
      <c r="K488" s="6"/>
    </row>
    <row r="489" spans="1:11" ht="15">
      <c r="A489" s="38" t="s">
        <v>54</v>
      </c>
      <c r="B489" s="82">
        <v>50</v>
      </c>
      <c r="C489" s="52">
        <v>0.0716625</v>
      </c>
      <c r="D489" s="63">
        <f>SUM(C489*F489)</f>
        <v>3.5831250000000003</v>
      </c>
      <c r="E489" s="67"/>
      <c r="F489" s="82">
        <v>50</v>
      </c>
      <c r="G489" s="113">
        <f t="shared" si="7"/>
        <v>0.0594</v>
      </c>
      <c r="H489" s="29">
        <v>2.97</v>
      </c>
      <c r="I489" s="6"/>
      <c r="J489" s="8"/>
      <c r="K489" s="6"/>
    </row>
    <row r="490" spans="1:11" ht="15">
      <c r="A490" s="38" t="s">
        <v>53</v>
      </c>
      <c r="B490" s="82">
        <v>50</v>
      </c>
      <c r="C490" s="52">
        <v>0.0822952</v>
      </c>
      <c r="D490" s="63">
        <f>SUM(C490*F490)</f>
        <v>4.1147599999999995</v>
      </c>
      <c r="E490" s="67"/>
      <c r="F490" s="82">
        <v>50</v>
      </c>
      <c r="G490" s="113">
        <f t="shared" si="7"/>
        <v>0.07095</v>
      </c>
      <c r="H490" s="29">
        <v>3.5475</v>
      </c>
      <c r="I490" s="6"/>
      <c r="J490" s="8"/>
      <c r="K490" s="6"/>
    </row>
    <row r="491" spans="1:11" ht="15">
      <c r="A491" s="38" t="s">
        <v>52</v>
      </c>
      <c r="B491" s="82">
        <v>50</v>
      </c>
      <c r="C491" s="52">
        <v>0.09695270000000002</v>
      </c>
      <c r="D491" s="63">
        <f>SUM(C491*F491)</f>
        <v>4.847635000000001</v>
      </c>
      <c r="E491" s="67"/>
      <c r="F491" s="82">
        <v>50</v>
      </c>
      <c r="G491" s="113">
        <f t="shared" si="7"/>
        <v>0.08019</v>
      </c>
      <c r="H491" s="29">
        <v>4.0095</v>
      </c>
      <c r="I491" s="6"/>
      <c r="J491" s="8"/>
      <c r="K491" s="6"/>
    </row>
    <row r="492" spans="1:11" ht="15">
      <c r="A492" s="39" t="s">
        <v>57</v>
      </c>
      <c r="B492" s="82">
        <v>25</v>
      </c>
      <c r="C492" s="52">
        <v>0.10919870000000001</v>
      </c>
      <c r="D492" s="63">
        <f>SUM(C492*F492)</f>
        <v>2.7299675000000003</v>
      </c>
      <c r="E492" s="67"/>
      <c r="F492" s="82">
        <v>25</v>
      </c>
      <c r="G492" s="113">
        <f t="shared" si="7"/>
        <v>0.09025499999999999</v>
      </c>
      <c r="H492" s="29">
        <v>2.256375</v>
      </c>
      <c r="I492" s="6"/>
      <c r="J492" s="8"/>
      <c r="K492" s="6"/>
    </row>
    <row r="493" spans="1:11" ht="15">
      <c r="A493" s="38" t="s">
        <v>50</v>
      </c>
      <c r="B493" s="82">
        <v>25</v>
      </c>
      <c r="C493" s="52">
        <v>0.1273207</v>
      </c>
      <c r="D493" s="63">
        <f>SUM(C493*F493)</f>
        <v>3.1830175</v>
      </c>
      <c r="E493" s="67"/>
      <c r="F493" s="82">
        <v>25</v>
      </c>
      <c r="G493" s="113">
        <f t="shared" si="7"/>
        <v>0.10064999999999999</v>
      </c>
      <c r="H493" s="29">
        <v>2.51625</v>
      </c>
      <c r="I493" s="6"/>
      <c r="J493" s="8"/>
      <c r="K493" s="6"/>
    </row>
    <row r="494" spans="1:11" ht="15">
      <c r="A494" s="38" t="s">
        <v>49</v>
      </c>
      <c r="B494" s="82">
        <v>25</v>
      </c>
      <c r="C494" s="52">
        <v>0.13683410000000001</v>
      </c>
      <c r="D494" s="63">
        <f>SUM(C494*F494)</f>
        <v>3.4208525000000005</v>
      </c>
      <c r="E494" s="67"/>
      <c r="F494" s="82">
        <v>25</v>
      </c>
      <c r="G494" s="113">
        <f t="shared" si="7"/>
        <v>0.11055</v>
      </c>
      <c r="H494" s="29">
        <v>2.76375</v>
      </c>
      <c r="I494" s="6"/>
      <c r="J494" s="8"/>
      <c r="K494" s="6"/>
    </row>
    <row r="495" spans="1:11" ht="15">
      <c r="A495" s="38" t="s">
        <v>48</v>
      </c>
      <c r="B495" s="82">
        <v>25</v>
      </c>
      <c r="C495" s="52">
        <v>0.1747707</v>
      </c>
      <c r="D495" s="63">
        <f>SUM(C495*F495)</f>
        <v>4.3692675</v>
      </c>
      <c r="E495" s="67"/>
      <c r="F495" s="82">
        <v>25</v>
      </c>
      <c r="G495" s="113">
        <f t="shared" si="7"/>
        <v>0.13744499999999998</v>
      </c>
      <c r="H495" s="29">
        <v>3.4361249999999997</v>
      </c>
      <c r="I495" s="6"/>
      <c r="J495" s="8"/>
      <c r="K495" s="6"/>
    </row>
    <row r="496" spans="1:11" ht="15">
      <c r="A496" s="38" t="s">
        <v>47</v>
      </c>
      <c r="B496" s="82">
        <v>25</v>
      </c>
      <c r="C496" s="52">
        <v>0.1628445</v>
      </c>
      <c r="D496" s="63">
        <f>SUM(C496*F496)</f>
        <v>4.0711125</v>
      </c>
      <c r="E496" s="67"/>
      <c r="F496" s="82">
        <v>25</v>
      </c>
      <c r="G496" s="113">
        <f t="shared" si="7"/>
        <v>0.14157</v>
      </c>
      <c r="H496" s="29">
        <v>3.53925</v>
      </c>
      <c r="I496" s="6"/>
      <c r="J496" s="8"/>
      <c r="K496" s="6"/>
    </row>
    <row r="497" spans="1:11" ht="15">
      <c r="A497" s="38" t="s">
        <v>55</v>
      </c>
      <c r="B497" s="82">
        <v>100</v>
      </c>
      <c r="C497" s="52">
        <v>0.0864526</v>
      </c>
      <c r="D497" s="63">
        <f>SUM(C497*F497)</f>
        <v>8.64526</v>
      </c>
      <c r="E497" s="67"/>
      <c r="F497" s="82">
        <v>100</v>
      </c>
      <c r="G497" s="113">
        <f t="shared" si="7"/>
        <v>0.0693</v>
      </c>
      <c r="H497" s="29">
        <v>6.93</v>
      </c>
      <c r="I497" s="6"/>
      <c r="J497" s="8"/>
      <c r="K497" s="6"/>
    </row>
    <row r="498" spans="1:11" ht="15">
      <c r="A498" s="38" t="s">
        <v>54</v>
      </c>
      <c r="B498" s="82">
        <v>50</v>
      </c>
      <c r="C498" s="52">
        <v>0.10349560000000001</v>
      </c>
      <c r="D498" s="63">
        <f>SUM(C498*F498)</f>
        <v>5.17478</v>
      </c>
      <c r="E498" s="67"/>
      <c r="F498" s="82">
        <v>50</v>
      </c>
      <c r="G498" s="113">
        <f t="shared" si="7"/>
        <v>0.08019</v>
      </c>
      <c r="H498" s="29">
        <v>4.0095</v>
      </c>
      <c r="I498" s="6"/>
      <c r="J498" s="8"/>
      <c r="K498" s="6"/>
    </row>
    <row r="499" spans="1:11" ht="15">
      <c r="A499" s="38" t="s">
        <v>53</v>
      </c>
      <c r="B499" s="82">
        <v>50</v>
      </c>
      <c r="C499" s="52">
        <v>0.12105729999999999</v>
      </c>
      <c r="D499" s="63">
        <f>SUM(C499*F499)</f>
        <v>6.052865</v>
      </c>
      <c r="E499" s="67"/>
      <c r="F499" s="82">
        <v>50</v>
      </c>
      <c r="G499" s="113">
        <f t="shared" si="7"/>
        <v>0.09669</v>
      </c>
      <c r="H499" s="29">
        <v>4.8345</v>
      </c>
      <c r="I499" s="6"/>
      <c r="J499" s="8"/>
      <c r="K499" s="6"/>
    </row>
    <row r="500" spans="1:11" ht="15">
      <c r="A500" s="38" t="s">
        <v>52</v>
      </c>
      <c r="B500" s="82">
        <v>25</v>
      </c>
      <c r="C500" s="52">
        <v>0.1391533</v>
      </c>
      <c r="D500" s="63">
        <f>SUM(C500*F500)</f>
        <v>3.4788325</v>
      </c>
      <c r="E500" s="67"/>
      <c r="F500" s="82">
        <v>25</v>
      </c>
      <c r="G500" s="113">
        <f t="shared" si="7"/>
        <v>0.12144</v>
      </c>
      <c r="H500" s="29">
        <v>3.036</v>
      </c>
      <c r="I500" s="6"/>
      <c r="J500" s="8"/>
      <c r="K500" s="6"/>
    </row>
    <row r="501" spans="1:11" ht="15">
      <c r="A501" s="38" t="s">
        <v>51</v>
      </c>
      <c r="B501" s="82">
        <v>25</v>
      </c>
      <c r="C501" s="52">
        <v>0.1562886</v>
      </c>
      <c r="D501" s="63">
        <f>SUM(C501*F501)</f>
        <v>3.907215</v>
      </c>
      <c r="E501" s="67"/>
      <c r="F501" s="82">
        <v>25</v>
      </c>
      <c r="G501" s="113">
        <f t="shared" si="7"/>
        <v>0.18578999999999998</v>
      </c>
      <c r="H501" s="29">
        <v>4.644749999999999</v>
      </c>
      <c r="I501" s="6"/>
      <c r="J501" s="8"/>
      <c r="K501" s="6"/>
    </row>
    <row r="502" spans="1:11" ht="15">
      <c r="A502" s="38" t="s">
        <v>50</v>
      </c>
      <c r="B502" s="82">
        <v>25</v>
      </c>
      <c r="C502" s="52">
        <v>0.17453150000000003</v>
      </c>
      <c r="D502" s="63">
        <f>SUM(C502*F502)</f>
        <v>4.363287500000001</v>
      </c>
      <c r="E502" s="67"/>
      <c r="F502" s="82">
        <v>25</v>
      </c>
      <c r="G502" s="113">
        <f t="shared" si="7"/>
        <v>0.21103499999999997</v>
      </c>
      <c r="H502" s="29">
        <v>5.275874999999999</v>
      </c>
      <c r="I502" s="22"/>
      <c r="J502" s="8"/>
      <c r="K502" s="22"/>
    </row>
    <row r="503" spans="1:11" ht="15">
      <c r="A503" s="38" t="s">
        <v>49</v>
      </c>
      <c r="B503" s="82">
        <v>25</v>
      </c>
      <c r="C503" s="52">
        <v>0.19292</v>
      </c>
      <c r="D503" s="63">
        <f>SUM(C503*F503)</f>
        <v>4.823</v>
      </c>
      <c r="E503" s="67"/>
      <c r="F503" s="82">
        <v>25</v>
      </c>
      <c r="G503" s="113">
        <f t="shared" si="7"/>
        <v>0.21285</v>
      </c>
      <c r="H503" s="29">
        <v>5.32125</v>
      </c>
      <c r="I503" s="6"/>
      <c r="J503" s="8"/>
      <c r="K503" s="6"/>
    </row>
    <row r="504" spans="1:11" ht="15">
      <c r="A504" s="38" t="s">
        <v>48</v>
      </c>
      <c r="B504" s="82">
        <v>25</v>
      </c>
      <c r="C504" s="52">
        <v>0.21659820000000002</v>
      </c>
      <c r="D504" s="63">
        <f>SUM(C504*F504)</f>
        <v>5.414955000000001</v>
      </c>
      <c r="E504" s="67"/>
      <c r="F504" s="82">
        <v>25</v>
      </c>
      <c r="G504" s="113">
        <f t="shared" si="7"/>
        <v>0.232485</v>
      </c>
      <c r="H504" s="29">
        <v>5.812125</v>
      </c>
      <c r="I504" s="7"/>
      <c r="J504" s="8"/>
      <c r="K504" s="7"/>
    </row>
    <row r="505" spans="1:11" ht="15">
      <c r="A505" s="38" t="s">
        <v>47</v>
      </c>
      <c r="B505" s="82">
        <v>25</v>
      </c>
      <c r="C505" s="52">
        <v>0.22731150000000003</v>
      </c>
      <c r="D505" s="63">
        <f>SUM(C505*F505)</f>
        <v>5.682787500000001</v>
      </c>
      <c r="E505" s="67"/>
      <c r="F505" s="82">
        <v>25</v>
      </c>
      <c r="G505" s="113">
        <f t="shared" si="7"/>
        <v>0.26334</v>
      </c>
      <c r="H505" s="29">
        <v>6.5835</v>
      </c>
      <c r="I505" s="6"/>
      <c r="J505" s="8"/>
      <c r="K505" s="6"/>
    </row>
    <row r="506" spans="1:10" ht="15">
      <c r="A506" s="38"/>
      <c r="B506" s="45"/>
      <c r="C506" s="67"/>
      <c r="D506" s="66"/>
      <c r="E506" s="66"/>
      <c r="F506" s="17"/>
      <c r="G506" s="114"/>
      <c r="H506" s="6"/>
      <c r="I506" s="8"/>
      <c r="J506" s="6"/>
    </row>
    <row r="507" spans="1:10" ht="15">
      <c r="A507" s="37" t="s">
        <v>180</v>
      </c>
      <c r="B507" s="45"/>
      <c r="C507" s="67"/>
      <c r="D507" s="66"/>
      <c r="E507" s="66"/>
      <c r="F507" s="17"/>
      <c r="G507" s="114"/>
      <c r="H507" s="6"/>
      <c r="I507" s="8"/>
      <c r="J507" s="6"/>
    </row>
    <row r="508" spans="1:11" ht="15">
      <c r="A508" s="38" t="s">
        <v>56</v>
      </c>
      <c r="B508" s="82">
        <v>100</v>
      </c>
      <c r="C508" s="52">
        <v>0.0345124</v>
      </c>
      <c r="D508" s="63">
        <f>SUM(C508*F508)</f>
        <v>3.45124</v>
      </c>
      <c r="E508" s="67"/>
      <c r="F508" s="82">
        <v>100</v>
      </c>
      <c r="G508" s="113">
        <f t="shared" si="7"/>
        <v>0.03069</v>
      </c>
      <c r="H508" s="29">
        <v>3.069</v>
      </c>
      <c r="I508" s="6"/>
      <c r="J508" s="8"/>
      <c r="K508" s="6"/>
    </row>
    <row r="509" spans="1:11" ht="15">
      <c r="A509" s="38" t="s">
        <v>54</v>
      </c>
      <c r="B509" s="82">
        <v>50</v>
      </c>
      <c r="C509" s="52">
        <v>0.0396552</v>
      </c>
      <c r="D509" s="63">
        <f>SUM(C509*F509)</f>
        <v>1.98276</v>
      </c>
      <c r="E509" s="67"/>
      <c r="F509" s="82">
        <v>50</v>
      </c>
      <c r="G509" s="113">
        <f t="shared" si="7"/>
        <v>0.03663</v>
      </c>
      <c r="H509" s="29">
        <v>1.8315000000000001</v>
      </c>
      <c r="I509" s="6"/>
      <c r="J509" s="8"/>
      <c r="K509" s="6"/>
    </row>
    <row r="510" spans="1:11" ht="15">
      <c r="A510" s="38" t="s">
        <v>53</v>
      </c>
      <c r="B510" s="82">
        <v>50</v>
      </c>
      <c r="C510" s="52">
        <v>0.0464516</v>
      </c>
      <c r="D510" s="63">
        <f>SUM(C510*F510)</f>
        <v>2.3225800000000003</v>
      </c>
      <c r="E510" s="67"/>
      <c r="F510" s="82">
        <v>50</v>
      </c>
      <c r="G510" s="113">
        <f t="shared" si="7"/>
        <v>0.04521</v>
      </c>
      <c r="H510" s="29">
        <v>2.2605</v>
      </c>
      <c r="I510" s="6"/>
      <c r="J510" s="8"/>
      <c r="K510" s="6"/>
    </row>
    <row r="511" spans="1:11" ht="15">
      <c r="A511" s="38" t="s">
        <v>52</v>
      </c>
      <c r="B511" s="82">
        <v>50</v>
      </c>
      <c r="C511" s="52">
        <v>0.056617600000000004</v>
      </c>
      <c r="D511" s="63">
        <f>SUM(C511*F511)</f>
        <v>2.83088</v>
      </c>
      <c r="E511" s="67"/>
      <c r="F511" s="82">
        <v>50</v>
      </c>
      <c r="G511" s="113">
        <f t="shared" si="7"/>
        <v>0.048674999999999996</v>
      </c>
      <c r="H511" s="29">
        <v>2.43375</v>
      </c>
      <c r="I511" s="6"/>
      <c r="J511" s="8"/>
      <c r="K511" s="6"/>
    </row>
    <row r="512" spans="1:11" ht="15">
      <c r="A512" s="38" t="s">
        <v>51</v>
      </c>
      <c r="B512" s="82">
        <v>25</v>
      </c>
      <c r="C512" s="52">
        <v>0.065572</v>
      </c>
      <c r="D512" s="63">
        <f>SUM(C512*F512)</f>
        <v>1.6393000000000002</v>
      </c>
      <c r="E512" s="67"/>
      <c r="F512" s="82">
        <v>25</v>
      </c>
      <c r="G512" s="113">
        <f t="shared" si="7"/>
        <v>0.054779999999999995</v>
      </c>
      <c r="H512" s="29">
        <v>1.3695</v>
      </c>
      <c r="I512" s="6"/>
      <c r="J512" s="8"/>
      <c r="K512" s="6"/>
    </row>
    <row r="513" spans="1:11" ht="15">
      <c r="A513" s="38" t="s">
        <v>50</v>
      </c>
      <c r="B513" s="82">
        <v>25</v>
      </c>
      <c r="C513" s="52">
        <v>0.07563270000000001</v>
      </c>
      <c r="D513" s="63">
        <f>SUM(C513*F513)</f>
        <v>1.8908175000000003</v>
      </c>
      <c r="E513" s="67"/>
      <c r="F513" s="82">
        <v>25</v>
      </c>
      <c r="G513" s="113">
        <f t="shared" si="7"/>
        <v>0.060555</v>
      </c>
      <c r="H513" s="29">
        <v>1.5138749999999999</v>
      </c>
      <c r="I513" s="6"/>
      <c r="J513" s="8"/>
      <c r="K513" s="6"/>
    </row>
    <row r="514" spans="1:11" ht="15">
      <c r="A514" s="38" t="s">
        <v>49</v>
      </c>
      <c r="B514" s="82">
        <v>25</v>
      </c>
      <c r="C514" s="52">
        <v>0.0809627</v>
      </c>
      <c r="D514" s="63">
        <f>SUM(C514*F514)</f>
        <v>2.0240675</v>
      </c>
      <c r="E514" s="67"/>
      <c r="F514" s="82">
        <v>25</v>
      </c>
      <c r="G514" s="113">
        <f t="shared" si="7"/>
        <v>0.06731999999999999</v>
      </c>
      <c r="H514" s="29">
        <v>1.6829999999999998</v>
      </c>
      <c r="I514" s="6"/>
      <c r="J514" s="8"/>
      <c r="K514" s="6"/>
    </row>
    <row r="515" spans="1:11" ht="15">
      <c r="A515" s="38" t="s">
        <v>48</v>
      </c>
      <c r="B515" s="82">
        <v>25</v>
      </c>
      <c r="C515" s="52">
        <v>0.0903032</v>
      </c>
      <c r="D515" s="63">
        <f>SUM(C515*F515)</f>
        <v>2.25758</v>
      </c>
      <c r="E515" s="67"/>
      <c r="F515" s="82">
        <v>25</v>
      </c>
      <c r="G515" s="113">
        <f t="shared" si="7"/>
        <v>0.073425</v>
      </c>
      <c r="H515" s="29">
        <v>1.835625</v>
      </c>
      <c r="I515" s="6"/>
      <c r="J515" s="8"/>
      <c r="K515" s="6"/>
    </row>
    <row r="516" spans="1:11" ht="15">
      <c r="A516" s="38" t="s">
        <v>47</v>
      </c>
      <c r="B516" s="82">
        <v>25</v>
      </c>
      <c r="C516" s="52">
        <v>0.10518820000000001</v>
      </c>
      <c r="D516" s="63">
        <f>SUM(C516*F516)</f>
        <v>2.6297050000000004</v>
      </c>
      <c r="E516" s="67"/>
      <c r="F516" s="82">
        <v>25</v>
      </c>
      <c r="G516" s="113">
        <f t="shared" si="7"/>
        <v>0.07986</v>
      </c>
      <c r="H516" s="29">
        <v>1.9965</v>
      </c>
      <c r="I516" s="6"/>
      <c r="J516" s="8"/>
      <c r="K516" s="6"/>
    </row>
    <row r="517" spans="1:11" ht="15">
      <c r="A517" s="38" t="s">
        <v>55</v>
      </c>
      <c r="B517" s="82">
        <v>100</v>
      </c>
      <c r="C517" s="52">
        <v>0.0847067</v>
      </c>
      <c r="D517" s="63">
        <f>SUM(C517*F517)</f>
        <v>8.47067</v>
      </c>
      <c r="E517" s="67"/>
      <c r="F517" s="82">
        <v>100</v>
      </c>
      <c r="G517" s="113">
        <f t="shared" si="7"/>
        <v>0.07655999999999999</v>
      </c>
      <c r="H517" s="29">
        <v>7.655999999999999</v>
      </c>
      <c r="I517" s="6"/>
      <c r="J517" s="8"/>
      <c r="K517" s="6"/>
    </row>
    <row r="518" spans="1:11" ht="15">
      <c r="A518" s="38" t="s">
        <v>54</v>
      </c>
      <c r="B518" s="82">
        <v>50</v>
      </c>
      <c r="C518" s="52">
        <v>0.10434840000000001</v>
      </c>
      <c r="D518" s="63">
        <f>SUM(C518*F518)</f>
        <v>5.217420000000001</v>
      </c>
      <c r="E518" s="67"/>
      <c r="F518" s="82">
        <v>50</v>
      </c>
      <c r="G518" s="113">
        <f t="shared" si="7"/>
        <v>0.08992499999999999</v>
      </c>
      <c r="H518" s="29">
        <v>4.49625</v>
      </c>
      <c r="I518" s="6"/>
      <c r="J518" s="8"/>
      <c r="K518" s="6"/>
    </row>
    <row r="519" spans="1:11" ht="15">
      <c r="A519" s="38" t="s">
        <v>53</v>
      </c>
      <c r="B519" s="82">
        <v>50</v>
      </c>
      <c r="C519" s="52">
        <v>0.1237626</v>
      </c>
      <c r="D519" s="63">
        <f>SUM(C519*F519)</f>
        <v>6.18813</v>
      </c>
      <c r="E519" s="67"/>
      <c r="F519" s="82">
        <v>50</v>
      </c>
      <c r="G519" s="113">
        <f t="shared" si="7"/>
        <v>0.100155</v>
      </c>
      <c r="H519" s="29">
        <v>5.00775</v>
      </c>
      <c r="I519" s="6"/>
      <c r="J519" s="8"/>
      <c r="K519" s="6"/>
    </row>
    <row r="520" spans="1:11" ht="15">
      <c r="A520" s="38" t="s">
        <v>52</v>
      </c>
      <c r="B520" s="82">
        <v>50</v>
      </c>
      <c r="C520" s="52">
        <v>0.1360749</v>
      </c>
      <c r="D520" s="63">
        <f>SUM(C520*F520)</f>
        <v>6.803745</v>
      </c>
      <c r="E520" s="67"/>
      <c r="F520" s="82">
        <v>50</v>
      </c>
      <c r="G520" s="113">
        <f aca="true" t="shared" si="8" ref="G520:G557">SUM(H520/F520)</f>
        <v>0.11846999999999999</v>
      </c>
      <c r="H520" s="29">
        <v>5.9235</v>
      </c>
      <c r="I520" s="6"/>
      <c r="J520" s="8"/>
      <c r="K520" s="6"/>
    </row>
    <row r="521" spans="1:11" ht="15">
      <c r="A521" s="38" t="s">
        <v>51</v>
      </c>
      <c r="B521" s="82">
        <v>25</v>
      </c>
      <c r="C521" s="52">
        <v>0.1514253</v>
      </c>
      <c r="D521" s="63">
        <f>SUM(C521*F521)</f>
        <v>3.7856325</v>
      </c>
      <c r="E521" s="67"/>
      <c r="F521" s="82">
        <v>25</v>
      </c>
      <c r="G521" s="113">
        <f t="shared" si="8"/>
        <v>0.132</v>
      </c>
      <c r="H521" s="29">
        <v>3.3</v>
      </c>
      <c r="I521" s="6"/>
      <c r="J521" s="8"/>
      <c r="K521" s="6"/>
    </row>
    <row r="522" spans="1:11" ht="15">
      <c r="A522" s="38" t="s">
        <v>50</v>
      </c>
      <c r="B522" s="82">
        <v>25</v>
      </c>
      <c r="C522" s="52">
        <v>0.1585272</v>
      </c>
      <c r="D522" s="63">
        <f>SUM(C522*F522)</f>
        <v>3.9631800000000004</v>
      </c>
      <c r="E522" s="67"/>
      <c r="F522" s="82">
        <v>25</v>
      </c>
      <c r="G522" s="113">
        <f t="shared" si="8"/>
        <v>0.14074499999999998</v>
      </c>
      <c r="H522" s="29">
        <v>3.5186249999999997</v>
      </c>
      <c r="I522" s="22"/>
      <c r="J522" s="8"/>
      <c r="K522" s="22"/>
    </row>
    <row r="523" spans="1:11" ht="15">
      <c r="A523" s="38" t="s">
        <v>49</v>
      </c>
      <c r="B523" s="82">
        <v>25</v>
      </c>
      <c r="C523" s="52">
        <v>0.2422082</v>
      </c>
      <c r="D523" s="63">
        <f>SUM(C523*F523)</f>
        <v>6.055205</v>
      </c>
      <c r="E523" s="67"/>
      <c r="F523" s="82">
        <v>25</v>
      </c>
      <c r="G523" s="113">
        <f t="shared" si="8"/>
        <v>0.159225</v>
      </c>
      <c r="H523" s="29">
        <v>3.980625</v>
      </c>
      <c r="I523" s="6"/>
      <c r="J523" s="8"/>
      <c r="K523" s="6"/>
    </row>
    <row r="524" spans="1:11" ht="15">
      <c r="A524" s="38" t="s">
        <v>48</v>
      </c>
      <c r="B524" s="82">
        <v>25</v>
      </c>
      <c r="C524" s="52">
        <v>0.2736825</v>
      </c>
      <c r="D524" s="63">
        <f>SUM(C524*F524)</f>
        <v>6.8420625</v>
      </c>
      <c r="E524" s="67"/>
      <c r="F524" s="82">
        <v>25</v>
      </c>
      <c r="G524" s="113">
        <f t="shared" si="8"/>
        <v>0.16054500000000002</v>
      </c>
      <c r="H524" s="29">
        <v>4.013625</v>
      </c>
      <c r="I524" s="7"/>
      <c r="J524" s="8"/>
      <c r="K524" s="7"/>
    </row>
    <row r="525" spans="1:11" ht="15">
      <c r="A525" s="38" t="s">
        <v>47</v>
      </c>
      <c r="B525" s="82">
        <v>25</v>
      </c>
      <c r="C525" s="52">
        <v>0.2772406</v>
      </c>
      <c r="D525" s="63">
        <f>SUM(C525*F525)</f>
        <v>6.931015</v>
      </c>
      <c r="E525" s="67"/>
      <c r="F525" s="82">
        <v>25</v>
      </c>
      <c r="G525" s="113">
        <f t="shared" si="8"/>
        <v>0.18315</v>
      </c>
      <c r="H525" s="29">
        <v>4.57875</v>
      </c>
      <c r="I525" s="6"/>
      <c r="J525" s="8"/>
      <c r="K525" s="6"/>
    </row>
    <row r="526" spans="1:11" ht="15">
      <c r="A526" s="38"/>
      <c r="B526" s="66"/>
      <c r="C526" s="45"/>
      <c r="D526" s="67"/>
      <c r="E526" s="67"/>
      <c r="F526" s="66"/>
      <c r="G526" s="114"/>
      <c r="H526" s="17"/>
      <c r="I526" s="6"/>
      <c r="J526" s="8"/>
      <c r="K526" s="6"/>
    </row>
    <row r="527" spans="1:11" ht="15">
      <c r="A527" s="37" t="s">
        <v>46</v>
      </c>
      <c r="B527" s="66"/>
      <c r="C527" s="45"/>
      <c r="D527" s="67"/>
      <c r="E527" s="67"/>
      <c r="F527" s="66"/>
      <c r="G527" s="114"/>
      <c r="H527" s="17"/>
      <c r="I527" s="6"/>
      <c r="J527" s="8"/>
      <c r="K527" s="6"/>
    </row>
    <row r="528" spans="1:11" ht="15">
      <c r="A528" s="38" t="s">
        <v>45</v>
      </c>
      <c r="B528" s="82">
        <v>100</v>
      </c>
      <c r="C528" s="52">
        <v>0.010114</v>
      </c>
      <c r="D528" s="63">
        <f>SUM(C528*F528)</f>
        <v>1.0114</v>
      </c>
      <c r="E528" s="67"/>
      <c r="F528" s="82">
        <v>100</v>
      </c>
      <c r="G528" s="113">
        <f t="shared" si="8"/>
        <v>0.007755</v>
      </c>
      <c r="H528" s="29">
        <v>0.7755</v>
      </c>
      <c r="I528" s="6"/>
      <c r="J528" s="8"/>
      <c r="K528" s="6"/>
    </row>
    <row r="529" spans="1:11" ht="15">
      <c r="A529" s="38" t="s">
        <v>44</v>
      </c>
      <c r="B529" s="82">
        <v>100</v>
      </c>
      <c r="C529" s="52">
        <v>0.0147381</v>
      </c>
      <c r="D529" s="63">
        <f>SUM(C529*F529)</f>
        <v>1.47381</v>
      </c>
      <c r="E529" s="67"/>
      <c r="F529" s="82">
        <v>100</v>
      </c>
      <c r="G529" s="113">
        <f t="shared" si="8"/>
        <v>0.011385</v>
      </c>
      <c r="H529" s="29">
        <v>1.1384999999999998</v>
      </c>
      <c r="I529" s="6"/>
      <c r="J529" s="8"/>
      <c r="K529" s="6"/>
    </row>
    <row r="530" spans="1:11" ht="15">
      <c r="A530" s="38" t="s">
        <v>34</v>
      </c>
      <c r="B530" s="82">
        <v>100</v>
      </c>
      <c r="C530" s="52">
        <v>0.021706100000000002</v>
      </c>
      <c r="D530" s="63">
        <f>SUM(C530*F530)</f>
        <v>2.1706100000000004</v>
      </c>
      <c r="E530" s="67"/>
      <c r="F530" s="82">
        <v>100</v>
      </c>
      <c r="G530" s="113">
        <f t="shared" si="8"/>
        <v>0.0165</v>
      </c>
      <c r="H530" s="29">
        <v>1.65</v>
      </c>
      <c r="I530" s="6"/>
      <c r="J530" s="8"/>
      <c r="K530" s="6"/>
    </row>
    <row r="531" spans="1:11" ht="15">
      <c r="A531" s="38" t="s">
        <v>41</v>
      </c>
      <c r="B531" s="82">
        <v>100</v>
      </c>
      <c r="C531" s="52">
        <v>0.0385762</v>
      </c>
      <c r="D531" s="63">
        <f>SUM(C531*F531)</f>
        <v>3.85762</v>
      </c>
      <c r="E531" s="67"/>
      <c r="F531" s="82">
        <v>100</v>
      </c>
      <c r="G531" s="113">
        <f t="shared" si="8"/>
        <v>0.030195</v>
      </c>
      <c r="H531" s="29">
        <v>3.0195</v>
      </c>
      <c r="I531" s="6"/>
      <c r="J531" s="8"/>
      <c r="K531" s="6"/>
    </row>
    <row r="532" spans="1:11" ht="15">
      <c r="A532" s="38" t="s">
        <v>33</v>
      </c>
      <c r="B532" s="82">
        <v>100</v>
      </c>
      <c r="C532" s="52">
        <v>0.048835800000000006</v>
      </c>
      <c r="D532" s="63">
        <f>SUM(C532*F532)</f>
        <v>4.88358</v>
      </c>
      <c r="E532" s="67"/>
      <c r="F532" s="82">
        <v>100</v>
      </c>
      <c r="G532" s="113">
        <f t="shared" si="8"/>
        <v>0.040095</v>
      </c>
      <c r="H532" s="29">
        <v>4.0095</v>
      </c>
      <c r="I532" s="6"/>
      <c r="J532" s="8"/>
      <c r="K532" s="6"/>
    </row>
    <row r="533" spans="1:11" ht="15">
      <c r="A533" s="38" t="s">
        <v>37</v>
      </c>
      <c r="B533" s="82">
        <v>50</v>
      </c>
      <c r="C533" s="52">
        <v>0.2245399</v>
      </c>
      <c r="D533" s="63">
        <f>SUM(C533*F533)</f>
        <v>11.226994999999999</v>
      </c>
      <c r="E533" s="67"/>
      <c r="F533" s="82">
        <v>50</v>
      </c>
      <c r="G533" s="113">
        <f t="shared" si="8"/>
        <v>0.077055</v>
      </c>
      <c r="H533" s="29">
        <v>3.85275</v>
      </c>
      <c r="I533" s="6"/>
      <c r="J533" s="8"/>
      <c r="K533" s="6"/>
    </row>
    <row r="534" spans="1:11" ht="15">
      <c r="A534" s="38" t="s">
        <v>32</v>
      </c>
      <c r="B534" s="82">
        <v>50</v>
      </c>
      <c r="C534" s="52">
        <v>0.3521128</v>
      </c>
      <c r="D534" s="63">
        <f>SUM(C534*F534)</f>
        <v>17.60564</v>
      </c>
      <c r="E534" s="67"/>
      <c r="F534" s="82">
        <v>50</v>
      </c>
      <c r="G534" s="113">
        <f t="shared" si="8"/>
        <v>0.12738</v>
      </c>
      <c r="H534" s="29">
        <v>6.369</v>
      </c>
      <c r="I534" s="6"/>
      <c r="J534" s="8"/>
      <c r="K534" s="6"/>
    </row>
    <row r="535" spans="1:11" ht="15">
      <c r="A535" s="38"/>
      <c r="B535" s="82"/>
      <c r="C535" s="45"/>
      <c r="D535" s="67"/>
      <c r="E535" s="67"/>
      <c r="F535" s="82"/>
      <c r="G535" s="114"/>
      <c r="H535" s="17"/>
      <c r="I535" s="6"/>
      <c r="J535" s="8"/>
      <c r="K535" s="6"/>
    </row>
    <row r="536" spans="1:11" ht="15">
      <c r="A536" s="37" t="s">
        <v>43</v>
      </c>
      <c r="B536" s="82"/>
      <c r="C536" s="45"/>
      <c r="D536" s="67"/>
      <c r="E536" s="67"/>
      <c r="F536" s="82"/>
      <c r="G536" s="114"/>
      <c r="H536" s="17"/>
      <c r="I536" s="6"/>
      <c r="J536" s="8"/>
      <c r="K536" s="6"/>
    </row>
    <row r="537" spans="1:11" ht="15">
      <c r="A537" s="38" t="s">
        <v>35</v>
      </c>
      <c r="B537" s="82">
        <v>100</v>
      </c>
      <c r="C537" s="52">
        <v>0.0107133</v>
      </c>
      <c r="D537" s="63">
        <f>SUM(C537*F537)</f>
        <v>1.0713300000000001</v>
      </c>
      <c r="E537" s="67"/>
      <c r="F537" s="82">
        <v>100</v>
      </c>
      <c r="G537" s="113">
        <f t="shared" si="8"/>
        <v>0.008085</v>
      </c>
      <c r="H537" s="29">
        <v>0.8085</v>
      </c>
      <c r="I537" s="6"/>
      <c r="J537" s="8"/>
      <c r="K537" s="6"/>
    </row>
    <row r="538" spans="1:11" ht="15">
      <c r="A538" s="38" t="s">
        <v>42</v>
      </c>
      <c r="B538" s="82">
        <v>100</v>
      </c>
      <c r="C538" s="52">
        <v>0.0156169</v>
      </c>
      <c r="D538" s="63">
        <f>SUM(C538*F538)</f>
        <v>1.56169</v>
      </c>
      <c r="E538" s="67"/>
      <c r="F538" s="82">
        <v>100</v>
      </c>
      <c r="G538" s="113">
        <f t="shared" si="8"/>
        <v>0.012209999999999999</v>
      </c>
      <c r="H538" s="29">
        <v>1.2209999999999999</v>
      </c>
      <c r="I538" s="22"/>
      <c r="J538" s="8"/>
      <c r="K538" s="22"/>
    </row>
    <row r="539" spans="1:11" ht="15">
      <c r="A539" s="38" t="s">
        <v>34</v>
      </c>
      <c r="B539" s="82">
        <v>100</v>
      </c>
      <c r="C539" s="52">
        <v>0.0229853</v>
      </c>
      <c r="D539" s="63">
        <f>SUM(C539*F539)</f>
        <v>2.29853</v>
      </c>
      <c r="E539" s="67"/>
      <c r="F539" s="82">
        <v>100</v>
      </c>
      <c r="G539" s="113">
        <f t="shared" si="8"/>
        <v>0.01749</v>
      </c>
      <c r="H539" s="29">
        <v>1.7489999999999999</v>
      </c>
      <c r="I539" s="6"/>
      <c r="J539" s="8"/>
      <c r="K539" s="6"/>
    </row>
    <row r="540" spans="1:11" ht="15">
      <c r="A540" s="38" t="s">
        <v>41</v>
      </c>
      <c r="B540" s="82">
        <v>100</v>
      </c>
      <c r="C540" s="52">
        <v>0.0396955</v>
      </c>
      <c r="D540" s="63">
        <f>SUM(C540*F540)</f>
        <v>3.9695500000000004</v>
      </c>
      <c r="E540" s="67"/>
      <c r="F540" s="82">
        <v>100</v>
      </c>
      <c r="G540" s="113">
        <f t="shared" si="8"/>
        <v>0.031514999999999994</v>
      </c>
      <c r="H540" s="29">
        <v>3.1514999999999995</v>
      </c>
      <c r="I540" s="7"/>
      <c r="J540" s="8"/>
      <c r="K540" s="7"/>
    </row>
    <row r="541" spans="1:11" ht="15">
      <c r="A541" s="38" t="s">
        <v>33</v>
      </c>
      <c r="B541" s="82">
        <v>100</v>
      </c>
      <c r="C541" s="52">
        <v>0.050315200000000004</v>
      </c>
      <c r="D541" s="63">
        <f>SUM(C541*F541)</f>
        <v>5.03152</v>
      </c>
      <c r="E541" s="67"/>
      <c r="F541" s="82">
        <v>100</v>
      </c>
      <c r="G541" s="113">
        <f t="shared" si="8"/>
        <v>0.042405</v>
      </c>
      <c r="H541" s="29">
        <v>4.2405</v>
      </c>
      <c r="I541" s="6"/>
      <c r="J541" s="8"/>
      <c r="K541" s="6"/>
    </row>
    <row r="542" spans="1:11" ht="15">
      <c r="A542" s="38"/>
      <c r="B542" s="66"/>
      <c r="C542" s="45"/>
      <c r="D542" s="67"/>
      <c r="E542" s="67"/>
      <c r="F542" s="66"/>
      <c r="G542" s="114"/>
      <c r="H542" s="17"/>
      <c r="I542" s="6"/>
      <c r="J542" s="8"/>
      <c r="K542" s="6"/>
    </row>
    <row r="543" spans="1:11" ht="15">
      <c r="A543" s="37" t="s">
        <v>40</v>
      </c>
      <c r="B543" s="66"/>
      <c r="C543" s="45"/>
      <c r="D543" s="67"/>
      <c r="E543" s="67"/>
      <c r="F543" s="66"/>
      <c r="G543" s="114"/>
      <c r="H543" s="17"/>
      <c r="I543" s="6"/>
      <c r="J543" s="8"/>
      <c r="K543" s="6"/>
    </row>
    <row r="544" spans="1:11" ht="15">
      <c r="A544" s="38" t="s">
        <v>35</v>
      </c>
      <c r="B544" s="82">
        <v>100</v>
      </c>
      <c r="C544" s="52">
        <v>0.0085943</v>
      </c>
      <c r="D544" s="63">
        <f>SUM(C544*F544)</f>
        <v>0.8594299999999999</v>
      </c>
      <c r="E544" s="67"/>
      <c r="F544" s="82">
        <v>100</v>
      </c>
      <c r="G544" s="113">
        <f t="shared" si="8"/>
        <v>0.00759</v>
      </c>
      <c r="H544" s="29">
        <v>0.759</v>
      </c>
      <c r="I544" s="6"/>
      <c r="J544" s="8"/>
      <c r="K544" s="6"/>
    </row>
    <row r="545" spans="1:11" ht="15">
      <c r="A545" s="38" t="s">
        <v>39</v>
      </c>
      <c r="B545" s="82">
        <v>100</v>
      </c>
      <c r="C545" s="52">
        <v>0.0140309</v>
      </c>
      <c r="D545" s="63">
        <f>SUM(C545*F545)</f>
        <v>1.4030900000000002</v>
      </c>
      <c r="E545" s="67"/>
      <c r="F545" s="82">
        <v>100</v>
      </c>
      <c r="G545" s="113">
        <f t="shared" si="8"/>
        <v>0.010065</v>
      </c>
      <c r="H545" s="29">
        <v>1.0065</v>
      </c>
      <c r="I545" s="6"/>
      <c r="J545" s="8"/>
      <c r="K545" s="6"/>
    </row>
    <row r="546" spans="1:11" ht="15">
      <c r="A546" s="38" t="s">
        <v>34</v>
      </c>
      <c r="B546" s="82">
        <v>100</v>
      </c>
      <c r="C546" s="52">
        <v>0.018215600000000002</v>
      </c>
      <c r="D546" s="63">
        <f>SUM(C546*F546)</f>
        <v>1.8215600000000003</v>
      </c>
      <c r="E546" s="67"/>
      <c r="F546" s="82">
        <v>100</v>
      </c>
      <c r="G546" s="113">
        <f t="shared" si="8"/>
        <v>0.013529999999999997</v>
      </c>
      <c r="H546" s="29">
        <v>1.3529999999999998</v>
      </c>
      <c r="I546" s="6"/>
      <c r="J546" s="8"/>
      <c r="K546" s="6"/>
    </row>
    <row r="547" spans="1:11" ht="15">
      <c r="A547" s="38" t="s">
        <v>38</v>
      </c>
      <c r="B547" s="82">
        <v>100</v>
      </c>
      <c r="C547" s="52">
        <v>0.0325793</v>
      </c>
      <c r="D547" s="63">
        <f>SUM(C547*F547)</f>
        <v>3.25793</v>
      </c>
      <c r="E547" s="67"/>
      <c r="F547" s="82">
        <v>100</v>
      </c>
      <c r="G547" s="113">
        <f t="shared" si="8"/>
        <v>0.022109999999999998</v>
      </c>
      <c r="H547" s="29">
        <v>2.211</v>
      </c>
      <c r="I547" s="22"/>
      <c r="J547" s="8"/>
      <c r="K547" s="22"/>
    </row>
    <row r="548" spans="1:11" ht="15">
      <c r="A548" s="38" t="s">
        <v>33</v>
      </c>
      <c r="B548" s="82">
        <v>100</v>
      </c>
      <c r="C548" s="52">
        <v>0.0468104</v>
      </c>
      <c r="D548" s="63">
        <f>SUM(C548*F548)</f>
        <v>4.68104</v>
      </c>
      <c r="E548" s="67"/>
      <c r="F548" s="82">
        <v>100</v>
      </c>
      <c r="G548" s="113">
        <f t="shared" si="8"/>
        <v>0.034815</v>
      </c>
      <c r="H548" s="29">
        <v>3.4814999999999996</v>
      </c>
      <c r="I548" s="6"/>
      <c r="J548" s="8"/>
      <c r="K548" s="6"/>
    </row>
    <row r="549" spans="1:11" ht="15">
      <c r="A549" s="38" t="s">
        <v>37</v>
      </c>
      <c r="B549" s="82">
        <v>50</v>
      </c>
      <c r="C549" s="52">
        <v>0.0916227</v>
      </c>
      <c r="D549" s="63">
        <f>SUM(C549*F549)</f>
        <v>4.581135</v>
      </c>
      <c r="E549" s="67"/>
      <c r="F549" s="82">
        <v>50</v>
      </c>
      <c r="G549" s="113">
        <f t="shared" si="8"/>
        <v>0.06979500000000001</v>
      </c>
      <c r="H549" s="29">
        <v>3.4897500000000004</v>
      </c>
      <c r="I549" s="6"/>
      <c r="J549" s="8"/>
      <c r="K549" s="6"/>
    </row>
    <row r="550" spans="1:11" ht="15">
      <c r="A550" s="38" t="s">
        <v>32</v>
      </c>
      <c r="B550" s="82">
        <v>50</v>
      </c>
      <c r="C550" s="52">
        <v>0.131118</v>
      </c>
      <c r="D550" s="63">
        <f>SUM(C550*F550)</f>
        <v>6.5559</v>
      </c>
      <c r="E550" s="67"/>
      <c r="F550" s="82">
        <v>50</v>
      </c>
      <c r="G550" s="113">
        <f t="shared" si="8"/>
        <v>0.09966</v>
      </c>
      <c r="H550" s="29">
        <v>4.983</v>
      </c>
      <c r="I550" s="6"/>
      <c r="J550" s="8"/>
      <c r="K550" s="6"/>
    </row>
    <row r="551" spans="1:10" ht="15">
      <c r="A551" s="38"/>
      <c r="B551" s="45"/>
      <c r="C551" s="67"/>
      <c r="D551" s="82"/>
      <c r="E551" s="82"/>
      <c r="F551" s="17"/>
      <c r="G551" s="114"/>
      <c r="H551" s="6"/>
      <c r="I551" s="8"/>
      <c r="J551" s="6"/>
    </row>
    <row r="552" spans="1:10" ht="15">
      <c r="A552" s="38" t="s">
        <v>36</v>
      </c>
      <c r="B552" s="45"/>
      <c r="C552" s="67"/>
      <c r="D552" s="82"/>
      <c r="E552" s="82"/>
      <c r="F552" s="17"/>
      <c r="G552" s="114"/>
      <c r="H552" s="6"/>
      <c r="I552" s="8"/>
      <c r="J552" s="6"/>
    </row>
    <row r="553" spans="1:11" ht="15">
      <c r="A553" s="38" t="s">
        <v>35</v>
      </c>
      <c r="B553" s="82">
        <v>100</v>
      </c>
      <c r="C553" s="52">
        <v>0.0041704</v>
      </c>
      <c r="D553" s="63">
        <f>SUM(C553*F553)</f>
        <v>0.41704</v>
      </c>
      <c r="E553" s="67"/>
      <c r="F553" s="82">
        <v>100</v>
      </c>
      <c r="G553" s="113">
        <f t="shared" si="8"/>
        <v>0.00363</v>
      </c>
      <c r="H553" s="29">
        <v>0.363</v>
      </c>
      <c r="I553" s="6"/>
      <c r="J553" s="8"/>
      <c r="K553" s="6"/>
    </row>
    <row r="554" spans="1:11" ht="15.75" customHeight="1">
      <c r="A554" s="38" t="s">
        <v>34</v>
      </c>
      <c r="B554" s="82">
        <v>100</v>
      </c>
      <c r="C554" s="52">
        <v>0.011193</v>
      </c>
      <c r="D554" s="63">
        <f>SUM(C554*F554)</f>
        <v>1.1193</v>
      </c>
      <c r="E554" s="67"/>
      <c r="F554" s="82">
        <v>100</v>
      </c>
      <c r="G554" s="113">
        <f t="shared" si="8"/>
        <v>0.009899999999999999</v>
      </c>
      <c r="H554" s="29">
        <v>0.99</v>
      </c>
      <c r="I554" s="22"/>
      <c r="J554" s="8"/>
      <c r="K554" s="22"/>
    </row>
    <row r="555" spans="1:11" ht="15.75" customHeight="1">
      <c r="A555" s="38" t="s">
        <v>33</v>
      </c>
      <c r="B555" s="82">
        <v>100</v>
      </c>
      <c r="C555" s="52">
        <v>0.021799699999999998</v>
      </c>
      <c r="D555" s="63">
        <f>SUM(C555*F555)</f>
        <v>2.17997</v>
      </c>
      <c r="E555" s="67"/>
      <c r="F555" s="82">
        <v>100</v>
      </c>
      <c r="G555" s="113">
        <f t="shared" si="8"/>
        <v>0.01749</v>
      </c>
      <c r="H555" s="29">
        <v>1.7489999999999999</v>
      </c>
      <c r="I555" s="22"/>
      <c r="J555" s="8"/>
      <c r="K555" s="22"/>
    </row>
    <row r="556" spans="1:11" ht="15.75" customHeight="1">
      <c r="A556" s="38" t="s">
        <v>32</v>
      </c>
      <c r="B556" s="82">
        <v>50</v>
      </c>
      <c r="C556" s="52">
        <v>0.0702494</v>
      </c>
      <c r="D556" s="63">
        <f>SUM(C556*F556)</f>
        <v>3.51247</v>
      </c>
      <c r="E556" s="67"/>
      <c r="F556" s="82">
        <v>50</v>
      </c>
      <c r="G556" s="113">
        <f t="shared" si="8"/>
        <v>0.031514999999999994</v>
      </c>
      <c r="H556" s="29">
        <v>1.5757499999999998</v>
      </c>
      <c r="I556" s="6"/>
      <c r="J556" s="8"/>
      <c r="K556" s="6"/>
    </row>
    <row r="557" spans="1:11" ht="15.75" customHeight="1">
      <c r="A557" s="38" t="s">
        <v>31</v>
      </c>
      <c r="B557" s="82">
        <v>50</v>
      </c>
      <c r="C557" s="52">
        <v>0.1547832</v>
      </c>
      <c r="D557" s="63">
        <f>SUM(C557*F557)</f>
        <v>7.73916</v>
      </c>
      <c r="E557" s="67"/>
      <c r="F557" s="82">
        <v>50</v>
      </c>
      <c r="G557" s="113">
        <f t="shared" si="8"/>
        <v>0.042405</v>
      </c>
      <c r="H557" s="29">
        <v>2.12025</v>
      </c>
      <c r="I557" s="7"/>
      <c r="J557" s="8"/>
      <c r="K557" s="7"/>
    </row>
    <row r="558" spans="1:10" ht="15">
      <c r="A558" s="38"/>
      <c r="B558" s="47" t="s">
        <v>0</v>
      </c>
      <c r="C558" s="47"/>
      <c r="D558" s="47"/>
      <c r="E558" s="47"/>
      <c r="F558" s="17"/>
      <c r="G558" s="17"/>
      <c r="H558" s="7"/>
      <c r="I558" s="8"/>
      <c r="J558" s="7"/>
    </row>
    <row r="559" spans="1:10" ht="15">
      <c r="A559" s="37" t="s">
        <v>30</v>
      </c>
      <c r="B559" s="95" t="s">
        <v>221</v>
      </c>
      <c r="C559" s="96" t="s">
        <v>222</v>
      </c>
      <c r="D559" s="78" t="s">
        <v>29</v>
      </c>
      <c r="E559" s="94" t="s">
        <v>223</v>
      </c>
      <c r="F559" s="47"/>
      <c r="G559" s="100" t="s">
        <v>221</v>
      </c>
      <c r="H559" s="100" t="s">
        <v>222</v>
      </c>
      <c r="I559" s="101" t="s">
        <v>29</v>
      </c>
      <c r="J559" s="102" t="s">
        <v>223</v>
      </c>
    </row>
    <row r="560" spans="1:11" ht="15">
      <c r="A560" s="38"/>
      <c r="B560" s="95"/>
      <c r="C560" s="96"/>
      <c r="D560" s="78"/>
      <c r="E560" s="94"/>
      <c r="F560" s="47"/>
      <c r="G560" s="82"/>
      <c r="H560" s="82"/>
      <c r="I560" s="97"/>
      <c r="J560" s="98"/>
      <c r="K560" s="18"/>
    </row>
    <row r="561" spans="1:11" ht="15">
      <c r="A561" s="38" t="s">
        <v>28</v>
      </c>
      <c r="B561" s="90">
        <v>100</v>
      </c>
      <c r="C561" s="115">
        <v>0.5</v>
      </c>
      <c r="D561" s="48">
        <v>4</v>
      </c>
      <c r="E561" s="116">
        <f>D561-SUM(C561*D561)</f>
        <v>2</v>
      </c>
      <c r="F561" s="47"/>
      <c r="G561" s="82">
        <v>100</v>
      </c>
      <c r="H561" s="118">
        <v>0</v>
      </c>
      <c r="I561" s="105">
        <v>0</v>
      </c>
      <c r="J561" s="119">
        <f>I561-SUM(H561*I561)</f>
        <v>0</v>
      </c>
      <c r="K561" s="18"/>
    </row>
    <row r="562" spans="1:11" ht="15">
      <c r="A562" s="38" t="s">
        <v>13</v>
      </c>
      <c r="B562" s="90">
        <v>100</v>
      </c>
      <c r="C562" s="115">
        <v>0.5</v>
      </c>
      <c r="D562" s="48">
        <v>4</v>
      </c>
      <c r="E562" s="116">
        <f aca="true" t="shared" si="9" ref="E562:E567">D562-SUM(C562*D562)</f>
        <v>2</v>
      </c>
      <c r="F562" s="47"/>
      <c r="G562" s="82">
        <v>100</v>
      </c>
      <c r="H562" s="118">
        <v>0.75</v>
      </c>
      <c r="I562" s="105">
        <v>24.12</v>
      </c>
      <c r="J562" s="119">
        <f aca="true" t="shared" si="10" ref="J562:J567">I562-SUM(H562*I562)</f>
        <v>6.030000000000001</v>
      </c>
      <c r="K562" s="18"/>
    </row>
    <row r="563" spans="1:11" ht="15">
      <c r="A563" s="38" t="s">
        <v>11</v>
      </c>
      <c r="B563" s="90">
        <v>100</v>
      </c>
      <c r="C563" s="115">
        <v>0.5</v>
      </c>
      <c r="D563" s="48">
        <v>4</v>
      </c>
      <c r="E563" s="116">
        <f t="shared" si="9"/>
        <v>2</v>
      </c>
      <c r="F563" s="47"/>
      <c r="G563" s="82">
        <v>100</v>
      </c>
      <c r="H563" s="118">
        <v>0.75</v>
      </c>
      <c r="I563" s="105">
        <v>26.04</v>
      </c>
      <c r="J563" s="119">
        <f t="shared" si="10"/>
        <v>6.509999999999998</v>
      </c>
      <c r="K563" s="21"/>
    </row>
    <row r="564" spans="1:11" ht="15">
      <c r="A564" s="38">
        <v>1</v>
      </c>
      <c r="B564" s="90">
        <v>100</v>
      </c>
      <c r="C564" s="115">
        <v>0.5</v>
      </c>
      <c r="D564" s="48">
        <v>6</v>
      </c>
      <c r="E564" s="116">
        <f t="shared" si="9"/>
        <v>3</v>
      </c>
      <c r="F564" s="47"/>
      <c r="G564" s="82">
        <v>100</v>
      </c>
      <c r="H564" s="118">
        <v>0.75</v>
      </c>
      <c r="I564" s="105">
        <v>30.84</v>
      </c>
      <c r="J564" s="119">
        <f t="shared" si="10"/>
        <v>7.710000000000001</v>
      </c>
      <c r="K564" s="18"/>
    </row>
    <row r="565" spans="1:11" ht="15">
      <c r="A565" s="38" t="s">
        <v>9</v>
      </c>
      <c r="B565" s="90">
        <v>100</v>
      </c>
      <c r="C565" s="115">
        <v>0.5</v>
      </c>
      <c r="D565" s="48">
        <v>7</v>
      </c>
      <c r="E565" s="116">
        <f t="shared" si="9"/>
        <v>3.5</v>
      </c>
      <c r="F565" s="47"/>
      <c r="G565" s="82">
        <v>100</v>
      </c>
      <c r="H565" s="118">
        <v>0.75</v>
      </c>
      <c r="I565" s="105">
        <v>33.18</v>
      </c>
      <c r="J565" s="119">
        <f t="shared" si="10"/>
        <v>8.295000000000002</v>
      </c>
      <c r="K565" s="18"/>
    </row>
    <row r="566" spans="1:11" ht="15">
      <c r="A566" s="38">
        <v>2</v>
      </c>
      <c r="B566" s="90">
        <v>100</v>
      </c>
      <c r="C566" s="115">
        <v>0.5</v>
      </c>
      <c r="D566" s="48">
        <v>9</v>
      </c>
      <c r="E566" s="116">
        <f t="shared" si="9"/>
        <v>4.5</v>
      </c>
      <c r="F566" s="47"/>
      <c r="G566" s="82">
        <v>100</v>
      </c>
      <c r="H566" s="118">
        <v>0.75</v>
      </c>
      <c r="I566" s="105">
        <v>43.74</v>
      </c>
      <c r="J566" s="119">
        <f t="shared" si="10"/>
        <v>10.935000000000002</v>
      </c>
      <c r="K566" s="21"/>
    </row>
    <row r="567" spans="1:11" ht="15">
      <c r="A567" s="38" t="s">
        <v>19</v>
      </c>
      <c r="B567" s="90">
        <v>100</v>
      </c>
      <c r="C567" s="115">
        <v>0.5</v>
      </c>
      <c r="D567" s="48">
        <v>11</v>
      </c>
      <c r="E567" s="116">
        <f t="shared" si="9"/>
        <v>5.5</v>
      </c>
      <c r="F567" s="47"/>
      <c r="G567" s="82">
        <v>100</v>
      </c>
      <c r="H567" s="118">
        <v>0.75</v>
      </c>
      <c r="I567" s="105">
        <v>52.32</v>
      </c>
      <c r="J567" s="119">
        <f t="shared" si="10"/>
        <v>13.079999999999998</v>
      </c>
      <c r="K567" s="18"/>
    </row>
    <row r="568" spans="1:11" ht="15">
      <c r="A568" s="38"/>
      <c r="B568" s="90"/>
      <c r="C568" s="91"/>
      <c r="D568" s="47" t="s">
        <v>0</v>
      </c>
      <c r="E568" s="93"/>
      <c r="F568" s="47"/>
      <c r="G568" s="47"/>
      <c r="H568" s="20"/>
      <c r="I568" s="18"/>
      <c r="J568" s="19"/>
      <c r="K568" s="18"/>
    </row>
    <row r="569" spans="1:11" ht="15">
      <c r="A569" s="37" t="s">
        <v>27</v>
      </c>
      <c r="B569" s="95" t="s">
        <v>221</v>
      </c>
      <c r="C569" s="96" t="s">
        <v>222</v>
      </c>
      <c r="D569" s="78" t="s">
        <v>29</v>
      </c>
      <c r="E569" s="94" t="s">
        <v>223</v>
      </c>
      <c r="F569" s="47"/>
      <c r="G569" s="95" t="s">
        <v>221</v>
      </c>
      <c r="H569" s="96" t="s">
        <v>222</v>
      </c>
      <c r="I569" s="78" t="s">
        <v>29</v>
      </c>
      <c r="J569" s="94" t="s">
        <v>223</v>
      </c>
      <c r="K569" s="18"/>
    </row>
    <row r="570" spans="1:11" ht="15">
      <c r="A570" s="38" t="s">
        <v>224</v>
      </c>
      <c r="B570" s="90" t="s">
        <v>0</v>
      </c>
      <c r="C570" s="91"/>
      <c r="D570" s="47" t="s">
        <v>0</v>
      </c>
      <c r="E570" s="93" t="s">
        <v>0</v>
      </c>
      <c r="F570" s="47"/>
      <c r="G570" s="47"/>
      <c r="H570" s="24"/>
      <c r="I570" s="18"/>
      <c r="J570" s="19"/>
      <c r="K570" s="18"/>
    </row>
    <row r="571" spans="1:11" ht="15">
      <c r="A571" s="38" t="s">
        <v>11</v>
      </c>
      <c r="B571" s="90">
        <v>100</v>
      </c>
      <c r="C571" s="115">
        <v>0.5</v>
      </c>
      <c r="D571" s="48">
        <v>3.7</v>
      </c>
      <c r="E571" s="117">
        <f>D571-SUM(C571*D571)</f>
        <v>1.85</v>
      </c>
      <c r="F571" s="47"/>
      <c r="G571" s="89">
        <v>100</v>
      </c>
      <c r="H571" s="118">
        <v>0.75</v>
      </c>
      <c r="I571" s="105">
        <v>12.6</v>
      </c>
      <c r="J571" s="119">
        <f>I571-SUM(H571*I571)</f>
        <v>3.1500000000000004</v>
      </c>
      <c r="K571" s="18"/>
    </row>
    <row r="572" spans="1:11" ht="15">
      <c r="A572" s="38">
        <v>1</v>
      </c>
      <c r="B572" s="90">
        <v>100</v>
      </c>
      <c r="C572" s="115">
        <v>0.5</v>
      </c>
      <c r="D572" s="48">
        <v>4.55</v>
      </c>
      <c r="E572" s="116">
        <f>D572-SUM(C572*D572)</f>
        <v>2.275</v>
      </c>
      <c r="F572" s="47"/>
      <c r="G572" s="89">
        <v>100</v>
      </c>
      <c r="H572" s="118">
        <v>0.75</v>
      </c>
      <c r="I572" s="105">
        <v>14.7</v>
      </c>
      <c r="J572" s="119">
        <f>I572-SUM(H572*I572)</f>
        <v>3.6750000000000007</v>
      </c>
      <c r="K572" s="21"/>
    </row>
    <row r="573" spans="1:11" ht="15">
      <c r="A573" s="38" t="s">
        <v>14</v>
      </c>
      <c r="B573" s="90" t="s">
        <v>0</v>
      </c>
      <c r="C573" s="91"/>
      <c r="D573" s="47"/>
      <c r="E573" s="93" t="s">
        <v>0</v>
      </c>
      <c r="F573" s="47"/>
      <c r="G573" s="89" t="s">
        <v>0</v>
      </c>
      <c r="H573" s="99" t="s">
        <v>0</v>
      </c>
      <c r="I573" s="103" t="s">
        <v>0</v>
      </c>
      <c r="J573" s="93" t="s">
        <v>0</v>
      </c>
      <c r="K573" s="18"/>
    </row>
    <row r="574" spans="1:11" ht="15">
      <c r="A574" s="38">
        <v>3</v>
      </c>
      <c r="B574" s="90">
        <v>100</v>
      </c>
      <c r="C574" s="115">
        <v>0.5</v>
      </c>
      <c r="D574" s="48">
        <v>27</v>
      </c>
      <c r="E574" s="116">
        <f>D574-SUM(C574*D574)</f>
        <v>13.5</v>
      </c>
      <c r="F574" s="47"/>
      <c r="G574" s="89">
        <v>100</v>
      </c>
      <c r="H574" s="118">
        <v>0.75</v>
      </c>
      <c r="I574" s="105">
        <v>101.34</v>
      </c>
      <c r="J574" s="119">
        <f>I574-SUM(H574*I574)</f>
        <v>25.335000000000008</v>
      </c>
      <c r="K574" s="18"/>
    </row>
    <row r="575" spans="1:11" ht="15">
      <c r="A575" s="38" t="s">
        <v>18</v>
      </c>
      <c r="B575" s="90">
        <v>100</v>
      </c>
      <c r="C575" s="115">
        <v>0.5</v>
      </c>
      <c r="D575" s="48">
        <v>30</v>
      </c>
      <c r="E575" s="116">
        <f>D575-SUM(C575*D575)</f>
        <v>15</v>
      </c>
      <c r="F575" s="47"/>
      <c r="G575" s="89">
        <v>100</v>
      </c>
      <c r="H575" s="118">
        <v>0.75</v>
      </c>
      <c r="I575" s="105">
        <v>102.06</v>
      </c>
      <c r="J575" s="119">
        <f>I575-SUM(H575*I575)</f>
        <v>25.515</v>
      </c>
      <c r="K575" s="21"/>
    </row>
    <row r="576" spans="1:11" ht="15">
      <c r="A576" s="38">
        <v>4</v>
      </c>
      <c r="B576" s="90">
        <v>100</v>
      </c>
      <c r="C576" s="115">
        <v>0.5</v>
      </c>
      <c r="D576" s="48">
        <v>31</v>
      </c>
      <c r="E576" s="116">
        <f>D576-SUM(C576*D576)</f>
        <v>15.5</v>
      </c>
      <c r="F576" s="47"/>
      <c r="G576" s="89">
        <v>100</v>
      </c>
      <c r="H576" s="118">
        <v>0.75</v>
      </c>
      <c r="I576" s="105">
        <v>131.94</v>
      </c>
      <c r="J576" s="119">
        <f>I576-SUM(H576*I576)</f>
        <v>32.985</v>
      </c>
      <c r="K576" s="18"/>
    </row>
    <row r="577" spans="1:11" ht="15">
      <c r="A577" s="38"/>
      <c r="B577" s="90"/>
      <c r="C577" s="91"/>
      <c r="D577" s="47" t="s">
        <v>0</v>
      </c>
      <c r="E577" s="93"/>
      <c r="F577" s="47"/>
      <c r="G577" s="47"/>
      <c r="H577" s="20"/>
      <c r="I577" s="18"/>
      <c r="J577" s="19"/>
      <c r="K577" s="18"/>
    </row>
    <row r="578" spans="1:11" ht="15">
      <c r="A578" s="37" t="s">
        <v>26</v>
      </c>
      <c r="B578" s="95" t="s">
        <v>221</v>
      </c>
      <c r="C578" s="96" t="s">
        <v>222</v>
      </c>
      <c r="D578" s="78" t="s">
        <v>29</v>
      </c>
      <c r="E578" s="94" t="s">
        <v>223</v>
      </c>
      <c r="F578" s="47"/>
      <c r="G578" s="95" t="s">
        <v>221</v>
      </c>
      <c r="H578" s="96" t="s">
        <v>222</v>
      </c>
      <c r="I578" s="78" t="s">
        <v>29</v>
      </c>
      <c r="J578" s="94" t="s">
        <v>223</v>
      </c>
      <c r="K578" s="18"/>
    </row>
    <row r="579" spans="1:11" ht="15">
      <c r="A579" s="38" t="s">
        <v>24</v>
      </c>
      <c r="B579" s="90"/>
      <c r="C579" s="91"/>
      <c r="D579" s="47" t="s">
        <v>0</v>
      </c>
      <c r="E579" s="76" t="s">
        <v>0</v>
      </c>
      <c r="F579" s="47"/>
      <c r="G579" s="47"/>
      <c r="H579" s="24"/>
      <c r="I579" s="21"/>
      <c r="J579" s="19"/>
      <c r="K579" s="18"/>
    </row>
    <row r="580" spans="1:11" ht="15">
      <c r="A580" s="38">
        <v>2</v>
      </c>
      <c r="B580" s="90">
        <v>50</v>
      </c>
      <c r="C580" s="115">
        <v>0.5</v>
      </c>
      <c r="D580" s="48">
        <v>69</v>
      </c>
      <c r="E580" s="116">
        <f>D580-SUM(C580*D580)</f>
        <v>34.5</v>
      </c>
      <c r="F580" s="47"/>
      <c r="G580" s="82">
        <v>50</v>
      </c>
      <c r="H580" s="118">
        <v>0.75</v>
      </c>
      <c r="I580" s="105">
        <v>130.71</v>
      </c>
      <c r="J580" s="119">
        <f>I580-SUM(H580*I580)</f>
        <v>32.67750000000001</v>
      </c>
      <c r="K580" s="21"/>
    </row>
    <row r="581" spans="1:11" ht="15">
      <c r="A581" s="38" t="s">
        <v>19</v>
      </c>
      <c r="B581" s="90">
        <v>25</v>
      </c>
      <c r="C581" s="115">
        <v>0.5</v>
      </c>
      <c r="D581" s="48">
        <v>40</v>
      </c>
      <c r="E581" s="116">
        <f>D581-SUM(C581*D581)</f>
        <v>20</v>
      </c>
      <c r="F581" s="47"/>
      <c r="G581" s="82">
        <v>25</v>
      </c>
      <c r="H581" s="118">
        <v>0.75</v>
      </c>
      <c r="I581" s="105">
        <v>85.5</v>
      </c>
      <c r="J581" s="119">
        <f>I581-SUM(H581*I581)</f>
        <v>21.375</v>
      </c>
      <c r="K581" s="18"/>
    </row>
    <row r="582" spans="1:11" ht="15">
      <c r="A582" s="38">
        <v>3</v>
      </c>
      <c r="B582" s="90">
        <v>25</v>
      </c>
      <c r="C582" s="115">
        <v>0.5</v>
      </c>
      <c r="D582" s="48">
        <v>47.5</v>
      </c>
      <c r="E582" s="116">
        <f>D582-SUM(C582*D582)</f>
        <v>23.75</v>
      </c>
      <c r="F582" s="47"/>
      <c r="G582" s="82">
        <v>25</v>
      </c>
      <c r="H582" s="118">
        <v>0.75</v>
      </c>
      <c r="I582" s="105">
        <v>92.74</v>
      </c>
      <c r="J582" s="119">
        <f>I582-SUM(H582*I582)</f>
        <v>23.185000000000002</v>
      </c>
      <c r="K582" s="18"/>
    </row>
    <row r="583" spans="1:11" ht="15">
      <c r="A583" s="38" t="s">
        <v>18</v>
      </c>
      <c r="B583" s="90">
        <v>25</v>
      </c>
      <c r="C583" s="115">
        <v>0.5</v>
      </c>
      <c r="D583" s="48">
        <v>61.5</v>
      </c>
      <c r="E583" s="116">
        <f>D583-SUM(C583*D583)</f>
        <v>30.75</v>
      </c>
      <c r="F583" s="47"/>
      <c r="G583" s="82">
        <v>25</v>
      </c>
      <c r="H583" s="118">
        <v>0.75</v>
      </c>
      <c r="I583" s="105">
        <v>114.25</v>
      </c>
      <c r="J583" s="119">
        <f>I583-SUM(H583*I583)</f>
        <v>28.5625</v>
      </c>
      <c r="K583" s="21"/>
    </row>
    <row r="584" spans="1:11" ht="15">
      <c r="A584" s="38" t="s">
        <v>23</v>
      </c>
      <c r="B584" s="90">
        <v>25</v>
      </c>
      <c r="C584" s="115">
        <v>0.5</v>
      </c>
      <c r="D584" s="48">
        <v>107</v>
      </c>
      <c r="E584" s="116">
        <f>D584-SUM(C584*D584)</f>
        <v>53.5</v>
      </c>
      <c r="F584" s="47"/>
      <c r="G584" s="82">
        <v>25</v>
      </c>
      <c r="H584" s="118">
        <v>0.75</v>
      </c>
      <c r="I584" s="105">
        <v>128.6</v>
      </c>
      <c r="J584" s="119">
        <f>I584-SUM(H584*I584)</f>
        <v>32.150000000000006</v>
      </c>
      <c r="K584" s="18"/>
    </row>
    <row r="585" spans="1:11" ht="15">
      <c r="A585" s="38"/>
      <c r="B585" s="90"/>
      <c r="C585" s="91"/>
      <c r="D585" s="47" t="s">
        <v>0</v>
      </c>
      <c r="E585" s="76"/>
      <c r="F585" s="47"/>
      <c r="G585" s="47"/>
      <c r="H585" s="20"/>
      <c r="I585" s="18"/>
      <c r="J585" s="19"/>
      <c r="K585" s="18"/>
    </row>
    <row r="586" spans="1:11" ht="15">
      <c r="A586" s="37" t="s">
        <v>25</v>
      </c>
      <c r="B586" s="95" t="s">
        <v>221</v>
      </c>
      <c r="C586" s="96" t="s">
        <v>222</v>
      </c>
      <c r="D586" s="78" t="s">
        <v>29</v>
      </c>
      <c r="E586" s="94" t="s">
        <v>223</v>
      </c>
      <c r="F586" s="47"/>
      <c r="G586" s="95" t="s">
        <v>221</v>
      </c>
      <c r="H586" s="96" t="s">
        <v>222</v>
      </c>
      <c r="I586" s="78" t="s">
        <v>29</v>
      </c>
      <c r="J586" s="94" t="s">
        <v>223</v>
      </c>
      <c r="K586" s="18"/>
    </row>
    <row r="587" spans="1:11" ht="15">
      <c r="A587" s="38" t="s">
        <v>24</v>
      </c>
      <c r="B587" s="90" t="s">
        <v>0</v>
      </c>
      <c r="C587" s="91"/>
      <c r="D587" s="47" t="s">
        <v>0</v>
      </c>
      <c r="E587" s="76" t="s">
        <v>0</v>
      </c>
      <c r="F587" s="47"/>
      <c r="G587" s="47"/>
      <c r="H587" s="24"/>
      <c r="I587" s="21"/>
      <c r="J587" s="19"/>
      <c r="K587" s="18"/>
    </row>
    <row r="588" spans="1:11" s="23" customFormat="1" ht="15">
      <c r="A588" s="38">
        <v>2</v>
      </c>
      <c r="B588" s="92">
        <v>50</v>
      </c>
      <c r="C588" s="115">
        <v>0.5</v>
      </c>
      <c r="D588" s="48">
        <v>68</v>
      </c>
      <c r="E588" s="116">
        <f>D588-SUM(C588*D588)</f>
        <v>34</v>
      </c>
      <c r="F588" s="47"/>
      <c r="G588" s="82">
        <v>50</v>
      </c>
      <c r="H588" s="118">
        <v>0.75</v>
      </c>
      <c r="I588" s="105">
        <v>110.34</v>
      </c>
      <c r="J588" s="119">
        <f>I588-SUM(H588*I588)</f>
        <v>27.585000000000008</v>
      </c>
      <c r="K588" s="21"/>
    </row>
    <row r="589" spans="1:11" s="23" customFormat="1" ht="15">
      <c r="A589" s="38" t="s">
        <v>19</v>
      </c>
      <c r="B589" s="92">
        <v>25</v>
      </c>
      <c r="C589" s="115">
        <v>0.5</v>
      </c>
      <c r="D589" s="48">
        <v>41</v>
      </c>
      <c r="E589" s="116">
        <f>D589-SUM(C589*D589)</f>
        <v>20.5</v>
      </c>
      <c r="F589" s="47"/>
      <c r="G589" s="82">
        <v>25</v>
      </c>
      <c r="H589" s="118">
        <v>0.75</v>
      </c>
      <c r="I589" s="105">
        <v>67.47</v>
      </c>
      <c r="J589" s="119">
        <f>I589-SUM(H589*I589)</f>
        <v>16.8675</v>
      </c>
      <c r="K589" s="18"/>
    </row>
    <row r="590" spans="1:11" s="23" customFormat="1" ht="15">
      <c r="A590" s="38">
        <v>3</v>
      </c>
      <c r="B590" s="92">
        <v>25</v>
      </c>
      <c r="C590" s="115">
        <v>0.5</v>
      </c>
      <c r="D590" s="48">
        <v>48</v>
      </c>
      <c r="E590" s="116">
        <f>D590-SUM(C590*D590)</f>
        <v>24</v>
      </c>
      <c r="F590" s="47"/>
      <c r="G590" s="82">
        <v>25</v>
      </c>
      <c r="H590" s="118">
        <v>0.75</v>
      </c>
      <c r="I590" s="105">
        <v>86.02</v>
      </c>
      <c r="J590" s="119">
        <f>I590-SUM(H590*I590)</f>
        <v>21.504999999999995</v>
      </c>
      <c r="K590" s="18"/>
    </row>
    <row r="591" spans="1:11" ht="15">
      <c r="A591" s="38" t="s">
        <v>18</v>
      </c>
      <c r="B591" s="92">
        <v>25</v>
      </c>
      <c r="C591" s="115">
        <v>0.5</v>
      </c>
      <c r="D591" s="48">
        <v>53.5</v>
      </c>
      <c r="E591" s="116">
        <f>D591-SUM(C591*D591)</f>
        <v>26.75</v>
      </c>
      <c r="F591" s="47"/>
      <c r="G591" s="82">
        <v>25</v>
      </c>
      <c r="H591" s="118">
        <v>0.75</v>
      </c>
      <c r="I591" s="105">
        <v>107.95</v>
      </c>
      <c r="J591" s="119">
        <f>I591-SUM(H591*I591)</f>
        <v>26.987499999999997</v>
      </c>
      <c r="K591" s="21"/>
    </row>
    <row r="592" spans="1:11" ht="15">
      <c r="A592" s="38" t="s">
        <v>23</v>
      </c>
      <c r="B592" s="92">
        <v>25</v>
      </c>
      <c r="C592" s="115">
        <v>0.5</v>
      </c>
      <c r="D592" s="48">
        <v>57.5</v>
      </c>
      <c r="E592" s="116">
        <f>D592-SUM(C592*D592)</f>
        <v>28.75</v>
      </c>
      <c r="F592" s="47"/>
      <c r="G592" s="82">
        <v>25</v>
      </c>
      <c r="H592" s="118">
        <v>0.75</v>
      </c>
      <c r="I592" s="105" t="s">
        <v>22</v>
      </c>
      <c r="J592" s="119">
        <f>I592-SUM(H592*I592)</f>
        <v>0</v>
      </c>
      <c r="K592" s="18"/>
    </row>
    <row r="593" spans="1:11" ht="15">
      <c r="A593" s="38"/>
      <c r="B593" s="92"/>
      <c r="C593" s="91"/>
      <c r="D593" s="47" t="s">
        <v>0</v>
      </c>
      <c r="E593" s="93"/>
      <c r="F593" s="47"/>
      <c r="G593" s="47"/>
      <c r="H593" s="20"/>
      <c r="I593" s="18"/>
      <c r="J593" s="19"/>
      <c r="K593" s="18"/>
    </row>
    <row r="594" spans="1:11" ht="15">
      <c r="A594" s="37" t="s">
        <v>21</v>
      </c>
      <c r="B594" s="95" t="s">
        <v>221</v>
      </c>
      <c r="C594" s="96" t="s">
        <v>222</v>
      </c>
      <c r="D594" s="78" t="s">
        <v>29</v>
      </c>
      <c r="E594" s="94" t="s">
        <v>223</v>
      </c>
      <c r="F594" s="47"/>
      <c r="G594" s="95" t="s">
        <v>221</v>
      </c>
      <c r="H594" s="96" t="s">
        <v>222</v>
      </c>
      <c r="I594" s="78" t="s">
        <v>29</v>
      </c>
      <c r="J594" s="94" t="s">
        <v>223</v>
      </c>
      <c r="K594" s="18"/>
    </row>
    <row r="595" spans="1:11" ht="15">
      <c r="A595" s="38" t="s">
        <v>20</v>
      </c>
      <c r="B595" s="92" t="s">
        <v>0</v>
      </c>
      <c r="C595" s="91"/>
      <c r="D595" s="47" t="s">
        <v>0</v>
      </c>
      <c r="E595" s="76" t="s">
        <v>0</v>
      </c>
      <c r="F595" s="47"/>
      <c r="G595" s="47"/>
      <c r="H595" s="24"/>
      <c r="I595" s="18"/>
      <c r="J595" s="19"/>
      <c r="K595" s="18"/>
    </row>
    <row r="596" spans="1:11" ht="15">
      <c r="A596" s="38" t="s">
        <v>19</v>
      </c>
      <c r="B596" s="92">
        <v>50</v>
      </c>
      <c r="C596" s="115">
        <v>0.5</v>
      </c>
      <c r="D596" s="48">
        <v>82</v>
      </c>
      <c r="E596" s="116">
        <f aca="true" t="shared" si="11" ref="E596:E601">D596-SUM(C596*D596)</f>
        <v>41</v>
      </c>
      <c r="F596" s="47"/>
      <c r="G596" s="82">
        <v>50</v>
      </c>
      <c r="H596" s="118">
        <v>0.75</v>
      </c>
      <c r="I596" s="105">
        <v>134.94</v>
      </c>
      <c r="J596" s="119">
        <f aca="true" t="shared" si="12" ref="J596:J601">I596-SUM(H596*I596)</f>
        <v>33.735</v>
      </c>
      <c r="K596" s="18"/>
    </row>
    <row r="597" spans="1:11" ht="15">
      <c r="A597" s="38">
        <v>3</v>
      </c>
      <c r="B597" s="92">
        <v>25</v>
      </c>
      <c r="C597" s="115">
        <v>0.5</v>
      </c>
      <c r="D597" s="48">
        <v>48.25</v>
      </c>
      <c r="E597" s="116">
        <f t="shared" si="11"/>
        <v>24.125</v>
      </c>
      <c r="F597" s="47"/>
      <c r="G597" s="82">
        <v>25</v>
      </c>
      <c r="H597" s="118">
        <v>0.75</v>
      </c>
      <c r="I597" s="105">
        <v>86.02</v>
      </c>
      <c r="J597" s="119">
        <f t="shared" si="12"/>
        <v>21.504999999999995</v>
      </c>
      <c r="K597" s="21"/>
    </row>
    <row r="598" spans="1:11" ht="15">
      <c r="A598" s="38" t="s">
        <v>18</v>
      </c>
      <c r="B598" s="92">
        <v>25</v>
      </c>
      <c r="C598" s="115">
        <v>0.5</v>
      </c>
      <c r="D598" s="48">
        <v>53.75</v>
      </c>
      <c r="E598" s="116">
        <f t="shared" si="11"/>
        <v>26.875</v>
      </c>
      <c r="F598" s="47"/>
      <c r="G598" s="82">
        <v>25</v>
      </c>
      <c r="H598" s="118">
        <v>0.75</v>
      </c>
      <c r="I598" s="105">
        <v>107.95</v>
      </c>
      <c r="J598" s="119">
        <f t="shared" si="12"/>
        <v>26.987499999999997</v>
      </c>
      <c r="K598" s="18"/>
    </row>
    <row r="599" spans="1:11" ht="15">
      <c r="A599" s="38">
        <v>4</v>
      </c>
      <c r="B599" s="92">
        <v>25</v>
      </c>
      <c r="C599" s="115">
        <v>0.5</v>
      </c>
      <c r="D599" s="48">
        <v>61.75</v>
      </c>
      <c r="E599" s="116">
        <f t="shared" si="11"/>
        <v>30.875</v>
      </c>
      <c r="F599" s="47"/>
      <c r="G599" s="82">
        <v>25</v>
      </c>
      <c r="H599" s="118">
        <v>0.75</v>
      </c>
      <c r="I599" s="105">
        <v>136.48</v>
      </c>
      <c r="J599" s="119">
        <f t="shared" si="12"/>
        <v>34.120000000000005</v>
      </c>
      <c r="K599" s="18"/>
    </row>
    <row r="600" spans="1:11" ht="15">
      <c r="A600" s="38" t="s">
        <v>17</v>
      </c>
      <c r="B600" s="92">
        <v>25</v>
      </c>
      <c r="C600" s="115">
        <v>0.5</v>
      </c>
      <c r="D600" s="48">
        <v>51.75</v>
      </c>
      <c r="E600" s="116">
        <f t="shared" si="11"/>
        <v>25.875</v>
      </c>
      <c r="F600" s="47"/>
      <c r="G600" s="82">
        <v>25</v>
      </c>
      <c r="H600" s="118">
        <v>0.75</v>
      </c>
      <c r="I600" s="105">
        <v>100.55</v>
      </c>
      <c r="J600" s="119">
        <f t="shared" si="12"/>
        <v>25.137500000000003</v>
      </c>
      <c r="K600" s="21"/>
    </row>
    <row r="601" spans="1:11" ht="15">
      <c r="A601" s="38" t="s">
        <v>16</v>
      </c>
      <c r="B601" s="92">
        <v>25</v>
      </c>
      <c r="C601" s="115">
        <v>0.5</v>
      </c>
      <c r="D601" s="48">
        <v>94</v>
      </c>
      <c r="E601" s="116">
        <f t="shared" si="11"/>
        <v>47</v>
      </c>
      <c r="F601" s="47"/>
      <c r="G601" s="82">
        <v>25</v>
      </c>
      <c r="H601" s="118">
        <v>0.75</v>
      </c>
      <c r="I601" s="105">
        <v>188.67</v>
      </c>
      <c r="J601" s="119">
        <f t="shared" si="12"/>
        <v>47.16749999999999</v>
      </c>
      <c r="K601" s="7"/>
    </row>
    <row r="602" spans="1:11" ht="15">
      <c r="A602" s="38"/>
      <c r="B602" s="92"/>
      <c r="C602" s="91"/>
      <c r="D602" s="47" t="s">
        <v>0</v>
      </c>
      <c r="E602" s="93"/>
      <c r="F602" s="47"/>
      <c r="G602" s="47"/>
      <c r="H602" s="20"/>
      <c r="I602" s="18"/>
      <c r="J602" s="19"/>
      <c r="K602" s="18"/>
    </row>
    <row r="603" spans="1:11" ht="15">
      <c r="A603" s="37" t="s">
        <v>15</v>
      </c>
      <c r="B603" s="95" t="s">
        <v>221</v>
      </c>
      <c r="C603" s="96" t="s">
        <v>222</v>
      </c>
      <c r="D603" s="78" t="s">
        <v>29</v>
      </c>
      <c r="E603" s="94" t="s">
        <v>223</v>
      </c>
      <c r="F603" s="47"/>
      <c r="G603" s="95" t="s">
        <v>221</v>
      </c>
      <c r="H603" s="96" t="s">
        <v>222</v>
      </c>
      <c r="I603" s="78" t="s">
        <v>29</v>
      </c>
      <c r="J603" s="94" t="s">
        <v>223</v>
      </c>
      <c r="K603" s="18"/>
    </row>
    <row r="604" spans="1:11" ht="15.75">
      <c r="A604" s="38" t="s">
        <v>14</v>
      </c>
      <c r="B604" s="92"/>
      <c r="C604" s="91"/>
      <c r="D604" s="47" t="s">
        <v>0</v>
      </c>
      <c r="E604" s="76"/>
      <c r="F604" s="47"/>
      <c r="G604" s="71"/>
      <c r="H604" s="96"/>
      <c r="I604" s="18"/>
      <c r="J604" s="19"/>
      <c r="K604" s="18"/>
    </row>
    <row r="605" spans="1:11" ht="15.75">
      <c r="A605" s="38" t="s">
        <v>13</v>
      </c>
      <c r="B605" s="92">
        <v>100</v>
      </c>
      <c r="C605" s="115">
        <v>0.5</v>
      </c>
      <c r="D605" s="48">
        <v>4</v>
      </c>
      <c r="E605" s="116">
        <f aca="true" t="shared" si="13" ref="E605:E610">D605-SUM(C605*D605)</f>
        <v>2</v>
      </c>
      <c r="F605" s="71"/>
      <c r="G605" s="82">
        <v>100</v>
      </c>
      <c r="H605" s="118">
        <v>0.75</v>
      </c>
      <c r="I605" s="105">
        <v>13.62</v>
      </c>
      <c r="J605" s="119">
        <f aca="true" t="shared" si="14" ref="J605:J610">I605-SUM(H605*I605)</f>
        <v>3.4049999999999994</v>
      </c>
      <c r="K605" s="18"/>
    </row>
    <row r="606" spans="1:11" ht="15.75">
      <c r="A606" s="38" t="s">
        <v>12</v>
      </c>
      <c r="B606" s="92">
        <v>100</v>
      </c>
      <c r="C606" s="115">
        <v>0.5</v>
      </c>
      <c r="D606" s="48">
        <v>4</v>
      </c>
      <c r="E606" s="116">
        <f t="shared" si="13"/>
        <v>2</v>
      </c>
      <c r="F606" s="71"/>
      <c r="G606" s="82">
        <v>100</v>
      </c>
      <c r="H606" s="118">
        <v>0.75</v>
      </c>
      <c r="I606" s="105">
        <v>14.46</v>
      </c>
      <c r="J606" s="119">
        <f t="shared" si="14"/>
        <v>3.615</v>
      </c>
      <c r="K606" s="18"/>
    </row>
    <row r="607" spans="1:11" ht="15.75">
      <c r="A607" s="38" t="s">
        <v>11</v>
      </c>
      <c r="B607" s="92">
        <v>100</v>
      </c>
      <c r="C607" s="115">
        <v>0.5</v>
      </c>
      <c r="D607" s="48">
        <v>4</v>
      </c>
      <c r="E607" s="116">
        <f t="shared" si="13"/>
        <v>2</v>
      </c>
      <c r="F607" s="71"/>
      <c r="G607" s="82">
        <v>100</v>
      </c>
      <c r="H607" s="118">
        <v>0.75</v>
      </c>
      <c r="I607" s="105">
        <v>15.6</v>
      </c>
      <c r="J607" s="119">
        <f t="shared" si="14"/>
        <v>3.9000000000000004</v>
      </c>
      <c r="K607" s="21"/>
    </row>
    <row r="608" spans="1:11" ht="15.75">
      <c r="A608" s="38" t="s">
        <v>10</v>
      </c>
      <c r="B608" s="92">
        <v>100</v>
      </c>
      <c r="C608" s="115">
        <v>0.5</v>
      </c>
      <c r="D608" s="48">
        <v>5</v>
      </c>
      <c r="E608" s="116">
        <f t="shared" si="13"/>
        <v>2.5</v>
      </c>
      <c r="F608" s="65"/>
      <c r="G608" s="82">
        <v>100</v>
      </c>
      <c r="H608" s="118">
        <v>0.75</v>
      </c>
      <c r="I608" s="105">
        <v>16.92</v>
      </c>
      <c r="J608" s="119">
        <f t="shared" si="14"/>
        <v>4.23</v>
      </c>
      <c r="K608" s="18"/>
    </row>
    <row r="609" spans="1:11" ht="15" customHeight="1">
      <c r="A609" s="38">
        <v>1</v>
      </c>
      <c r="B609" s="92">
        <v>100</v>
      </c>
      <c r="C609" s="115">
        <v>0.5</v>
      </c>
      <c r="D609" s="48">
        <v>6</v>
      </c>
      <c r="E609" s="116">
        <f t="shared" si="13"/>
        <v>3</v>
      </c>
      <c r="F609" s="65"/>
      <c r="G609" s="82">
        <v>100</v>
      </c>
      <c r="H609" s="118">
        <v>0.75</v>
      </c>
      <c r="I609" s="105">
        <v>17.64</v>
      </c>
      <c r="J609" s="119">
        <f t="shared" si="14"/>
        <v>4.41</v>
      </c>
      <c r="K609" s="16"/>
    </row>
    <row r="610" spans="1:11" ht="15.75">
      <c r="A610" s="38" t="s">
        <v>9</v>
      </c>
      <c r="B610" s="92">
        <v>100</v>
      </c>
      <c r="C610" s="115">
        <v>0.5</v>
      </c>
      <c r="D610" s="48">
        <v>6</v>
      </c>
      <c r="E610" s="116">
        <f t="shared" si="13"/>
        <v>3</v>
      </c>
      <c r="F610" s="72"/>
      <c r="G610" s="82">
        <v>100</v>
      </c>
      <c r="H610" s="118">
        <v>0.75</v>
      </c>
      <c r="I610" s="105">
        <v>19.86</v>
      </c>
      <c r="J610" s="119">
        <f t="shared" si="14"/>
        <v>4.965</v>
      </c>
      <c r="K610" s="7"/>
    </row>
    <row r="611" spans="1:11" s="10" customFormat="1" ht="15.75">
      <c r="A611" s="15"/>
      <c r="B611" s="92"/>
      <c r="C611" s="91"/>
      <c r="D611" s="43"/>
      <c r="E611" s="76"/>
      <c r="F611" s="65"/>
      <c r="G611" s="82"/>
      <c r="H611" s="99"/>
      <c r="I611" s="97"/>
      <c r="J611" s="98"/>
      <c r="K611" s="12"/>
    </row>
    <row r="612" spans="1:11" s="10" customFormat="1" ht="15.75">
      <c r="A612" s="15"/>
      <c r="B612" s="92"/>
      <c r="C612" s="91"/>
      <c r="D612" s="43"/>
      <c r="E612" s="76"/>
      <c r="F612" s="65"/>
      <c r="G612" s="82"/>
      <c r="H612" s="99"/>
      <c r="I612" s="97"/>
      <c r="J612" s="98"/>
      <c r="K612" s="12"/>
    </row>
    <row r="613" spans="1:12" s="10" customFormat="1" ht="15.75">
      <c r="A613" s="9" t="s">
        <v>228</v>
      </c>
      <c r="B613" s="92"/>
      <c r="C613" s="91"/>
      <c r="D613" s="49">
        <v>0</v>
      </c>
      <c r="E613" s="73"/>
      <c r="F613" s="65"/>
      <c r="G613" s="65"/>
      <c r="H613" s="65"/>
      <c r="I613" s="40">
        <v>0</v>
      </c>
      <c r="J613" s="12"/>
      <c r="K613" s="13"/>
      <c r="L613" s="12"/>
    </row>
    <row r="614" spans="1:12" s="10" customFormat="1" ht="15.75">
      <c r="A614" s="9"/>
      <c r="B614" s="9"/>
      <c r="C614" s="91"/>
      <c r="D614" s="71"/>
      <c r="E614" s="73"/>
      <c r="F614" s="65"/>
      <c r="G614" s="65"/>
      <c r="H614" s="65"/>
      <c r="I614" s="77"/>
      <c r="L614" s="12"/>
    </row>
    <row r="615" spans="1:10" s="10" customFormat="1" ht="15.75">
      <c r="A615" s="14" t="s">
        <v>8</v>
      </c>
      <c r="B615" s="9"/>
      <c r="C615" s="91"/>
      <c r="D615" s="65"/>
      <c r="E615" s="73"/>
      <c r="F615" s="65"/>
      <c r="G615" s="65"/>
      <c r="H615" s="73"/>
      <c r="I615" s="77"/>
      <c r="J615" s="11"/>
    </row>
    <row r="616" spans="1:12" s="10" customFormat="1" ht="15.75">
      <c r="A616" s="9" t="s">
        <v>7</v>
      </c>
      <c r="B616" s="9"/>
      <c r="C616" s="91"/>
      <c r="D616" s="46" t="s">
        <v>227</v>
      </c>
      <c r="E616" s="73"/>
      <c r="F616" s="73"/>
      <c r="G616" s="73"/>
      <c r="H616" s="73"/>
      <c r="I616" s="41">
        <v>0.5</v>
      </c>
      <c r="L616" s="11"/>
    </row>
    <row r="617" spans="1:11" s="10" customFormat="1" ht="15.75">
      <c r="A617" s="9" t="s">
        <v>6</v>
      </c>
      <c r="B617" s="9"/>
      <c r="C617" s="91"/>
      <c r="D617" s="50">
        <v>0.65</v>
      </c>
      <c r="E617" s="73"/>
      <c r="F617" s="73"/>
      <c r="G617" s="73"/>
      <c r="H617" s="44"/>
      <c r="I617" s="41">
        <v>0.5</v>
      </c>
      <c r="J617" s="1"/>
      <c r="K617" s="1"/>
    </row>
    <row r="618" spans="1:9" ht="15.75">
      <c r="A618" s="9"/>
      <c r="B618" s="1"/>
      <c r="C618" s="65"/>
      <c r="D618" s="70"/>
      <c r="E618" s="73"/>
      <c r="F618" s="73"/>
      <c r="G618" s="73"/>
      <c r="H618" s="73"/>
      <c r="I618" s="104"/>
    </row>
    <row r="619" spans="1:9" ht="15.75">
      <c r="A619" s="9" t="s">
        <v>5</v>
      </c>
      <c r="B619" s="9"/>
      <c r="C619" s="1"/>
      <c r="D619" s="46" t="s">
        <v>225</v>
      </c>
      <c r="E619" s="70"/>
      <c r="F619" s="73"/>
      <c r="G619" s="73"/>
      <c r="H619" s="73"/>
      <c r="I619" s="42" t="s">
        <v>2</v>
      </c>
    </row>
    <row r="620" spans="1:9" ht="15.75">
      <c r="A620" s="9"/>
      <c r="B620" s="9"/>
      <c r="C620" s="1"/>
      <c r="D620" s="65"/>
      <c r="E620" s="70"/>
      <c r="F620" s="73"/>
      <c r="G620" s="73"/>
      <c r="H620" s="73"/>
      <c r="I620" s="44"/>
    </row>
    <row r="621" spans="1:9" ht="15.75">
      <c r="A621" s="9" t="s">
        <v>4</v>
      </c>
      <c r="B621" s="9"/>
      <c r="C621" s="1"/>
      <c r="D621" s="46" t="s">
        <v>226</v>
      </c>
      <c r="E621" s="70"/>
      <c r="F621" s="73"/>
      <c r="G621" s="73"/>
      <c r="I621" s="42" t="s">
        <v>3</v>
      </c>
    </row>
    <row r="622" spans="1:7" ht="15.75">
      <c r="A622" s="9"/>
      <c r="B622" s="1"/>
      <c r="C622" s="86"/>
      <c r="D622" s="73"/>
      <c r="F622" s="44"/>
      <c r="G622" s="1"/>
    </row>
    <row r="623" spans="1:7" ht="15">
      <c r="A623" s="9" t="s">
        <v>1</v>
      </c>
      <c r="B623" s="1"/>
      <c r="C623" s="86"/>
      <c r="D623" s="73"/>
      <c r="F623" s="9"/>
      <c r="G623" s="15"/>
    </row>
    <row r="624" spans="1:7" ht="15">
      <c r="A624" s="9"/>
      <c r="B624" s="1"/>
      <c r="C624" s="86"/>
      <c r="D624" s="73"/>
      <c r="F624" s="9"/>
      <c r="G624" s="15"/>
    </row>
    <row r="625" spans="1:4" ht="12.75">
      <c r="A625" s="5"/>
      <c r="B625" s="1"/>
      <c r="C625" s="86"/>
      <c r="D625" s="73"/>
    </row>
    <row r="626" spans="1:4" ht="12.75">
      <c r="A626" s="5"/>
      <c r="B626" s="1"/>
      <c r="C626" s="86"/>
      <c r="D626" s="73"/>
    </row>
    <row r="627" spans="1:4" ht="12.75">
      <c r="A627" s="5"/>
      <c r="B627" s="1"/>
      <c r="C627" s="86"/>
      <c r="D627" s="73"/>
    </row>
    <row r="628" spans="1:3" ht="12.75">
      <c r="A628" s="5"/>
      <c r="B628" s="1"/>
      <c r="C628" s="86"/>
    </row>
    <row r="629" spans="1:3" ht="12.75">
      <c r="A629" s="5"/>
      <c r="B629" s="1"/>
      <c r="C629" s="86"/>
    </row>
    <row r="630" spans="1:3" ht="12.75">
      <c r="A630" s="5"/>
      <c r="C630" s="86"/>
    </row>
    <row r="631" spans="1:3" ht="12.75">
      <c r="A631" s="5"/>
      <c r="C631" s="86"/>
    </row>
    <row r="632" spans="1:3" ht="12.75">
      <c r="A632" s="5"/>
      <c r="C632" s="86"/>
    </row>
    <row r="633" spans="1:11" ht="12.75">
      <c r="A633" s="5"/>
      <c r="C633" s="86"/>
      <c r="H633" s="2"/>
      <c r="K633" s="2"/>
    </row>
    <row r="634" spans="1:7" s="2" customFormat="1" ht="12.75">
      <c r="A634" s="5"/>
      <c r="C634" s="83"/>
      <c r="D634" s="64"/>
      <c r="E634" s="64"/>
      <c r="F634" s="3"/>
      <c r="G634" s="3"/>
    </row>
    <row r="635" spans="1:7" s="2" customFormat="1" ht="12.75">
      <c r="A635" s="5"/>
      <c r="C635" s="83"/>
      <c r="D635" s="64"/>
      <c r="E635" s="64"/>
      <c r="F635" s="3"/>
      <c r="G635" s="3"/>
    </row>
    <row r="636" spans="1:7" s="2" customFormat="1" ht="12.75">
      <c r="A636" s="5"/>
      <c r="C636" s="83"/>
      <c r="D636" s="64"/>
      <c r="E636" s="64"/>
      <c r="F636" s="3"/>
      <c r="G636" s="3"/>
    </row>
    <row r="637" spans="1:7" s="2" customFormat="1" ht="12.75">
      <c r="A637" s="5"/>
      <c r="C637" s="83"/>
      <c r="D637" s="64"/>
      <c r="E637" s="64"/>
      <c r="F637" s="3"/>
      <c r="G637" s="3"/>
    </row>
    <row r="638" spans="1:7" s="2" customFormat="1" ht="12.75">
      <c r="A638" s="5"/>
      <c r="C638" s="83"/>
      <c r="D638" s="64"/>
      <c r="E638" s="64"/>
      <c r="F638" s="3"/>
      <c r="G638" s="3"/>
    </row>
    <row r="639" spans="1:7" s="2" customFormat="1" ht="12.75">
      <c r="A639" s="5"/>
      <c r="C639" s="83"/>
      <c r="D639" s="64"/>
      <c r="E639" s="64"/>
      <c r="G639" s="3"/>
    </row>
    <row r="640" spans="1:7" s="2" customFormat="1" ht="12.75">
      <c r="A640" s="5"/>
      <c r="C640" s="83"/>
      <c r="D640" s="64"/>
      <c r="E640" s="64"/>
      <c r="G640" s="3"/>
    </row>
    <row r="641" spans="1:7" s="2" customFormat="1" ht="12.75">
      <c r="A641" s="5"/>
      <c r="C641" s="83"/>
      <c r="D641" s="64"/>
      <c r="E641" s="64"/>
      <c r="G641" s="3"/>
    </row>
    <row r="642" spans="1:7" s="2" customFormat="1" ht="12.75">
      <c r="A642" s="5"/>
      <c r="C642" s="83"/>
      <c r="D642" s="64"/>
      <c r="E642" s="64"/>
      <c r="G642" s="3"/>
    </row>
    <row r="643" spans="1:7" s="2" customFormat="1" ht="12.75">
      <c r="A643" s="5"/>
      <c r="C643" s="83"/>
      <c r="D643" s="64"/>
      <c r="E643" s="64"/>
      <c r="G643" s="3"/>
    </row>
    <row r="644" spans="1:7" s="2" customFormat="1" ht="12.75">
      <c r="A644" s="5"/>
      <c r="C644" s="83"/>
      <c r="D644" s="64"/>
      <c r="E644" s="64"/>
      <c r="G644" s="3"/>
    </row>
    <row r="645" spans="1:7" s="2" customFormat="1" ht="12.75">
      <c r="A645" s="5"/>
      <c r="C645" s="83"/>
      <c r="D645" s="64"/>
      <c r="E645" s="64"/>
      <c r="G645" s="3"/>
    </row>
    <row r="646" spans="1:7" s="2" customFormat="1" ht="12.75">
      <c r="A646" s="5"/>
      <c r="C646" s="83"/>
      <c r="D646" s="64"/>
      <c r="E646" s="64"/>
      <c r="G646" s="3"/>
    </row>
    <row r="647" spans="1:7" s="2" customFormat="1" ht="12.75">
      <c r="A647" s="5"/>
      <c r="C647" s="83"/>
      <c r="D647" s="64"/>
      <c r="E647" s="64"/>
      <c r="G647" s="3"/>
    </row>
    <row r="648" spans="1:7" s="2" customFormat="1" ht="12.75">
      <c r="A648" s="5"/>
      <c r="C648" s="83"/>
      <c r="D648" s="64"/>
      <c r="E648" s="64"/>
      <c r="G648" s="3"/>
    </row>
    <row r="649" spans="1:7" s="2" customFormat="1" ht="12.75">
      <c r="A649" s="5"/>
      <c r="C649" s="83"/>
      <c r="D649" s="64"/>
      <c r="E649" s="64"/>
      <c r="G649" s="3"/>
    </row>
    <row r="650" spans="1:7" s="2" customFormat="1" ht="12.75">
      <c r="A650" s="5"/>
      <c r="C650" s="83"/>
      <c r="D650" s="64"/>
      <c r="E650" s="64"/>
      <c r="G650" s="3"/>
    </row>
    <row r="651" spans="1:7" s="2" customFormat="1" ht="12.75">
      <c r="A651" s="5"/>
      <c r="C651" s="83"/>
      <c r="D651" s="64"/>
      <c r="E651" s="64"/>
      <c r="G651" s="3"/>
    </row>
    <row r="652" spans="1:7" s="2" customFormat="1" ht="12.75">
      <c r="A652" s="5"/>
      <c r="C652" s="83"/>
      <c r="D652" s="64"/>
      <c r="E652" s="64"/>
      <c r="G652" s="3"/>
    </row>
    <row r="653" spans="1:7" s="2" customFormat="1" ht="12.75">
      <c r="A653" s="5"/>
      <c r="C653" s="83"/>
      <c r="D653" s="64"/>
      <c r="E653" s="64"/>
      <c r="G653" s="3"/>
    </row>
    <row r="654" spans="1:7" s="2" customFormat="1" ht="12.75">
      <c r="A654" s="5"/>
      <c r="C654" s="83"/>
      <c r="D654" s="64"/>
      <c r="E654" s="64"/>
      <c r="G654" s="3"/>
    </row>
    <row r="655" spans="1:7" s="2" customFormat="1" ht="12.75">
      <c r="A655" s="5"/>
      <c r="C655" s="83"/>
      <c r="D655" s="64"/>
      <c r="E655" s="64"/>
      <c r="G655" s="3"/>
    </row>
    <row r="656" spans="1:7" s="2" customFormat="1" ht="12.75">
      <c r="A656" s="5"/>
      <c r="C656" s="83"/>
      <c r="D656" s="64"/>
      <c r="E656" s="64"/>
      <c r="G656" s="3"/>
    </row>
    <row r="657" spans="1:7" s="2" customFormat="1" ht="12.75">
      <c r="A657" s="5"/>
      <c r="C657" s="83"/>
      <c r="D657" s="64"/>
      <c r="E657" s="64"/>
      <c r="G657" s="3"/>
    </row>
    <row r="658" spans="1:7" s="2" customFormat="1" ht="12.75">
      <c r="A658" s="5"/>
      <c r="C658" s="83"/>
      <c r="D658" s="64"/>
      <c r="E658" s="64"/>
      <c r="G658" s="3"/>
    </row>
    <row r="659" spans="1:7" s="2" customFormat="1" ht="12.75">
      <c r="A659" s="5"/>
      <c r="C659" s="83"/>
      <c r="D659" s="64"/>
      <c r="E659" s="64"/>
      <c r="G659" s="3"/>
    </row>
    <row r="660" spans="1:7" s="2" customFormat="1" ht="12.75">
      <c r="A660" s="5"/>
      <c r="C660" s="83"/>
      <c r="D660" s="64"/>
      <c r="E660" s="64"/>
      <c r="G660" s="3"/>
    </row>
    <row r="661" spans="1:7" s="2" customFormat="1" ht="12.75">
      <c r="A661" s="5"/>
      <c r="C661" s="83"/>
      <c r="D661" s="64"/>
      <c r="E661" s="64"/>
      <c r="G661" s="3"/>
    </row>
    <row r="662" spans="1:7" s="2" customFormat="1" ht="12.75">
      <c r="A662" s="5"/>
      <c r="C662" s="83"/>
      <c r="D662" s="64"/>
      <c r="E662" s="64"/>
      <c r="G662" s="3"/>
    </row>
    <row r="663" spans="1:7" s="2" customFormat="1" ht="12.75">
      <c r="A663" s="5"/>
      <c r="C663" s="83"/>
      <c r="D663" s="64"/>
      <c r="E663" s="64"/>
      <c r="G663" s="3"/>
    </row>
    <row r="664" spans="1:7" s="2" customFormat="1" ht="12.75">
      <c r="A664" s="5"/>
      <c r="C664" s="83"/>
      <c r="D664" s="64"/>
      <c r="E664" s="64"/>
      <c r="G664" s="3"/>
    </row>
    <row r="665" spans="1:7" s="2" customFormat="1" ht="12.75">
      <c r="A665" s="5"/>
      <c r="C665" s="83"/>
      <c r="D665" s="64"/>
      <c r="E665" s="64"/>
      <c r="G665" s="3"/>
    </row>
    <row r="666" spans="1:7" s="2" customFormat="1" ht="12.75">
      <c r="A666" s="5"/>
      <c r="C666" s="83"/>
      <c r="D666" s="64"/>
      <c r="E666" s="64"/>
      <c r="G666" s="3"/>
    </row>
    <row r="667" spans="1:7" s="2" customFormat="1" ht="12.75">
      <c r="A667" s="5"/>
      <c r="C667" s="83"/>
      <c r="D667" s="64"/>
      <c r="E667" s="64"/>
      <c r="G667" s="3"/>
    </row>
    <row r="668" spans="1:7" s="2" customFormat="1" ht="12.75">
      <c r="A668" s="5"/>
      <c r="C668" s="83"/>
      <c r="D668" s="64"/>
      <c r="E668" s="64"/>
      <c r="G668" s="3"/>
    </row>
    <row r="669" spans="1:7" s="2" customFormat="1" ht="12.75">
      <c r="A669" s="5"/>
      <c r="C669" s="83"/>
      <c r="D669" s="64"/>
      <c r="E669" s="64"/>
      <c r="G669" s="3"/>
    </row>
    <row r="670" spans="1:7" s="2" customFormat="1" ht="12.75">
      <c r="A670" s="5"/>
      <c r="C670" s="83"/>
      <c r="D670" s="64"/>
      <c r="E670" s="64"/>
      <c r="G670" s="3"/>
    </row>
    <row r="671" spans="1:7" s="2" customFormat="1" ht="12.75">
      <c r="A671" s="5"/>
      <c r="C671" s="83"/>
      <c r="D671" s="64"/>
      <c r="E671" s="64"/>
      <c r="G671" s="3"/>
    </row>
    <row r="672" spans="1:7" s="2" customFormat="1" ht="12.75">
      <c r="A672" s="5"/>
      <c r="C672" s="83"/>
      <c r="D672" s="64"/>
      <c r="E672" s="64"/>
      <c r="G672" s="3"/>
    </row>
    <row r="673" spans="1:7" s="2" customFormat="1" ht="12.75">
      <c r="A673" s="5"/>
      <c r="C673" s="83"/>
      <c r="D673" s="64"/>
      <c r="E673" s="64"/>
      <c r="G673" s="3"/>
    </row>
    <row r="674" spans="1:7" s="2" customFormat="1" ht="12.75">
      <c r="A674" s="5"/>
      <c r="C674" s="83"/>
      <c r="D674" s="64"/>
      <c r="E674" s="64"/>
      <c r="G674" s="3"/>
    </row>
    <row r="675" spans="1:7" s="2" customFormat="1" ht="12.75">
      <c r="A675" s="5"/>
      <c r="C675" s="83"/>
      <c r="D675" s="64"/>
      <c r="E675" s="64"/>
      <c r="G675" s="3"/>
    </row>
    <row r="676" spans="1:7" s="2" customFormat="1" ht="12.75">
      <c r="A676" s="5"/>
      <c r="C676" s="83"/>
      <c r="D676" s="64"/>
      <c r="E676" s="64"/>
      <c r="G676" s="3"/>
    </row>
    <row r="677" spans="1:7" s="2" customFormat="1" ht="12.75">
      <c r="A677" s="5"/>
      <c r="C677" s="83"/>
      <c r="D677" s="64"/>
      <c r="E677" s="64"/>
      <c r="G677" s="3"/>
    </row>
    <row r="678" spans="1:7" s="2" customFormat="1" ht="12.75">
      <c r="A678" s="5"/>
      <c r="C678" s="83"/>
      <c r="D678" s="64"/>
      <c r="E678" s="64"/>
      <c r="G678" s="3"/>
    </row>
    <row r="679" spans="1:7" s="2" customFormat="1" ht="12.75">
      <c r="A679" s="5"/>
      <c r="C679" s="83"/>
      <c r="D679" s="64"/>
      <c r="E679" s="64"/>
      <c r="G679" s="3"/>
    </row>
    <row r="680" spans="1:7" s="2" customFormat="1" ht="12.75">
      <c r="A680" s="5"/>
      <c r="C680" s="83"/>
      <c r="D680" s="64"/>
      <c r="E680" s="64"/>
      <c r="G680" s="3"/>
    </row>
    <row r="681" spans="1:7" s="2" customFormat="1" ht="12.75">
      <c r="A681" s="5"/>
      <c r="C681" s="83"/>
      <c r="D681" s="64"/>
      <c r="E681" s="64"/>
      <c r="G681" s="3"/>
    </row>
    <row r="682" spans="1:7" s="2" customFormat="1" ht="12.75">
      <c r="A682" s="5"/>
      <c r="C682" s="83"/>
      <c r="D682" s="64"/>
      <c r="E682" s="64"/>
      <c r="G682" s="3"/>
    </row>
    <row r="683" spans="1:7" s="2" customFormat="1" ht="12.75">
      <c r="A683" s="5"/>
      <c r="C683" s="83"/>
      <c r="D683" s="64"/>
      <c r="E683" s="64"/>
      <c r="G683" s="3"/>
    </row>
    <row r="684" spans="1:7" s="2" customFormat="1" ht="12.75">
      <c r="A684" s="5"/>
      <c r="C684" s="83"/>
      <c r="D684" s="64"/>
      <c r="E684" s="64"/>
      <c r="G684" s="3"/>
    </row>
    <row r="685" spans="1:7" s="2" customFormat="1" ht="12.75">
      <c r="A685" s="5"/>
      <c r="C685" s="83"/>
      <c r="D685" s="64"/>
      <c r="E685" s="64"/>
      <c r="G685" s="3"/>
    </row>
    <row r="686" spans="1:7" s="2" customFormat="1" ht="12.75">
      <c r="A686" s="5"/>
      <c r="C686" s="83"/>
      <c r="D686" s="64"/>
      <c r="E686" s="64"/>
      <c r="G686" s="3"/>
    </row>
    <row r="687" spans="1:7" s="2" customFormat="1" ht="12.75">
      <c r="A687" s="5"/>
      <c r="C687" s="83"/>
      <c r="D687" s="64"/>
      <c r="E687" s="64"/>
      <c r="G687" s="3"/>
    </row>
    <row r="688" spans="1:7" s="2" customFormat="1" ht="12.75">
      <c r="A688" s="5"/>
      <c r="C688" s="83"/>
      <c r="D688" s="64"/>
      <c r="E688" s="64"/>
      <c r="G688" s="3"/>
    </row>
    <row r="689" spans="1:7" s="2" customFormat="1" ht="12.75">
      <c r="A689" s="5"/>
      <c r="C689" s="83"/>
      <c r="D689" s="64"/>
      <c r="E689" s="64"/>
      <c r="G689" s="3"/>
    </row>
    <row r="690" spans="1:7" s="2" customFormat="1" ht="12.75">
      <c r="A690" s="5"/>
      <c r="C690" s="83"/>
      <c r="D690" s="64"/>
      <c r="E690" s="64"/>
      <c r="G690" s="3"/>
    </row>
    <row r="691" spans="1:7" s="2" customFormat="1" ht="12.75">
      <c r="A691" s="5"/>
      <c r="C691" s="83"/>
      <c r="D691" s="64"/>
      <c r="E691" s="64"/>
      <c r="G691" s="3"/>
    </row>
    <row r="692" spans="1:7" s="2" customFormat="1" ht="12.75">
      <c r="A692" s="5"/>
      <c r="C692" s="83"/>
      <c r="D692" s="64"/>
      <c r="E692" s="64"/>
      <c r="G692" s="3"/>
    </row>
    <row r="693" spans="1:7" s="2" customFormat="1" ht="12.75">
      <c r="A693" s="5"/>
      <c r="C693" s="83"/>
      <c r="D693" s="64"/>
      <c r="E693" s="64"/>
      <c r="G693" s="3"/>
    </row>
    <row r="694" spans="1:7" s="2" customFormat="1" ht="12.75">
      <c r="A694" s="5"/>
      <c r="C694" s="83"/>
      <c r="D694" s="64"/>
      <c r="E694" s="64"/>
      <c r="G694" s="3"/>
    </row>
    <row r="695" spans="1:7" s="2" customFormat="1" ht="12.75">
      <c r="A695" s="5"/>
      <c r="C695" s="83"/>
      <c r="D695" s="64"/>
      <c r="E695" s="64"/>
      <c r="G695" s="3"/>
    </row>
    <row r="696" spans="1:7" s="2" customFormat="1" ht="12.75">
      <c r="A696" s="5"/>
      <c r="C696" s="83"/>
      <c r="D696" s="64"/>
      <c r="E696" s="64"/>
      <c r="G696" s="3"/>
    </row>
    <row r="697" spans="1:7" s="2" customFormat="1" ht="12.75">
      <c r="A697" s="5"/>
      <c r="C697" s="83"/>
      <c r="D697" s="64"/>
      <c r="E697" s="64"/>
      <c r="G697" s="3"/>
    </row>
    <row r="698" spans="1:7" s="2" customFormat="1" ht="12.75">
      <c r="A698" s="5"/>
      <c r="C698" s="83"/>
      <c r="D698" s="64"/>
      <c r="E698" s="64"/>
      <c r="G698" s="3"/>
    </row>
    <row r="699" spans="1:7" s="2" customFormat="1" ht="12.75">
      <c r="A699" s="5"/>
      <c r="C699" s="83"/>
      <c r="D699" s="64"/>
      <c r="E699" s="64"/>
      <c r="G699" s="3"/>
    </row>
    <row r="700" spans="1:7" s="2" customFormat="1" ht="12.75">
      <c r="A700" s="5"/>
      <c r="C700" s="83"/>
      <c r="D700" s="64"/>
      <c r="E700" s="64"/>
      <c r="G700" s="3"/>
    </row>
    <row r="701" spans="1:7" s="2" customFormat="1" ht="12.75">
      <c r="A701" s="5"/>
      <c r="C701" s="83"/>
      <c r="D701" s="64"/>
      <c r="E701" s="64"/>
      <c r="G701" s="3"/>
    </row>
    <row r="702" spans="1:7" s="2" customFormat="1" ht="12.75">
      <c r="A702" s="5"/>
      <c r="C702" s="83"/>
      <c r="D702" s="64"/>
      <c r="E702" s="64"/>
      <c r="G702" s="3"/>
    </row>
    <row r="703" spans="1:7" s="2" customFormat="1" ht="12.75">
      <c r="A703" s="5"/>
      <c r="C703" s="83"/>
      <c r="D703" s="64"/>
      <c r="E703" s="64"/>
      <c r="G703" s="3"/>
    </row>
    <row r="704" spans="1:7" s="2" customFormat="1" ht="12.75">
      <c r="A704" s="5"/>
      <c r="C704" s="83"/>
      <c r="D704" s="64"/>
      <c r="E704" s="64"/>
      <c r="G704" s="3"/>
    </row>
    <row r="705" spans="1:7" s="2" customFormat="1" ht="12.75">
      <c r="A705" s="5"/>
      <c r="C705" s="83"/>
      <c r="D705" s="64"/>
      <c r="E705" s="64"/>
      <c r="G705" s="3"/>
    </row>
    <row r="706" spans="1:7" s="2" customFormat="1" ht="12.75">
      <c r="A706" s="5"/>
      <c r="C706" s="83"/>
      <c r="D706" s="64"/>
      <c r="E706" s="64"/>
      <c r="G706" s="3"/>
    </row>
    <row r="707" spans="1:7" s="2" customFormat="1" ht="12.75">
      <c r="A707" s="5"/>
      <c r="C707" s="83"/>
      <c r="D707" s="64"/>
      <c r="E707" s="64"/>
      <c r="G707" s="3"/>
    </row>
    <row r="708" spans="1:7" s="2" customFormat="1" ht="12.75">
      <c r="A708" s="5"/>
      <c r="C708" s="83"/>
      <c r="D708" s="64"/>
      <c r="E708" s="64"/>
      <c r="G708" s="3"/>
    </row>
    <row r="709" spans="1:7" s="2" customFormat="1" ht="12.75">
      <c r="A709" s="5"/>
      <c r="C709" s="83"/>
      <c r="D709" s="64"/>
      <c r="E709" s="64"/>
      <c r="G709" s="3"/>
    </row>
    <row r="710" spans="1:7" s="2" customFormat="1" ht="12.75">
      <c r="A710" s="5"/>
      <c r="C710" s="83"/>
      <c r="D710" s="64"/>
      <c r="E710" s="64"/>
      <c r="G710" s="3"/>
    </row>
    <row r="711" spans="1:7" s="2" customFormat="1" ht="12.75">
      <c r="A711" s="5"/>
      <c r="C711" s="83"/>
      <c r="D711" s="64"/>
      <c r="E711" s="64"/>
      <c r="G711" s="3"/>
    </row>
    <row r="712" spans="1:7" s="2" customFormat="1" ht="12.75">
      <c r="A712" s="5"/>
      <c r="C712" s="83"/>
      <c r="D712" s="64"/>
      <c r="E712" s="64"/>
      <c r="G712" s="3"/>
    </row>
    <row r="713" spans="1:7" s="2" customFormat="1" ht="12.75">
      <c r="A713" s="5"/>
      <c r="C713" s="83"/>
      <c r="D713" s="64"/>
      <c r="E713" s="64"/>
      <c r="G713" s="3"/>
    </row>
    <row r="714" spans="1:7" s="2" customFormat="1" ht="12.75">
      <c r="A714" s="5"/>
      <c r="C714" s="83"/>
      <c r="D714" s="64"/>
      <c r="E714" s="64"/>
      <c r="G714" s="3"/>
    </row>
    <row r="715" spans="1:7" s="2" customFormat="1" ht="12.75">
      <c r="A715" s="5"/>
      <c r="C715" s="83"/>
      <c r="D715" s="64"/>
      <c r="E715" s="64"/>
      <c r="G715" s="3"/>
    </row>
    <row r="716" spans="1:7" s="2" customFormat="1" ht="12.75">
      <c r="A716" s="5"/>
      <c r="C716" s="83"/>
      <c r="D716" s="64"/>
      <c r="E716" s="64"/>
      <c r="G716" s="3"/>
    </row>
    <row r="717" spans="1:7" s="2" customFormat="1" ht="12.75">
      <c r="A717" s="5"/>
      <c r="C717" s="83"/>
      <c r="D717" s="64"/>
      <c r="E717" s="64"/>
      <c r="G717" s="3"/>
    </row>
    <row r="718" spans="1:7" s="2" customFormat="1" ht="12.75">
      <c r="A718" s="5"/>
      <c r="C718" s="83"/>
      <c r="D718" s="64"/>
      <c r="E718" s="64"/>
      <c r="G718" s="3"/>
    </row>
    <row r="719" spans="1:7" s="2" customFormat="1" ht="12.75">
      <c r="A719" s="5"/>
      <c r="C719" s="83"/>
      <c r="D719" s="64"/>
      <c r="E719" s="64"/>
      <c r="G719" s="3"/>
    </row>
    <row r="720" spans="1:7" s="2" customFormat="1" ht="12.75">
      <c r="A720" s="5"/>
      <c r="C720" s="83"/>
      <c r="D720" s="64"/>
      <c r="E720" s="64"/>
      <c r="G720" s="3"/>
    </row>
    <row r="721" spans="1:7" s="2" customFormat="1" ht="12.75">
      <c r="A721" s="5"/>
      <c r="C721" s="83"/>
      <c r="D721" s="64"/>
      <c r="E721" s="64"/>
      <c r="G721" s="3"/>
    </row>
    <row r="722" spans="1:7" s="2" customFormat="1" ht="12.75">
      <c r="A722" s="5"/>
      <c r="C722" s="83"/>
      <c r="D722" s="64"/>
      <c r="E722" s="64"/>
      <c r="G722" s="3"/>
    </row>
    <row r="723" spans="1:7" s="2" customFormat="1" ht="12.75">
      <c r="A723" s="5"/>
      <c r="C723" s="83"/>
      <c r="D723" s="64"/>
      <c r="E723" s="64"/>
      <c r="G723" s="3"/>
    </row>
    <row r="724" spans="1:7" s="2" customFormat="1" ht="12.75">
      <c r="A724" s="5"/>
      <c r="C724" s="83"/>
      <c r="D724" s="64"/>
      <c r="E724" s="64"/>
      <c r="G724" s="3"/>
    </row>
    <row r="725" spans="1:7" s="2" customFormat="1" ht="12.75">
      <c r="A725" s="5"/>
      <c r="C725" s="83"/>
      <c r="D725" s="64"/>
      <c r="E725" s="64"/>
      <c r="G725" s="3"/>
    </row>
    <row r="726" spans="1:7" s="2" customFormat="1" ht="12.75">
      <c r="A726" s="5"/>
      <c r="C726" s="83"/>
      <c r="D726" s="64"/>
      <c r="E726" s="64"/>
      <c r="G726" s="3"/>
    </row>
    <row r="727" spans="1:7" s="2" customFormat="1" ht="12.75">
      <c r="A727" s="5"/>
      <c r="C727" s="83"/>
      <c r="D727" s="64"/>
      <c r="E727" s="64"/>
      <c r="G727" s="3"/>
    </row>
    <row r="728" spans="1:7" s="2" customFormat="1" ht="12.75">
      <c r="A728" s="5"/>
      <c r="C728" s="83"/>
      <c r="D728" s="64"/>
      <c r="E728" s="64"/>
      <c r="G728" s="3"/>
    </row>
    <row r="729" spans="1:7" s="2" customFormat="1" ht="12.75">
      <c r="A729" s="5"/>
      <c r="C729" s="83"/>
      <c r="D729" s="64"/>
      <c r="E729" s="64"/>
      <c r="G729" s="3"/>
    </row>
    <row r="730" spans="1:7" s="2" customFormat="1" ht="12.75">
      <c r="A730" s="5"/>
      <c r="C730" s="83"/>
      <c r="D730" s="64"/>
      <c r="E730" s="64"/>
      <c r="G730" s="3"/>
    </row>
    <row r="731" spans="1:7" s="2" customFormat="1" ht="12.75">
      <c r="A731" s="5"/>
      <c r="C731" s="83"/>
      <c r="D731" s="64"/>
      <c r="E731" s="64"/>
      <c r="G731" s="3"/>
    </row>
    <row r="732" spans="1:7" s="2" customFormat="1" ht="12.75">
      <c r="A732" s="5"/>
      <c r="C732" s="83"/>
      <c r="D732" s="64"/>
      <c r="E732" s="64"/>
      <c r="G732" s="3"/>
    </row>
    <row r="733" spans="1:7" s="2" customFormat="1" ht="12.75">
      <c r="A733" s="5"/>
      <c r="C733" s="83"/>
      <c r="D733" s="64"/>
      <c r="E733" s="64"/>
      <c r="G733" s="3"/>
    </row>
    <row r="734" spans="1:7" s="2" customFormat="1" ht="12.75">
      <c r="A734" s="5"/>
      <c r="C734" s="83"/>
      <c r="D734" s="64"/>
      <c r="E734" s="64"/>
      <c r="G734" s="3"/>
    </row>
    <row r="735" spans="1:7" s="2" customFormat="1" ht="12.75">
      <c r="A735" s="5"/>
      <c r="C735" s="83"/>
      <c r="D735" s="64"/>
      <c r="E735" s="64"/>
      <c r="G735" s="3"/>
    </row>
    <row r="736" spans="1:7" s="2" customFormat="1" ht="12.75">
      <c r="A736" s="5"/>
      <c r="C736" s="83"/>
      <c r="D736" s="64"/>
      <c r="E736" s="64"/>
      <c r="G736" s="3"/>
    </row>
    <row r="737" spans="1:7" s="2" customFormat="1" ht="12.75">
      <c r="A737" s="5"/>
      <c r="C737" s="83"/>
      <c r="D737" s="64"/>
      <c r="E737" s="64"/>
      <c r="G737" s="3"/>
    </row>
    <row r="738" spans="1:7" s="2" customFormat="1" ht="12.75">
      <c r="A738" s="5"/>
      <c r="C738" s="83"/>
      <c r="D738" s="64"/>
      <c r="E738" s="64"/>
      <c r="G738" s="3"/>
    </row>
    <row r="739" spans="1:7" s="2" customFormat="1" ht="12.75">
      <c r="A739" s="5"/>
      <c r="C739" s="83"/>
      <c r="D739" s="64"/>
      <c r="E739" s="64"/>
      <c r="G739" s="3"/>
    </row>
    <row r="740" spans="1:7" s="2" customFormat="1" ht="12.75">
      <c r="A740" s="5"/>
      <c r="C740" s="83"/>
      <c r="D740" s="64"/>
      <c r="E740" s="64"/>
      <c r="G740" s="3"/>
    </row>
    <row r="741" spans="1:7" s="2" customFormat="1" ht="12.75">
      <c r="A741" s="5"/>
      <c r="C741" s="83"/>
      <c r="D741" s="64"/>
      <c r="E741" s="64"/>
      <c r="G741" s="3"/>
    </row>
    <row r="742" spans="1:7" s="2" customFormat="1" ht="12.75">
      <c r="A742" s="5"/>
      <c r="C742" s="83"/>
      <c r="D742" s="64"/>
      <c r="E742" s="64"/>
      <c r="G742" s="3"/>
    </row>
    <row r="743" spans="1:7" s="2" customFormat="1" ht="12.75">
      <c r="A743" s="5"/>
      <c r="C743" s="83"/>
      <c r="D743" s="64"/>
      <c r="E743" s="64"/>
      <c r="G743" s="3"/>
    </row>
    <row r="744" spans="1:7" s="2" customFormat="1" ht="12.75">
      <c r="A744" s="5"/>
      <c r="C744" s="83"/>
      <c r="D744" s="64"/>
      <c r="E744" s="64"/>
      <c r="G744" s="3"/>
    </row>
    <row r="745" spans="1:7" s="2" customFormat="1" ht="12.75">
      <c r="A745" s="5"/>
      <c r="C745" s="83"/>
      <c r="D745" s="64"/>
      <c r="E745" s="64"/>
      <c r="G745" s="3"/>
    </row>
    <row r="746" spans="1:7" s="2" customFormat="1" ht="12.75">
      <c r="A746" s="5"/>
      <c r="C746" s="83"/>
      <c r="D746" s="64"/>
      <c r="E746" s="64"/>
      <c r="G746" s="3"/>
    </row>
    <row r="747" spans="1:7" s="2" customFormat="1" ht="12.75">
      <c r="A747" s="5"/>
      <c r="C747" s="83"/>
      <c r="D747" s="64"/>
      <c r="E747" s="64"/>
      <c r="G747" s="3"/>
    </row>
    <row r="748" spans="1:7" s="2" customFormat="1" ht="12.75">
      <c r="A748" s="5"/>
      <c r="C748" s="83"/>
      <c r="D748" s="64"/>
      <c r="E748" s="64"/>
      <c r="G748" s="3"/>
    </row>
    <row r="749" spans="1:7" s="2" customFormat="1" ht="12.75">
      <c r="A749" s="5"/>
      <c r="C749" s="83"/>
      <c r="D749" s="64"/>
      <c r="E749" s="64"/>
      <c r="G749" s="3"/>
    </row>
    <row r="750" spans="1:7" s="2" customFormat="1" ht="12.75">
      <c r="A750" s="5"/>
      <c r="C750" s="83"/>
      <c r="D750" s="64"/>
      <c r="E750" s="64"/>
      <c r="G750" s="3"/>
    </row>
    <row r="751" spans="1:7" s="2" customFormat="1" ht="12.75">
      <c r="A751" s="5"/>
      <c r="C751" s="83"/>
      <c r="D751" s="64"/>
      <c r="E751" s="64"/>
      <c r="G751" s="3"/>
    </row>
    <row r="752" spans="1:7" s="2" customFormat="1" ht="12.75">
      <c r="A752" s="5"/>
      <c r="C752" s="83"/>
      <c r="D752" s="64"/>
      <c r="E752" s="64"/>
      <c r="G752" s="3"/>
    </row>
    <row r="753" spans="1:7" s="2" customFormat="1" ht="12.75">
      <c r="A753" s="5"/>
      <c r="C753" s="83"/>
      <c r="D753" s="64"/>
      <c r="E753" s="64"/>
      <c r="G753" s="3"/>
    </row>
    <row r="754" spans="1:7" s="2" customFormat="1" ht="12.75">
      <c r="A754" s="5"/>
      <c r="C754" s="83"/>
      <c r="D754" s="64"/>
      <c r="E754" s="64"/>
      <c r="G754" s="3"/>
    </row>
    <row r="755" spans="1:7" s="2" customFormat="1" ht="12.75">
      <c r="A755" s="5"/>
      <c r="C755" s="83"/>
      <c r="D755" s="64"/>
      <c r="E755" s="64"/>
      <c r="G755" s="3"/>
    </row>
    <row r="756" spans="1:7" s="2" customFormat="1" ht="12.75">
      <c r="A756" s="5"/>
      <c r="C756" s="83"/>
      <c r="D756" s="64"/>
      <c r="E756" s="64"/>
      <c r="G756" s="3"/>
    </row>
    <row r="757" spans="1:7" s="2" customFormat="1" ht="12.75">
      <c r="A757" s="5"/>
      <c r="C757" s="83"/>
      <c r="D757" s="64"/>
      <c r="E757" s="64"/>
      <c r="G757" s="3"/>
    </row>
    <row r="758" spans="1:7" s="2" customFormat="1" ht="12.75">
      <c r="A758" s="5"/>
      <c r="C758" s="83"/>
      <c r="D758" s="64"/>
      <c r="E758" s="64"/>
      <c r="G758" s="3"/>
    </row>
    <row r="759" spans="1:7" s="2" customFormat="1" ht="12.75">
      <c r="A759" s="5"/>
      <c r="C759" s="83"/>
      <c r="D759" s="64"/>
      <c r="E759" s="64"/>
      <c r="G759" s="3"/>
    </row>
    <row r="760" spans="1:7" s="2" customFormat="1" ht="12.75">
      <c r="A760" s="5"/>
      <c r="C760" s="83"/>
      <c r="D760" s="64"/>
      <c r="E760" s="64"/>
      <c r="G760" s="3"/>
    </row>
    <row r="761" spans="1:7" s="2" customFormat="1" ht="12.75">
      <c r="A761" s="5"/>
      <c r="C761" s="83"/>
      <c r="D761" s="64"/>
      <c r="E761" s="64"/>
      <c r="G761" s="3"/>
    </row>
    <row r="762" spans="1:7" s="2" customFormat="1" ht="12.75">
      <c r="A762" s="5"/>
      <c r="C762" s="83"/>
      <c r="D762" s="64"/>
      <c r="E762" s="64"/>
      <c r="G762" s="3"/>
    </row>
    <row r="763" spans="1:7" s="2" customFormat="1" ht="12.75">
      <c r="A763" s="5"/>
      <c r="C763" s="83"/>
      <c r="D763" s="64"/>
      <c r="E763" s="64"/>
      <c r="G763" s="3"/>
    </row>
    <row r="764" spans="1:7" s="2" customFormat="1" ht="12.75">
      <c r="A764" s="5"/>
      <c r="C764" s="83"/>
      <c r="D764" s="64"/>
      <c r="E764" s="64"/>
      <c r="G764" s="3"/>
    </row>
    <row r="765" spans="1:7" s="2" customFormat="1" ht="12.75">
      <c r="A765" s="5"/>
      <c r="C765" s="83"/>
      <c r="D765" s="64"/>
      <c r="E765" s="64"/>
      <c r="G765" s="3"/>
    </row>
    <row r="766" spans="1:7" s="2" customFormat="1" ht="12.75">
      <c r="A766" s="5"/>
      <c r="C766" s="83"/>
      <c r="D766" s="64"/>
      <c r="E766" s="64"/>
      <c r="G766" s="3"/>
    </row>
    <row r="767" spans="1:7" s="2" customFormat="1" ht="12.75">
      <c r="A767" s="5"/>
      <c r="C767" s="83"/>
      <c r="D767" s="64"/>
      <c r="E767" s="64"/>
      <c r="G767" s="3"/>
    </row>
    <row r="768" spans="1:7" s="2" customFormat="1" ht="12.75">
      <c r="A768" s="5"/>
      <c r="C768" s="83"/>
      <c r="D768" s="64"/>
      <c r="E768" s="64"/>
      <c r="G768" s="3"/>
    </row>
    <row r="769" spans="1:7" s="2" customFormat="1" ht="12.75">
      <c r="A769" s="5"/>
      <c r="C769" s="83"/>
      <c r="D769" s="64"/>
      <c r="E769" s="64"/>
      <c r="G769" s="3"/>
    </row>
    <row r="770" spans="1:7" s="2" customFormat="1" ht="12.75">
      <c r="A770" s="5"/>
      <c r="C770" s="83"/>
      <c r="D770" s="64"/>
      <c r="E770" s="64"/>
      <c r="G770" s="3"/>
    </row>
    <row r="771" spans="1:7" s="2" customFormat="1" ht="12.75">
      <c r="A771" s="5"/>
      <c r="C771" s="83"/>
      <c r="D771" s="64"/>
      <c r="E771" s="64"/>
      <c r="G771" s="3"/>
    </row>
    <row r="772" spans="1:7" s="2" customFormat="1" ht="12.75">
      <c r="A772" s="5"/>
      <c r="C772" s="83"/>
      <c r="D772" s="64"/>
      <c r="E772" s="69"/>
      <c r="G772" s="3"/>
    </row>
    <row r="773" spans="1:7" s="2" customFormat="1" ht="12.75">
      <c r="A773" s="5"/>
      <c r="C773" s="83"/>
      <c r="D773" s="64"/>
      <c r="E773" s="64"/>
      <c r="G773" s="3"/>
    </row>
    <row r="774" spans="1:7" s="2" customFormat="1" ht="12.75">
      <c r="A774" s="5"/>
      <c r="C774" s="83"/>
      <c r="D774" s="64"/>
      <c r="E774" s="64"/>
      <c r="G774" s="3"/>
    </row>
    <row r="775" spans="1:7" s="2" customFormat="1" ht="12.75">
      <c r="A775" s="5"/>
      <c r="C775" s="83"/>
      <c r="D775" s="64"/>
      <c r="E775" s="64"/>
      <c r="G775" s="3"/>
    </row>
    <row r="776" spans="1:7" s="2" customFormat="1" ht="12.75">
      <c r="A776" s="5"/>
      <c r="C776" s="83"/>
      <c r="D776" s="64"/>
      <c r="E776" s="64"/>
      <c r="G776" s="3"/>
    </row>
    <row r="777" spans="1:11" s="2" customFormat="1" ht="12.75">
      <c r="A777" s="5"/>
      <c r="C777" s="83"/>
      <c r="D777" s="64"/>
      <c r="E777" s="64"/>
      <c r="G777" s="3"/>
      <c r="H777" s="1"/>
      <c r="K777" s="1"/>
    </row>
    <row r="778" spans="1:6" ht="12.75">
      <c r="A778" s="5"/>
      <c r="D778" s="69"/>
      <c r="F778" s="2"/>
    </row>
    <row r="779" spans="1:6" ht="12.75">
      <c r="A779" s="5"/>
      <c r="F779" s="2"/>
    </row>
    <row r="780" spans="1:6" ht="12.75">
      <c r="A780" s="5"/>
      <c r="B780" s="7"/>
      <c r="F780" s="2"/>
    </row>
    <row r="781" spans="1:6" ht="12.75">
      <c r="A781" s="5"/>
      <c r="F781" s="2"/>
    </row>
    <row r="782" spans="1:6" ht="12.75">
      <c r="A782" s="5"/>
      <c r="F782" s="2"/>
    </row>
    <row r="783" spans="1:8" ht="12.75">
      <c r="A783" s="5"/>
      <c r="H783" s="6"/>
    </row>
    <row r="784" spans="1:10" ht="12.75">
      <c r="A784" s="5"/>
      <c r="C784" s="87"/>
      <c r="I784" s="6"/>
      <c r="J784" s="6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spans="6:7" ht="12.75">
      <c r="F789" s="8"/>
      <c r="G789" s="8"/>
    </row>
    <row r="791" ht="12.75">
      <c r="E791" s="74"/>
    </row>
    <row r="797" ht="12.75">
      <c r="D797" s="74"/>
    </row>
    <row r="799" ht="12.75">
      <c r="B799" s="4"/>
    </row>
    <row r="803" ht="12.75">
      <c r="C803" s="88"/>
    </row>
    <row r="808" spans="1:7" ht="12.75">
      <c r="A808" s="1"/>
      <c r="F808" s="5"/>
      <c r="G808" s="5"/>
    </row>
  </sheetData>
  <sheetProtection/>
  <mergeCells count="5">
    <mergeCell ref="D6:F6"/>
    <mergeCell ref="F2:H2"/>
    <mergeCell ref="F3:H3"/>
    <mergeCell ref="B2:D2"/>
    <mergeCell ref="B3:D3"/>
  </mergeCells>
  <printOptions/>
  <pageMargins left="0.5" right="0.5" top="0.5" bottom="0.46" header="0.5" footer="0.29"/>
  <pageSetup horizontalDpi="300" verticalDpi="300" orientation="landscape" scale="60" r:id="rId1"/>
  <headerFooter alignWithMargins="0">
    <oddHeader>&amp;R&amp;"Helv,Bold"&amp;10PAGE &amp;P OF &amp;N</oddHeader>
  </headerFooter>
  <rowBreaks count="12" manualBreakCount="12">
    <brk id="61" max="9" man="1"/>
    <brk id="118" max="9" man="1"/>
    <brk id="175" max="9" man="1"/>
    <brk id="232" max="9" man="1"/>
    <brk id="280" max="9" man="1"/>
    <brk id="322" max="9" man="1"/>
    <brk id="378" max="9" man="1"/>
    <brk id="425" max="9" man="1"/>
    <brk id="475" max="9" man="1"/>
    <brk id="525" max="9" man="1"/>
    <brk id="557" max="9" man="1"/>
    <brk id="6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BE5FF"/>
  </sheetPr>
  <dimension ref="A1:E28"/>
  <sheetViews>
    <sheetView view="pageLayout" workbookViewId="0" topLeftCell="A1">
      <selection activeCell="C6" sqref="C6"/>
    </sheetView>
  </sheetViews>
  <sheetFormatPr defaultColWidth="9.140625" defaultRowHeight="15"/>
  <cols>
    <col min="1" max="1" width="32.140625" style="35" customWidth="1"/>
    <col min="2" max="2" width="11.8515625" style="35" customWidth="1"/>
    <col min="3" max="3" width="13.00390625" style="35" customWidth="1"/>
    <col min="4" max="4" width="13.140625" style="35" customWidth="1"/>
    <col min="5" max="5" width="14.421875" style="35" customWidth="1"/>
    <col min="6" max="6" width="18.28125" style="35" customWidth="1"/>
    <col min="7" max="7" width="37.140625" style="35" customWidth="1"/>
    <col min="8" max="8" width="9.140625" style="35" customWidth="1"/>
    <col min="9" max="9" width="19.00390625" style="35" customWidth="1"/>
    <col min="10" max="16384" width="9.140625" style="35" customWidth="1"/>
  </cols>
  <sheetData>
    <row r="1" spans="1:3" ht="20.25" customHeight="1">
      <c r="A1" s="32" t="s">
        <v>147</v>
      </c>
      <c r="B1" s="32"/>
      <c r="C1" s="31"/>
    </row>
    <row r="2" spans="1:3" ht="15.75">
      <c r="A2" s="33" t="s">
        <v>149</v>
      </c>
      <c r="B2" s="33"/>
      <c r="C2" s="31"/>
    </row>
    <row r="3" spans="1:3" ht="15.75">
      <c r="A3" s="34"/>
      <c r="B3" s="34"/>
      <c r="C3" s="31"/>
    </row>
    <row r="5" spans="1:2" ht="15.75">
      <c r="A5" s="36" t="s">
        <v>150</v>
      </c>
      <c r="B5" s="36"/>
    </row>
    <row r="6" spans="1:2" ht="15.75">
      <c r="A6" s="36"/>
      <c r="B6" s="36"/>
    </row>
    <row r="7" spans="1:2" ht="18.75">
      <c r="A7" s="62" t="s">
        <v>148</v>
      </c>
      <c r="B7" s="59"/>
    </row>
    <row r="8" spans="1:2" ht="15.75">
      <c r="A8" s="58" t="s">
        <v>151</v>
      </c>
      <c r="B8" s="60"/>
    </row>
    <row r="9" spans="1:2" ht="15.75">
      <c r="A9" s="58" t="s">
        <v>152</v>
      </c>
      <c r="B9" s="60"/>
    </row>
    <row r="10" spans="1:2" ht="15.75">
      <c r="A10" s="58"/>
      <c r="B10" s="60"/>
    </row>
    <row r="11" spans="1:2" ht="15.75">
      <c r="A11" s="58" t="s">
        <v>153</v>
      </c>
      <c r="B11" s="60"/>
    </row>
    <row r="12" spans="1:2" ht="15.75">
      <c r="A12" s="58" t="s">
        <v>154</v>
      </c>
      <c r="B12" s="60"/>
    </row>
    <row r="13" spans="1:2" ht="15.75">
      <c r="A13" s="58"/>
      <c r="B13" s="60"/>
    </row>
    <row r="14" spans="1:2" ht="15.75">
      <c r="A14" s="58" t="s">
        <v>155</v>
      </c>
      <c r="B14" s="60"/>
    </row>
    <row r="15" spans="1:2" ht="15.75">
      <c r="A15" s="58" t="s">
        <v>156</v>
      </c>
      <c r="B15" s="60"/>
    </row>
    <row r="18" spans="1:5" ht="18.75">
      <c r="A18" s="61" t="s">
        <v>181</v>
      </c>
      <c r="B18" s="61"/>
      <c r="C18" s="61"/>
      <c r="D18" s="61"/>
      <c r="E18" s="61"/>
    </row>
    <row r="19" spans="1:5" ht="15.75">
      <c r="A19" s="57" t="s">
        <v>182</v>
      </c>
      <c r="B19" s="57" t="s">
        <v>183</v>
      </c>
      <c r="C19" s="57" t="s">
        <v>184</v>
      </c>
      <c r="D19" s="57" t="s">
        <v>185</v>
      </c>
      <c r="E19" s="57" t="s">
        <v>186</v>
      </c>
    </row>
    <row r="20" spans="1:5" ht="15.75">
      <c r="A20" s="56" t="s">
        <v>187</v>
      </c>
      <c r="B20" s="55" t="s">
        <v>188</v>
      </c>
      <c r="C20" s="55" t="s">
        <v>189</v>
      </c>
      <c r="D20" s="55">
        <v>19703</v>
      </c>
      <c r="E20" s="55" t="s">
        <v>190</v>
      </c>
    </row>
    <row r="21" spans="1:5" ht="15.75">
      <c r="A21" s="56" t="s">
        <v>191</v>
      </c>
      <c r="B21" s="55" t="s">
        <v>192</v>
      </c>
      <c r="C21" s="55" t="s">
        <v>189</v>
      </c>
      <c r="D21" s="55">
        <v>19901</v>
      </c>
      <c r="E21" s="55" t="s">
        <v>193</v>
      </c>
    </row>
    <row r="22" spans="1:5" ht="15.75">
      <c r="A22" s="56" t="s">
        <v>194</v>
      </c>
      <c r="B22" s="55" t="s">
        <v>195</v>
      </c>
      <c r="C22" s="55" t="s">
        <v>189</v>
      </c>
      <c r="D22" s="55">
        <v>19709</v>
      </c>
      <c r="E22" s="55" t="s">
        <v>196</v>
      </c>
    </row>
    <row r="23" spans="1:5" ht="15.75">
      <c r="A23" s="56" t="s">
        <v>197</v>
      </c>
      <c r="B23" s="55" t="s">
        <v>198</v>
      </c>
      <c r="C23" s="55" t="s">
        <v>189</v>
      </c>
      <c r="D23" s="55">
        <v>19963</v>
      </c>
      <c r="E23" s="55" t="s">
        <v>199</v>
      </c>
    </row>
    <row r="24" spans="1:5" ht="15.75">
      <c r="A24" s="56" t="s">
        <v>200</v>
      </c>
      <c r="B24" s="55" t="s">
        <v>201</v>
      </c>
      <c r="C24" s="55" t="s">
        <v>189</v>
      </c>
      <c r="D24" s="55">
        <v>19804</v>
      </c>
      <c r="E24" s="55" t="s">
        <v>202</v>
      </c>
    </row>
    <row r="25" spans="1:5" ht="15.75">
      <c r="A25" s="56" t="s">
        <v>203</v>
      </c>
      <c r="B25" s="55" t="s">
        <v>204</v>
      </c>
      <c r="C25" s="55" t="s">
        <v>189</v>
      </c>
      <c r="D25" s="55">
        <v>19720</v>
      </c>
      <c r="E25" s="55" t="s">
        <v>205</v>
      </c>
    </row>
    <row r="26" spans="1:5" ht="15.75">
      <c r="A26" s="56" t="s">
        <v>206</v>
      </c>
      <c r="B26" s="55" t="s">
        <v>207</v>
      </c>
      <c r="C26" s="55" t="s">
        <v>189</v>
      </c>
      <c r="D26" s="55">
        <v>19711</v>
      </c>
      <c r="E26" s="55" t="s">
        <v>208</v>
      </c>
    </row>
    <row r="27" spans="1:5" ht="15.75">
      <c r="A27" s="56" t="s">
        <v>209</v>
      </c>
      <c r="B27" s="55" t="s">
        <v>210</v>
      </c>
      <c r="C27" s="55" t="s">
        <v>189</v>
      </c>
      <c r="D27" s="55">
        <v>19975</v>
      </c>
      <c r="E27" s="55" t="s">
        <v>211</v>
      </c>
    </row>
    <row r="28" spans="1:5" ht="15.75">
      <c r="A28" s="56" t="s">
        <v>212</v>
      </c>
      <c r="B28" s="55" t="s">
        <v>213</v>
      </c>
      <c r="C28" s="55" t="s">
        <v>189</v>
      </c>
      <c r="D28" s="55">
        <v>19973</v>
      </c>
      <c r="E28" s="55" t="s">
        <v>214</v>
      </c>
    </row>
  </sheetData>
  <sheetProtection/>
  <mergeCells count="1">
    <mergeCell ref="A18:E1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hollylynn.romo</cp:lastModifiedBy>
  <cp:lastPrinted>2009-04-29T16:03:21Z</cp:lastPrinted>
  <dcterms:created xsi:type="dcterms:W3CDTF">2009-03-18T14:12:36Z</dcterms:created>
  <dcterms:modified xsi:type="dcterms:W3CDTF">2009-04-29T19:02:09Z</dcterms:modified>
  <cp:category/>
  <cp:version/>
  <cp:contentType/>
  <cp:contentStatus/>
</cp:coreProperties>
</file>