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imberly.wheatley\AppData\Local\Microsoft\Windows\INetCache\Content.Outlook\FO5YBGVE\"/>
    </mc:Choice>
  </mc:AlternateContent>
  <bookViews>
    <workbookView xWindow="0" yWindow="0" windowWidth="23040" windowHeight="11475" tabRatio="761" activeTab="1"/>
  </bookViews>
  <sheets>
    <sheet name="Personnel &amp; Fringe Detail" sheetId="2" r:id="rId1"/>
    <sheet name="Budget Details " sheetId="3" r:id="rId2"/>
    <sheet name="Budget Summary" sheetId="4" r:id="rId3"/>
    <sheet name="SAMPLE Personnel Fringe Detail" sheetId="5" r:id="rId4"/>
  </sheets>
  <definedNames>
    <definedName name="_xlnm.Print_Area" localSheetId="2">'Budget Summary'!$A$1:$B$10</definedName>
    <definedName name="_xlnm.Print_Titles" localSheetId="1">'Budget Details 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" i="3" l="1"/>
  <c r="D10" i="2"/>
  <c r="D35" i="3"/>
  <c r="D18" i="3"/>
  <c r="B48" i="3"/>
  <c r="B40" i="3"/>
  <c r="B21" i="3"/>
  <c r="D33" i="3"/>
  <c r="D32" i="3"/>
  <c r="D36" i="3"/>
  <c r="D37" i="3"/>
  <c r="D31" i="3"/>
  <c r="D5" i="2"/>
  <c r="D4" i="2"/>
  <c r="F4" i="2"/>
  <c r="F5" i="2"/>
  <c r="D6" i="2"/>
  <c r="F6" i="2"/>
  <c r="D7" i="2"/>
  <c r="F7" i="2"/>
  <c r="D8" i="2"/>
  <c r="F8" i="2"/>
  <c r="D9" i="2"/>
  <c r="F9" i="2"/>
  <c r="F10" i="2"/>
  <c r="D11" i="2"/>
  <c r="F11" i="2"/>
  <c r="D12" i="2"/>
  <c r="F12" i="2"/>
  <c r="D13" i="2"/>
  <c r="F13" i="2"/>
  <c r="D14" i="2"/>
  <c r="F14" i="2"/>
  <c r="D15" i="2"/>
  <c r="F15" i="2"/>
  <c r="D16" i="2"/>
  <c r="F16" i="2"/>
  <c r="D17" i="2"/>
  <c r="F17" i="2"/>
  <c r="D18" i="2"/>
  <c r="F18" i="2"/>
  <c r="D19" i="2"/>
  <c r="F19" i="2"/>
  <c r="D20" i="2"/>
  <c r="F20" i="2"/>
  <c r="D21" i="2"/>
  <c r="F21" i="2"/>
  <c r="D22" i="2"/>
  <c r="F22" i="2"/>
  <c r="D23" i="2"/>
  <c r="F23" i="2"/>
  <c r="F26" i="2"/>
  <c r="D8" i="3"/>
  <c r="D23" i="5"/>
  <c r="H23" i="5"/>
  <c r="I23" i="5"/>
  <c r="D22" i="5"/>
  <c r="F22" i="5"/>
  <c r="H22" i="5"/>
  <c r="I22" i="5"/>
  <c r="D21" i="5"/>
  <c r="H21" i="5"/>
  <c r="I21" i="5"/>
  <c r="D20" i="5"/>
  <c r="F20" i="5"/>
  <c r="D19" i="5"/>
  <c r="H19" i="5"/>
  <c r="I19" i="5"/>
  <c r="D18" i="5"/>
  <c r="F18" i="5"/>
  <c r="D17" i="5"/>
  <c r="H17" i="5"/>
  <c r="I17" i="5"/>
  <c r="D16" i="5"/>
  <c r="F16" i="5"/>
  <c r="D15" i="5"/>
  <c r="H15" i="5"/>
  <c r="I15" i="5"/>
  <c r="D14" i="5"/>
  <c r="F14" i="5"/>
  <c r="D13" i="5"/>
  <c r="H13" i="5"/>
  <c r="I13" i="5"/>
  <c r="D12" i="5"/>
  <c r="F12" i="5"/>
  <c r="D11" i="5"/>
  <c r="H11" i="5"/>
  <c r="I11" i="5"/>
  <c r="D10" i="5"/>
  <c r="F10" i="5"/>
  <c r="D9" i="5"/>
  <c r="H9" i="5"/>
  <c r="I9" i="5"/>
  <c r="D8" i="5"/>
  <c r="F8" i="5"/>
  <c r="D7" i="5"/>
  <c r="H7" i="5"/>
  <c r="I7" i="5"/>
  <c r="D6" i="5"/>
  <c r="F6" i="5"/>
  <c r="D5" i="5"/>
  <c r="H5" i="5"/>
  <c r="I5" i="5"/>
  <c r="D4" i="5"/>
  <c r="F4" i="5"/>
  <c r="A3" i="4"/>
  <c r="A2" i="4"/>
  <c r="A1" i="4"/>
  <c r="D16" i="3"/>
  <c r="D15" i="3"/>
  <c r="D19" i="3"/>
  <c r="D24" i="3"/>
  <c r="D25" i="3"/>
  <c r="D26" i="3"/>
  <c r="D27" i="3"/>
  <c r="D28" i="3"/>
  <c r="D29" i="3"/>
  <c r="D30" i="3"/>
  <c r="D38" i="3"/>
  <c r="D44" i="3"/>
  <c r="D45" i="3"/>
  <c r="D46" i="3"/>
  <c r="D17" i="3"/>
  <c r="H12" i="2"/>
  <c r="I12" i="2"/>
  <c r="H10" i="2"/>
  <c r="I10" i="2"/>
  <c r="H8" i="2"/>
  <c r="I8" i="2"/>
  <c r="H6" i="2"/>
  <c r="I6" i="2"/>
  <c r="H22" i="2"/>
  <c r="I22" i="2"/>
  <c r="H20" i="2"/>
  <c r="I20" i="2"/>
  <c r="H19" i="2"/>
  <c r="I19" i="2"/>
  <c r="H18" i="2"/>
  <c r="I18" i="2"/>
  <c r="D48" i="3"/>
  <c r="B9" i="4"/>
  <c r="D40" i="3"/>
  <c r="B8" i="4"/>
  <c r="D21" i="3"/>
  <c r="B7" i="4"/>
  <c r="J22" i="5"/>
  <c r="H4" i="5"/>
  <c r="F5" i="5"/>
  <c r="J5" i="5"/>
  <c r="H6" i="5"/>
  <c r="I6" i="5"/>
  <c r="J6" i="5"/>
  <c r="F7" i="5"/>
  <c r="J7" i="5"/>
  <c r="H8" i="5"/>
  <c r="I8" i="5"/>
  <c r="J8" i="5"/>
  <c r="F9" i="5"/>
  <c r="J9" i="5"/>
  <c r="H10" i="5"/>
  <c r="I10" i="5"/>
  <c r="J10" i="5"/>
  <c r="F11" i="5"/>
  <c r="J11" i="5"/>
  <c r="H12" i="5"/>
  <c r="I12" i="5"/>
  <c r="J12" i="5"/>
  <c r="F13" i="5"/>
  <c r="J13" i="5"/>
  <c r="H14" i="5"/>
  <c r="I14" i="5"/>
  <c r="J14" i="5"/>
  <c r="F15" i="5"/>
  <c r="J15" i="5"/>
  <c r="H16" i="5"/>
  <c r="I16" i="5"/>
  <c r="J16" i="5"/>
  <c r="F17" i="5"/>
  <c r="J17" i="5"/>
  <c r="H18" i="5"/>
  <c r="I18" i="5"/>
  <c r="J18" i="5"/>
  <c r="F19" i="5"/>
  <c r="J19" i="5"/>
  <c r="H20" i="5"/>
  <c r="I20" i="5"/>
  <c r="J20" i="5"/>
  <c r="F21" i="5"/>
  <c r="J21" i="5"/>
  <c r="F23" i="5"/>
  <c r="J23" i="5"/>
  <c r="D26" i="5"/>
  <c r="J8" i="2"/>
  <c r="H4" i="2"/>
  <c r="D26" i="2"/>
  <c r="B8" i="3"/>
  <c r="J19" i="2"/>
  <c r="H14" i="2"/>
  <c r="I14" i="2"/>
  <c r="J14" i="2"/>
  <c r="J10" i="2"/>
  <c r="J6" i="2"/>
  <c r="J12" i="2"/>
  <c r="H5" i="2"/>
  <c r="H7" i="2"/>
  <c r="H9" i="2"/>
  <c r="H11" i="2"/>
  <c r="H13" i="2"/>
  <c r="J22" i="2"/>
  <c r="H23" i="2"/>
  <c r="J20" i="2"/>
  <c r="H21" i="2"/>
  <c r="H17" i="2"/>
  <c r="H15" i="2"/>
  <c r="H16" i="2"/>
  <c r="F26" i="5"/>
  <c r="I4" i="5"/>
  <c r="H26" i="5"/>
  <c r="I23" i="2"/>
  <c r="J23" i="2"/>
  <c r="I21" i="2"/>
  <c r="J21" i="2"/>
  <c r="I17" i="2"/>
  <c r="J17" i="2"/>
  <c r="I16" i="2"/>
  <c r="J16" i="2"/>
  <c r="I15" i="2"/>
  <c r="J15" i="2"/>
  <c r="I13" i="2"/>
  <c r="J13" i="2"/>
  <c r="I11" i="2"/>
  <c r="J11" i="2"/>
  <c r="I9" i="2"/>
  <c r="J9" i="2"/>
  <c r="I7" i="2"/>
  <c r="J7" i="2"/>
  <c r="I5" i="2"/>
  <c r="J5" i="2"/>
  <c r="H26" i="2"/>
  <c r="B9" i="3"/>
  <c r="B11" i="3"/>
  <c r="B50" i="3"/>
  <c r="I4" i="2"/>
  <c r="J4" i="2"/>
  <c r="B5" i="4"/>
  <c r="J18" i="2"/>
  <c r="I26" i="5"/>
  <c r="J4" i="5"/>
  <c r="J26" i="5"/>
  <c r="I26" i="2"/>
  <c r="D9" i="3"/>
  <c r="D11" i="3"/>
  <c r="D50" i="3"/>
  <c r="J26" i="2"/>
  <c r="B6" i="4"/>
  <c r="B10" i="4"/>
</calcChain>
</file>

<file path=xl/comments1.xml><?xml version="1.0" encoding="utf-8"?>
<comments xmlns="http://schemas.openxmlformats.org/spreadsheetml/2006/main">
  <authors>
    <author>brook.hughes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brook.hughes:</t>
        </r>
        <r>
          <rPr>
            <sz val="9"/>
            <color indexed="81"/>
            <rFont val="Tahoma"/>
            <family val="2"/>
          </rPr>
          <t xml:space="preserve">
Enter the name and/or title of each position funded in the contract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>brook.hughes:</t>
        </r>
        <r>
          <rPr>
            <sz val="9"/>
            <color indexed="81"/>
            <rFont val="Tahoma"/>
            <family val="2"/>
          </rPr>
          <t xml:space="preserve">
Enter the corresponding base annual salary of each position funded in the contract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brook.hughes:</t>
        </r>
        <r>
          <rPr>
            <sz val="9"/>
            <color indexed="81"/>
            <rFont val="Tahoma"/>
            <family val="2"/>
          </rPr>
          <t xml:space="preserve">
Enter the percentage of time each position will spend on the contract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brook.hughes:</t>
        </r>
        <r>
          <rPr>
            <sz val="9"/>
            <color indexed="81"/>
            <rFont val="Tahoma"/>
            <family val="2"/>
          </rPr>
          <t xml:space="preserve">
Enter the number of months work will be performed under the contract
Example: If the contract covers a one year period, enter 12 in this field. If the contract covers a two year period, enter 24 in this field. 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brook.hughes:</t>
        </r>
        <r>
          <rPr>
            <sz val="9"/>
            <color indexed="81"/>
            <rFont val="Tahoma"/>
            <family val="2"/>
          </rPr>
          <t xml:space="preserve">
Enter the standard fringe benefit rate for each position funded in the contract</t>
        </r>
      </text>
    </comment>
  </commentList>
</comments>
</file>

<file path=xl/comments2.xml><?xml version="1.0" encoding="utf-8"?>
<comments xmlns="http://schemas.openxmlformats.org/spreadsheetml/2006/main">
  <authors>
    <author>brook.hughes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brook.hughes:</t>
        </r>
        <r>
          <rPr>
            <sz val="9"/>
            <color indexed="81"/>
            <rFont val="Tahoma"/>
            <family val="2"/>
          </rPr>
          <t xml:space="preserve">
Enter the contractor's name here.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</rPr>
          <t>brook.hughes:</t>
        </r>
        <r>
          <rPr>
            <sz val="9"/>
            <color indexed="81"/>
            <rFont val="Tahoma"/>
            <family val="2"/>
          </rPr>
          <t xml:space="preserve">
Enter the Project/Contract's Name here. Name should reflect the purpose of the contract.
Examples: 
"Kindergarten Readiness Teams" 
"Physician Outreach Initiative"
"Community Outreach and Engagement Activities"
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</rPr>
          <t>brook.hughes:</t>
        </r>
        <r>
          <rPr>
            <sz val="9"/>
            <color indexed="81"/>
            <rFont val="Tahoma"/>
            <family val="2"/>
          </rPr>
          <t xml:space="preserve">
Enter the contract start and end dates.
Example: July 1, 2012 - June 30, 2012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brook.hughes:</t>
        </r>
        <r>
          <rPr>
            <sz val="9"/>
            <color indexed="81"/>
            <rFont val="Tahoma"/>
            <family val="2"/>
          </rPr>
          <t xml:space="preserve">
Enter the monthly cost for each budget category. If there are no costs for a particular category, leave the entry as $0.00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brook.hughes:</t>
        </r>
        <r>
          <rPr>
            <sz val="9"/>
            <color indexed="81"/>
            <rFont val="Tahoma"/>
            <family val="2"/>
          </rPr>
          <t xml:space="preserve">
Enter the number of months work will be performed under the contract.
Example: If the contract covers a one year period, enter 12 in this field. If the contract covers a two year period, enter 24 in this field. 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brook.hughes:</t>
        </r>
        <r>
          <rPr>
            <sz val="9"/>
            <color indexed="81"/>
            <rFont val="Tahoma"/>
            <family val="2"/>
          </rPr>
          <t xml:space="preserve">
Do not enter data here. It will be pulled from the data entered on the "Personnel &amp; Fringe Detail" worksheet.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brook.hughes:</t>
        </r>
        <r>
          <rPr>
            <sz val="9"/>
            <color indexed="81"/>
            <rFont val="Tahoma"/>
            <family val="2"/>
          </rPr>
          <t xml:space="preserve">
Do not enter data here. It will be pulled from the data entered on the "Personnel &amp; Fringe Detail" worksheet.</t>
        </r>
      </text>
    </comment>
  </commentList>
</comments>
</file>

<file path=xl/comments3.xml><?xml version="1.0" encoding="utf-8"?>
<comments xmlns="http://schemas.openxmlformats.org/spreadsheetml/2006/main">
  <authors>
    <author>brook.hughes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brook.hughes:</t>
        </r>
        <r>
          <rPr>
            <sz val="9"/>
            <color indexed="81"/>
            <rFont val="Tahoma"/>
            <family val="2"/>
          </rPr>
          <t xml:space="preserve">
Enter the name or title of each position funded in the contract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>brook.hughes:</t>
        </r>
        <r>
          <rPr>
            <sz val="9"/>
            <color indexed="81"/>
            <rFont val="Tahoma"/>
            <family val="2"/>
          </rPr>
          <t xml:space="preserve">
Enter the corresponding base annual salary of each position funded in the contract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brook.hughes:</t>
        </r>
        <r>
          <rPr>
            <sz val="9"/>
            <color indexed="81"/>
            <rFont val="Tahoma"/>
            <family val="2"/>
          </rPr>
          <t xml:space="preserve">
Enter the percentage of time each position will spend on the contract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brook.hughes:</t>
        </r>
        <r>
          <rPr>
            <sz val="9"/>
            <color indexed="81"/>
            <rFont val="Tahoma"/>
            <family val="2"/>
          </rPr>
          <t xml:space="preserve">
Enter the number of months work will be performed under the contract
Example: If the contract covers a one year period, enter 12 in this field. If the contract covers a two year period, enter 24 in this field. 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brook.hughes:</t>
        </r>
        <r>
          <rPr>
            <sz val="9"/>
            <color indexed="81"/>
            <rFont val="Tahoma"/>
            <family val="2"/>
          </rPr>
          <t xml:space="preserve">
Enter the standard fringe benefit rate for each position funded in the contract</t>
        </r>
      </text>
    </comment>
  </commentList>
</comments>
</file>

<file path=xl/sharedStrings.xml><?xml version="1.0" encoding="utf-8"?>
<sst xmlns="http://schemas.openxmlformats.org/spreadsheetml/2006/main" count="80" uniqueCount="66">
  <si>
    <t>Personnel</t>
  </si>
  <si>
    <t>Position</t>
  </si>
  <si>
    <t>Fringe Rate</t>
  </si>
  <si>
    <t>Total Fringe</t>
  </si>
  <si>
    <t>Total Salaries</t>
  </si>
  <si>
    <t>Travel</t>
  </si>
  <si>
    <t>Mileage</t>
  </si>
  <si>
    <t>Meals</t>
  </si>
  <si>
    <t>Lodging</t>
  </si>
  <si>
    <t>Postage/Freight</t>
  </si>
  <si>
    <t>Printing/Copy Services</t>
  </si>
  <si>
    <t>Advertising/Marketing</t>
  </si>
  <si>
    <t>Office Supplies</t>
  </si>
  <si>
    <t>Training Supplies</t>
  </si>
  <si>
    <t>Food</t>
  </si>
  <si>
    <t>Director</t>
  </si>
  <si>
    <t>TOTAL TRAVEL</t>
  </si>
  <si>
    <t>% of Time on Project</t>
  </si>
  <si>
    <t># of Months</t>
  </si>
  <si>
    <t>Total Salaries &amp; Fringe</t>
  </si>
  <si>
    <t>TOTALS</t>
  </si>
  <si>
    <t>PERSONNEL &amp; FRINGE BENEFITS WORKSHEET</t>
  </si>
  <si>
    <t>Budget Categories</t>
  </si>
  <si>
    <t>Fringe Benefits</t>
  </si>
  <si>
    <t>Totals</t>
  </si>
  <si>
    <t>TOTAL Contract Costs</t>
  </si>
  <si>
    <t>Base Annual Salary</t>
  </si>
  <si>
    <t>Monthly Costs</t>
  </si>
  <si>
    <t>Total Contract Cost</t>
  </si>
  <si>
    <t>Other Travel**</t>
  </si>
  <si>
    <t xml:space="preserve">**Additional information is required in the budget narrative. </t>
  </si>
  <si>
    <t>Office Space</t>
  </si>
  <si>
    <t>Cell Phone(s)</t>
  </si>
  <si>
    <t>Internet Service</t>
  </si>
  <si>
    <t>Telephone Services</t>
  </si>
  <si>
    <t>TOTAL BUDGET</t>
  </si>
  <si>
    <t>Monthly Salary Cost</t>
  </si>
  <si>
    <t>Monthly Fringe Cost</t>
  </si>
  <si>
    <t>Program Manager</t>
  </si>
  <si>
    <t>Researcher 1</t>
  </si>
  <si>
    <t>Researcher 2</t>
  </si>
  <si>
    <t>Admin Assistant</t>
  </si>
  <si>
    <t>Name and/or Title</t>
  </si>
  <si>
    <t>I. PERSONNEL</t>
  </si>
  <si>
    <t>TOTAL PERSONNEL</t>
  </si>
  <si>
    <t>Professional Development</t>
  </si>
  <si>
    <t>Meeting Expenses</t>
  </si>
  <si>
    <t>Printers/Copiers/Faxes</t>
  </si>
  <si>
    <t>TOTAL EQUIPMENT</t>
  </si>
  <si>
    <t>Salaries</t>
  </si>
  <si>
    <t xml:space="preserve">Operating </t>
  </si>
  <si>
    <t>Equipment</t>
  </si>
  <si>
    <t>III. PROGRAM/OPERATING</t>
  </si>
  <si>
    <t>II. TRAVEL</t>
  </si>
  <si>
    <t>TOTAL PROGRAM/OPERATING</t>
  </si>
  <si>
    <t>IV. EQUIPMENT</t>
  </si>
  <si>
    <t>Other Program/Operating**</t>
  </si>
  <si>
    <t>Other Equipment**</t>
  </si>
  <si>
    <t>Transportation</t>
  </si>
  <si>
    <t>Computers</t>
  </si>
  <si>
    <t>Software</t>
  </si>
  <si>
    <t xml:space="preserve"> </t>
  </si>
  <si>
    <t>Professional Services</t>
  </si>
  <si>
    <t>Program Name:</t>
  </si>
  <si>
    <t>Address of proposed PAT site:</t>
  </si>
  <si>
    <t>Budget Period: July 1, 2017 -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</si>
</sst>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0" xfId="0" applyNumberFormat="1"/>
    <xf numFmtId="44" fontId="2" fillId="0" borderId="0" xfId="0" applyNumberFormat="1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left" inden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4" fontId="0" fillId="0" borderId="0" xfId="1" applyFont="1" applyFill="1"/>
    <xf numFmtId="4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left"/>
    </xf>
    <xf numFmtId="44" fontId="2" fillId="0" borderId="0" xfId="0" applyNumberFormat="1" applyFont="1" applyFill="1"/>
    <xf numFmtId="0" fontId="2" fillId="0" borderId="0" xfId="0" applyFont="1" applyFill="1"/>
    <xf numFmtId="0" fontId="0" fillId="0" borderId="8" xfId="0" applyFill="1" applyBorder="1"/>
    <xf numFmtId="0" fontId="0" fillId="0" borderId="0" xfId="0" applyFill="1" applyAlignment="1" applyProtection="1">
      <alignment horizontal="left" indent="2"/>
      <protection locked="0"/>
    </xf>
    <xf numFmtId="44" fontId="0" fillId="0" borderId="0" xfId="1" applyFont="1" applyFill="1" applyProtection="1">
      <protection locked="0"/>
    </xf>
    <xf numFmtId="9" fontId="0" fillId="0" borderId="0" xfId="2" applyFont="1" applyFill="1" applyProtection="1">
      <protection locked="0"/>
    </xf>
    <xf numFmtId="1" fontId="0" fillId="0" borderId="0" xfId="2" applyNumberFormat="1" applyFont="1" applyFill="1" applyAlignment="1" applyProtection="1">
      <alignment horizontal="center"/>
      <protection locked="0"/>
    </xf>
    <xf numFmtId="10" fontId="0" fillId="0" borderId="0" xfId="2" applyNumberFormat="1" applyFont="1" applyFill="1" applyProtection="1">
      <protection locked="0"/>
    </xf>
    <xf numFmtId="0" fontId="0" fillId="0" borderId="1" xfId="0" applyBorder="1"/>
    <xf numFmtId="44" fontId="0" fillId="0" borderId="8" xfId="1" applyFont="1" applyBorder="1"/>
    <xf numFmtId="0" fontId="0" fillId="0" borderId="8" xfId="0" applyBorder="1"/>
    <xf numFmtId="0" fontId="8" fillId="0" borderId="0" xfId="0" applyFont="1"/>
    <xf numFmtId="49" fontId="7" fillId="2" borderId="2" xfId="0" applyNumberFormat="1" applyFont="1" applyFill="1" applyBorder="1" applyAlignment="1">
      <alignment horizontal="left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indent="1"/>
    </xf>
    <xf numFmtId="164" fontId="8" fillId="0" borderId="3" xfId="1" applyNumberFormat="1" applyFont="1" applyFill="1" applyBorder="1"/>
    <xf numFmtId="0" fontId="8" fillId="0" borderId="4" xfId="0" applyFont="1" applyFill="1" applyBorder="1" applyAlignment="1">
      <alignment horizontal="left" indent="1"/>
    </xf>
    <xf numFmtId="164" fontId="8" fillId="0" borderId="5" xfId="1" applyNumberFormat="1" applyFont="1" applyFill="1" applyBorder="1"/>
    <xf numFmtId="0" fontId="7" fillId="3" borderId="6" xfId="0" applyFont="1" applyFill="1" applyBorder="1"/>
    <xf numFmtId="164" fontId="7" fillId="3" borderId="7" xfId="1" applyNumberFormat="1" applyFont="1" applyFill="1" applyBorder="1"/>
    <xf numFmtId="0" fontId="0" fillId="0" borderId="0" xfId="0" applyProtection="1"/>
    <xf numFmtId="0" fontId="2" fillId="0" borderId="1" xfId="0" applyFont="1" applyFill="1" applyBorder="1" applyAlignment="1" applyProtection="1">
      <alignment horizontal="left" wrapText="1"/>
    </xf>
    <xf numFmtId="0" fontId="2" fillId="0" borderId="1" xfId="0" applyFont="1" applyFill="1" applyBorder="1" applyAlignment="1" applyProtection="1">
      <alignment horizontal="center" wrapText="1"/>
    </xf>
    <xf numFmtId="0" fontId="0" fillId="0" borderId="0" xfId="0" applyFill="1" applyAlignment="1" applyProtection="1">
      <alignment horizontal="left" indent="2"/>
    </xf>
    <xf numFmtId="44" fontId="0" fillId="0" borderId="0" xfId="1" applyFont="1" applyFill="1" applyProtection="1"/>
    <xf numFmtId="9" fontId="0" fillId="0" borderId="0" xfId="2" applyFont="1" applyFill="1" applyProtection="1"/>
    <xf numFmtId="1" fontId="0" fillId="0" borderId="0" xfId="2" applyNumberFormat="1" applyFont="1" applyFill="1" applyAlignment="1" applyProtection="1">
      <alignment horizontal="center"/>
    </xf>
    <xf numFmtId="44" fontId="0" fillId="0" borderId="0" xfId="0" applyNumberFormat="1" applyFill="1" applyProtection="1"/>
    <xf numFmtId="10" fontId="0" fillId="0" borderId="0" xfId="2" applyNumberFormat="1" applyFont="1" applyFill="1" applyProtection="1"/>
    <xf numFmtId="0" fontId="0" fillId="0" borderId="8" xfId="0" applyFill="1" applyBorder="1" applyProtection="1"/>
    <xf numFmtId="0" fontId="0" fillId="0" borderId="0" xfId="0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44" fontId="2" fillId="0" borderId="0" xfId="0" applyNumberFormat="1" applyFont="1" applyProtection="1"/>
    <xf numFmtId="44" fontId="2" fillId="0" borderId="0" xfId="0" applyNumberFormat="1" applyFont="1" applyFill="1" applyProtection="1"/>
    <xf numFmtId="44" fontId="0" fillId="0" borderId="0" xfId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44" fontId="0" fillId="0" borderId="0" xfId="0" applyNumberFormat="1" applyFont="1"/>
    <xf numFmtId="0" fontId="0" fillId="0" borderId="0" xfId="0" applyFont="1" applyFill="1" applyAlignment="1">
      <alignment horizontal="left" indent="2"/>
    </xf>
    <xf numFmtId="0" fontId="4" fillId="0" borderId="0" xfId="0" applyFont="1"/>
    <xf numFmtId="0" fontId="4" fillId="0" borderId="0" xfId="0" applyFont="1" applyAlignment="1">
      <alignment horizontal="left"/>
    </xf>
    <xf numFmtId="44" fontId="1" fillId="0" borderId="0" xfId="1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 applyFill="1"/>
    <xf numFmtId="0" fontId="0" fillId="0" borderId="0" xfId="0" applyFont="1" applyFill="1" applyAlignment="1">
      <alignment horizontal="left" indent="4"/>
    </xf>
    <xf numFmtId="0" fontId="0" fillId="0" borderId="0" xfId="0" applyFill="1" applyAlignment="1">
      <alignment horizontal="left" indent="4"/>
    </xf>
    <xf numFmtId="0" fontId="0" fillId="0" borderId="0" xfId="0" applyAlignment="1">
      <alignment horizontal="left" indent="4"/>
    </xf>
    <xf numFmtId="44" fontId="0" fillId="0" borderId="1" xfId="1" applyFont="1" applyBorder="1" applyProtection="1">
      <protection locked="0"/>
    </xf>
    <xf numFmtId="44" fontId="0" fillId="0" borderId="1" xfId="0" applyNumberFormat="1" applyBorder="1"/>
    <xf numFmtId="44" fontId="0" fillId="0" borderId="1" xfId="0" applyNumberFormat="1" applyFont="1" applyBorder="1"/>
    <xf numFmtId="0" fontId="4" fillId="2" borderId="0" xfId="0" applyFont="1" applyFill="1" applyAlignment="1">
      <alignment horizontal="left"/>
    </xf>
    <xf numFmtId="44" fontId="4" fillId="2" borderId="0" xfId="1" applyFont="1" applyFill="1"/>
    <xf numFmtId="0" fontId="4" fillId="2" borderId="0" xfId="0" applyFont="1" applyFill="1" applyAlignment="1">
      <alignment horizontal="center"/>
    </xf>
    <xf numFmtId="44" fontId="4" fillId="2" borderId="0" xfId="0" applyNumberFormat="1" applyFont="1" applyFill="1"/>
    <xf numFmtId="0" fontId="9" fillId="2" borderId="0" xfId="0" applyFont="1" applyFill="1" applyAlignment="1">
      <alignment horizontal="center"/>
    </xf>
    <xf numFmtId="0" fontId="9" fillId="2" borderId="0" xfId="0" applyFont="1" applyFill="1"/>
    <xf numFmtId="0" fontId="7" fillId="4" borderId="0" xfId="0" applyFont="1" applyFill="1"/>
    <xf numFmtId="44" fontId="2" fillId="4" borderId="0" xfId="1" applyFont="1" applyFill="1"/>
    <xf numFmtId="0" fontId="2" fillId="4" borderId="0" xfId="0" applyFont="1" applyFill="1"/>
    <xf numFmtId="44" fontId="2" fillId="4" borderId="0" xfId="0" applyNumberFormat="1" applyFont="1" applyFill="1"/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0" xfId="0" applyFont="1" applyAlignment="1" applyProtection="1">
      <alignment horizontal="center"/>
    </xf>
  </cellXfs>
  <cellStyles count="6">
    <cellStyle name="Currency" xfId="1" builtinId="4"/>
    <cellStyle name="Currency 2" xfId="3"/>
    <cellStyle name="Normal" xfId="0" builtinId="0"/>
    <cellStyle name="Normal 2" xfId="4"/>
    <cellStyle name="Percent" xfId="2" builtinId="5"/>
    <cellStyle name="Percent 2" xf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12</xdr:row>
      <xdr:rowOff>0</xdr:rowOff>
    </xdr:from>
    <xdr:to>
      <xdr:col>1</xdr:col>
      <xdr:colOff>1666875</xdr:colOff>
      <xdr:row>16</xdr:row>
      <xdr:rowOff>104775</xdr:rowOff>
    </xdr:to>
    <xdr:sp macro="" textlink="">
      <xdr:nvSpPr>
        <xdr:cNvPr id="2" name="TextBox 1"/>
        <xdr:cNvSpPr txBox="1"/>
      </xdr:nvSpPr>
      <xdr:spPr>
        <a:xfrm>
          <a:off x="19050" y="3429000"/>
          <a:ext cx="4457700" cy="1057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600" b="1">
              <a:solidFill>
                <a:srgbClr val="FF0000"/>
              </a:solidFill>
            </a:rPr>
            <a:t>Do not</a:t>
          </a:r>
          <a:r>
            <a:rPr lang="en-US" sz="1600" b="1" baseline="0">
              <a:solidFill>
                <a:srgbClr val="FF0000"/>
              </a:solidFill>
            </a:rPr>
            <a:t> enter data on this page! Data will be pulled from the detail worksheets ("Budget Details" &amp; "Personnel &amp; Fringe Detail").</a:t>
          </a:r>
          <a:endParaRPr lang="en-US" sz="16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28575</xdr:rowOff>
    </xdr:from>
    <xdr:to>
      <xdr:col>3</xdr:col>
      <xdr:colOff>28575</xdr:colOff>
      <xdr:row>23</xdr:row>
      <xdr:rowOff>38100</xdr:rowOff>
    </xdr:to>
    <xdr:sp macro="" textlink="">
      <xdr:nvSpPr>
        <xdr:cNvPr id="2" name="Rectangle 1"/>
        <xdr:cNvSpPr/>
      </xdr:nvSpPr>
      <xdr:spPr>
        <a:xfrm>
          <a:off x="76200" y="914400"/>
          <a:ext cx="3295650" cy="3819525"/>
        </a:xfrm>
        <a:prstGeom prst="rect">
          <a:avLst/>
        </a:prstGeom>
        <a:solidFill>
          <a:schemeClr val="accent5">
            <a:lumMod val="20000"/>
            <a:lumOff val="80000"/>
            <a:alpha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28575</xdr:colOff>
      <xdr:row>3</xdr:row>
      <xdr:rowOff>28575</xdr:rowOff>
    </xdr:from>
    <xdr:to>
      <xdr:col>5</xdr:col>
      <xdr:colOff>0</xdr:colOff>
      <xdr:row>23</xdr:row>
      <xdr:rowOff>38100</xdr:rowOff>
    </xdr:to>
    <xdr:sp macro="" textlink="">
      <xdr:nvSpPr>
        <xdr:cNvPr id="3" name="Rectangle 2"/>
        <xdr:cNvSpPr/>
      </xdr:nvSpPr>
      <xdr:spPr>
        <a:xfrm>
          <a:off x="4219575" y="914400"/>
          <a:ext cx="571500" cy="3819525"/>
        </a:xfrm>
        <a:prstGeom prst="rect">
          <a:avLst/>
        </a:prstGeom>
        <a:solidFill>
          <a:schemeClr val="accent5">
            <a:lumMod val="20000"/>
            <a:lumOff val="80000"/>
            <a:alpha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38099</xdr:colOff>
      <xdr:row>3</xdr:row>
      <xdr:rowOff>9525</xdr:rowOff>
    </xdr:from>
    <xdr:to>
      <xdr:col>6</xdr:col>
      <xdr:colOff>752474</xdr:colOff>
      <xdr:row>23</xdr:row>
      <xdr:rowOff>38100</xdr:rowOff>
    </xdr:to>
    <xdr:sp macro="" textlink="">
      <xdr:nvSpPr>
        <xdr:cNvPr id="4" name="Rectangle 3"/>
        <xdr:cNvSpPr/>
      </xdr:nvSpPr>
      <xdr:spPr>
        <a:xfrm>
          <a:off x="5810249" y="895350"/>
          <a:ext cx="714375" cy="3838575"/>
        </a:xfrm>
        <a:prstGeom prst="rect">
          <a:avLst/>
        </a:prstGeom>
        <a:solidFill>
          <a:schemeClr val="accent5">
            <a:lumMod val="20000"/>
            <a:lumOff val="80000"/>
            <a:alpha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190499</xdr:colOff>
      <xdr:row>27</xdr:row>
      <xdr:rowOff>9527</xdr:rowOff>
    </xdr:from>
    <xdr:to>
      <xdr:col>7</xdr:col>
      <xdr:colOff>571499</xdr:colOff>
      <xdr:row>31</xdr:row>
      <xdr:rowOff>19051</xdr:rowOff>
    </xdr:to>
    <xdr:sp macro="" textlink="">
      <xdr:nvSpPr>
        <xdr:cNvPr id="5" name="Rectangle 4"/>
        <xdr:cNvSpPr/>
      </xdr:nvSpPr>
      <xdr:spPr>
        <a:xfrm>
          <a:off x="190499" y="5486402"/>
          <a:ext cx="6905625" cy="771524"/>
        </a:xfrm>
        <a:prstGeom prst="rect">
          <a:avLst/>
        </a:prstGeom>
        <a:solidFill>
          <a:schemeClr val="accent5">
            <a:lumMod val="20000"/>
            <a:lumOff val="80000"/>
            <a:alpha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600" b="1">
              <a:solidFill>
                <a:schemeClr val="tx1">
                  <a:lumMod val="95000"/>
                  <a:lumOff val="5000"/>
                </a:schemeClr>
              </a:solidFill>
            </a:rPr>
            <a:t>Enter data in</a:t>
          </a:r>
          <a:r>
            <a:rPr lang="en-US" sz="1600" b="1" baseline="0">
              <a:solidFill>
                <a:schemeClr val="tx1">
                  <a:lumMod val="95000"/>
                  <a:lumOff val="5000"/>
                </a:schemeClr>
              </a:solidFill>
            </a:rPr>
            <a:t> the areas shaded in blue. The remaining columns will calculate automatically. </a:t>
          </a:r>
          <a:endParaRPr lang="en-US" sz="1600" b="1">
            <a:solidFill>
              <a:schemeClr val="tx1">
                <a:lumMod val="95000"/>
                <a:lumOff val="5000"/>
              </a:schemeClr>
            </a:solidFill>
          </a:endParaRPr>
        </a:p>
      </xdr:txBody>
    </xdr:sp>
    <xdr:clientData/>
  </xdr:twoCellAnchor>
  <xdr:twoCellAnchor>
    <xdr:from>
      <xdr:col>0</xdr:col>
      <xdr:colOff>942975</xdr:colOff>
      <xdr:row>23</xdr:row>
      <xdr:rowOff>66675</xdr:rowOff>
    </xdr:from>
    <xdr:to>
      <xdr:col>0</xdr:col>
      <xdr:colOff>952500</xdr:colOff>
      <xdr:row>26</xdr:row>
      <xdr:rowOff>180975</xdr:rowOff>
    </xdr:to>
    <xdr:cxnSp macro="">
      <xdr:nvCxnSpPr>
        <xdr:cNvPr id="9" name="Straight Arrow Connector 8"/>
        <xdr:cNvCxnSpPr/>
      </xdr:nvCxnSpPr>
      <xdr:spPr>
        <a:xfrm flipV="1">
          <a:off x="942975" y="4762500"/>
          <a:ext cx="9525" cy="704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495300</xdr:colOff>
      <xdr:row>23</xdr:row>
      <xdr:rowOff>66675</xdr:rowOff>
    </xdr:from>
    <xdr:to>
      <xdr:col>1</xdr:col>
      <xdr:colOff>504825</xdr:colOff>
      <xdr:row>26</xdr:row>
      <xdr:rowOff>180975</xdr:rowOff>
    </xdr:to>
    <xdr:cxnSp macro="">
      <xdr:nvCxnSpPr>
        <xdr:cNvPr id="10" name="Straight Arrow Connector 9"/>
        <xdr:cNvCxnSpPr/>
      </xdr:nvCxnSpPr>
      <xdr:spPr>
        <a:xfrm flipV="1">
          <a:off x="2152650" y="4762500"/>
          <a:ext cx="9525" cy="704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23</xdr:row>
      <xdr:rowOff>76200</xdr:rowOff>
    </xdr:from>
    <xdr:to>
      <xdr:col>2</xdr:col>
      <xdr:colOff>390525</xdr:colOff>
      <xdr:row>27</xdr:row>
      <xdr:rowOff>0</xdr:rowOff>
    </xdr:to>
    <xdr:cxnSp macro="">
      <xdr:nvCxnSpPr>
        <xdr:cNvPr id="11" name="Straight Arrow Connector 10"/>
        <xdr:cNvCxnSpPr/>
      </xdr:nvCxnSpPr>
      <xdr:spPr>
        <a:xfrm flipV="1">
          <a:off x="3019425" y="4772025"/>
          <a:ext cx="9525" cy="704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23</xdr:row>
      <xdr:rowOff>66675</xdr:rowOff>
    </xdr:from>
    <xdr:to>
      <xdr:col>4</xdr:col>
      <xdr:colOff>333375</xdr:colOff>
      <xdr:row>26</xdr:row>
      <xdr:rowOff>180975</xdr:rowOff>
    </xdr:to>
    <xdr:cxnSp macro="">
      <xdr:nvCxnSpPr>
        <xdr:cNvPr id="12" name="Straight Arrow Connector 11"/>
        <xdr:cNvCxnSpPr/>
      </xdr:nvCxnSpPr>
      <xdr:spPr>
        <a:xfrm flipV="1">
          <a:off x="4514850" y="4762500"/>
          <a:ext cx="9525" cy="704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447675</xdr:colOff>
      <xdr:row>23</xdr:row>
      <xdr:rowOff>57150</xdr:rowOff>
    </xdr:from>
    <xdr:to>
      <xdr:col>6</xdr:col>
      <xdr:colOff>457200</xdr:colOff>
      <xdr:row>26</xdr:row>
      <xdr:rowOff>171450</xdr:rowOff>
    </xdr:to>
    <xdr:cxnSp macro="">
      <xdr:nvCxnSpPr>
        <xdr:cNvPr id="13" name="Straight Arrow Connector 12"/>
        <xdr:cNvCxnSpPr/>
      </xdr:nvCxnSpPr>
      <xdr:spPr>
        <a:xfrm flipV="1">
          <a:off x="6219825" y="4752975"/>
          <a:ext cx="9525" cy="7048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J26"/>
  <sheetViews>
    <sheetView workbookViewId="0">
      <selection activeCell="G4" sqref="G4"/>
    </sheetView>
  </sheetViews>
  <sheetFormatPr defaultColWidth="8.85546875" defaultRowHeight="15" x14ac:dyDescent="0.25"/>
  <cols>
    <col min="1" max="1" width="24.85546875" customWidth="1"/>
    <col min="2" max="2" width="14.7109375" customWidth="1"/>
    <col min="3" max="3" width="10.42578125" customWidth="1"/>
    <col min="4" max="4" width="12.7109375" customWidth="1"/>
    <col min="5" max="5" width="9" customWidth="1"/>
    <col min="6" max="6" width="14.7109375" customWidth="1"/>
    <col min="7" max="7" width="11.28515625" customWidth="1"/>
    <col min="8" max="8" width="12.7109375" customWidth="1"/>
    <col min="9" max="10" width="14.7109375" customWidth="1"/>
  </cols>
  <sheetData>
    <row r="1" spans="1:10" ht="18.75" customHeight="1" x14ac:dyDescent="0.25">
      <c r="A1" s="78" t="s">
        <v>21</v>
      </c>
      <c r="B1" s="78"/>
      <c r="C1" s="78"/>
      <c r="D1" s="78"/>
      <c r="E1" s="78"/>
      <c r="F1" s="78"/>
      <c r="G1" s="78"/>
      <c r="H1" s="78"/>
      <c r="I1" s="78"/>
      <c r="J1" s="78"/>
    </row>
    <row r="3" spans="1:10" ht="36" customHeight="1" x14ac:dyDescent="0.25">
      <c r="A3" s="8" t="s">
        <v>1</v>
      </c>
      <c r="B3" s="9" t="s">
        <v>26</v>
      </c>
      <c r="C3" s="9" t="s">
        <v>17</v>
      </c>
      <c r="D3" s="9" t="s">
        <v>36</v>
      </c>
      <c r="E3" s="9" t="s">
        <v>18</v>
      </c>
      <c r="F3" s="9" t="s">
        <v>4</v>
      </c>
      <c r="G3" s="9" t="s">
        <v>2</v>
      </c>
      <c r="H3" s="9" t="s">
        <v>37</v>
      </c>
      <c r="I3" s="9" t="s">
        <v>3</v>
      </c>
      <c r="J3" s="9" t="s">
        <v>19</v>
      </c>
    </row>
    <row r="4" spans="1:10" x14ac:dyDescent="0.25">
      <c r="A4" s="17" t="s">
        <v>42</v>
      </c>
      <c r="B4" s="18">
        <v>0</v>
      </c>
      <c r="C4" s="19">
        <v>0</v>
      </c>
      <c r="D4" s="10">
        <f>(B4/12)*C4</f>
        <v>0</v>
      </c>
      <c r="E4" s="20">
        <v>0</v>
      </c>
      <c r="F4" s="11">
        <f>D4*E4</f>
        <v>0</v>
      </c>
      <c r="G4" s="21">
        <v>0</v>
      </c>
      <c r="H4" s="10">
        <f>(D4*G4)</f>
        <v>0</v>
      </c>
      <c r="I4" s="11">
        <f>H4*E4</f>
        <v>0</v>
      </c>
      <c r="J4" s="14">
        <f t="shared" ref="J4:J23" si="0">F4+I4</f>
        <v>0</v>
      </c>
    </row>
    <row r="5" spans="1:10" x14ac:dyDescent="0.25">
      <c r="A5" s="17"/>
      <c r="B5" s="18">
        <v>0</v>
      </c>
      <c r="C5" s="19">
        <v>0</v>
      </c>
      <c r="D5" s="10">
        <f>(B5/12)*C5</f>
        <v>0</v>
      </c>
      <c r="E5" s="20">
        <v>0</v>
      </c>
      <c r="F5" s="11">
        <f t="shared" ref="F5:F7" si="1">D5*E5</f>
        <v>0</v>
      </c>
      <c r="G5" s="21">
        <v>0</v>
      </c>
      <c r="H5" s="10">
        <f t="shared" ref="H5:H7" si="2">(D5*G5)</f>
        <v>0</v>
      </c>
      <c r="I5" s="11">
        <f t="shared" ref="I5:I23" si="3">H5*E5</f>
        <v>0</v>
      </c>
      <c r="J5" s="14">
        <f t="shared" si="0"/>
        <v>0</v>
      </c>
    </row>
    <row r="6" spans="1:10" x14ac:dyDescent="0.25">
      <c r="A6" s="17"/>
      <c r="B6" s="18">
        <v>0</v>
      </c>
      <c r="C6" s="19">
        <v>0</v>
      </c>
      <c r="D6" s="10">
        <f t="shared" ref="D6:D7" si="4">(B6/12)*C6</f>
        <v>0</v>
      </c>
      <c r="E6" s="20">
        <v>0</v>
      </c>
      <c r="F6" s="11">
        <f t="shared" si="1"/>
        <v>0</v>
      </c>
      <c r="G6" s="21">
        <v>0</v>
      </c>
      <c r="H6" s="10">
        <f t="shared" si="2"/>
        <v>0</v>
      </c>
      <c r="I6" s="11">
        <f t="shared" si="3"/>
        <v>0</v>
      </c>
      <c r="J6" s="14">
        <f t="shared" si="0"/>
        <v>0</v>
      </c>
    </row>
    <row r="7" spans="1:10" x14ac:dyDescent="0.25">
      <c r="A7" s="17"/>
      <c r="B7" s="18">
        <v>0</v>
      </c>
      <c r="C7" s="19">
        <v>0</v>
      </c>
      <c r="D7" s="10">
        <f t="shared" si="4"/>
        <v>0</v>
      </c>
      <c r="E7" s="20">
        <v>0</v>
      </c>
      <c r="F7" s="11">
        <f t="shared" si="1"/>
        <v>0</v>
      </c>
      <c r="G7" s="21">
        <v>0</v>
      </c>
      <c r="H7" s="10">
        <f t="shared" si="2"/>
        <v>0</v>
      </c>
      <c r="I7" s="11">
        <f t="shared" si="3"/>
        <v>0</v>
      </c>
      <c r="J7" s="14">
        <f t="shared" si="0"/>
        <v>0</v>
      </c>
    </row>
    <row r="8" spans="1:10" x14ac:dyDescent="0.25">
      <c r="A8" s="17"/>
      <c r="B8" s="18">
        <v>0</v>
      </c>
      <c r="C8" s="19">
        <v>0</v>
      </c>
      <c r="D8" s="10">
        <f>(B8/12)*C8</f>
        <v>0</v>
      </c>
      <c r="E8" s="20">
        <v>0</v>
      </c>
      <c r="F8" s="11">
        <f>D8*E8</f>
        <v>0</v>
      </c>
      <c r="G8" s="21">
        <v>0</v>
      </c>
      <c r="H8" s="10">
        <f>(D8*G8)</f>
        <v>0</v>
      </c>
      <c r="I8" s="11">
        <f t="shared" si="3"/>
        <v>0</v>
      </c>
      <c r="J8" s="14">
        <f t="shared" si="0"/>
        <v>0</v>
      </c>
    </row>
    <row r="9" spans="1:10" x14ac:dyDescent="0.25">
      <c r="A9" s="17" t="s">
        <v>61</v>
      </c>
      <c r="B9" s="18">
        <v>0</v>
      </c>
      <c r="C9" s="19">
        <v>0</v>
      </c>
      <c r="D9" s="10">
        <f t="shared" ref="D9:D13" si="5">(B9/12)*C9</f>
        <v>0</v>
      </c>
      <c r="E9" s="20">
        <v>0</v>
      </c>
      <c r="F9" s="11">
        <f t="shared" ref="F9:F13" si="6">D9*E9</f>
        <v>0</v>
      </c>
      <c r="G9" s="21">
        <v>0</v>
      </c>
      <c r="H9" s="10">
        <f t="shared" ref="H9:H13" si="7">(D9*G9)</f>
        <v>0</v>
      </c>
      <c r="I9" s="11">
        <f t="shared" si="3"/>
        <v>0</v>
      </c>
      <c r="J9" s="14">
        <f t="shared" si="0"/>
        <v>0</v>
      </c>
    </row>
    <row r="10" spans="1:10" x14ac:dyDescent="0.25">
      <c r="A10" s="17"/>
      <c r="B10" s="18">
        <v>0</v>
      </c>
      <c r="C10" s="19">
        <v>0</v>
      </c>
      <c r="D10" s="10">
        <f>(B10/12)*C10</f>
        <v>0</v>
      </c>
      <c r="E10" s="20">
        <v>0</v>
      </c>
      <c r="F10" s="11">
        <f t="shared" si="6"/>
        <v>0</v>
      </c>
      <c r="G10" s="21">
        <v>0</v>
      </c>
      <c r="H10" s="10">
        <f t="shared" si="7"/>
        <v>0</v>
      </c>
      <c r="I10" s="11">
        <f t="shared" si="3"/>
        <v>0</v>
      </c>
      <c r="J10" s="14">
        <f t="shared" si="0"/>
        <v>0</v>
      </c>
    </row>
    <row r="11" spans="1:10" x14ac:dyDescent="0.25">
      <c r="A11" s="17"/>
      <c r="B11" s="18">
        <v>0</v>
      </c>
      <c r="C11" s="19">
        <v>0</v>
      </c>
      <c r="D11" s="10">
        <f t="shared" si="5"/>
        <v>0</v>
      </c>
      <c r="E11" s="20">
        <v>0</v>
      </c>
      <c r="F11" s="11">
        <f t="shared" si="6"/>
        <v>0</v>
      </c>
      <c r="G11" s="21">
        <v>0</v>
      </c>
      <c r="H11" s="10">
        <f t="shared" si="7"/>
        <v>0</v>
      </c>
      <c r="I11" s="11">
        <f t="shared" si="3"/>
        <v>0</v>
      </c>
      <c r="J11" s="14">
        <f t="shared" si="0"/>
        <v>0</v>
      </c>
    </row>
    <row r="12" spans="1:10" x14ac:dyDescent="0.25">
      <c r="A12" s="17"/>
      <c r="B12" s="18">
        <v>0</v>
      </c>
      <c r="C12" s="19">
        <v>0</v>
      </c>
      <c r="D12" s="10">
        <f t="shared" si="5"/>
        <v>0</v>
      </c>
      <c r="E12" s="20">
        <v>0</v>
      </c>
      <c r="F12" s="11">
        <f t="shared" si="6"/>
        <v>0</v>
      </c>
      <c r="G12" s="21">
        <v>0</v>
      </c>
      <c r="H12" s="10">
        <f t="shared" si="7"/>
        <v>0</v>
      </c>
      <c r="I12" s="11">
        <f t="shared" si="3"/>
        <v>0</v>
      </c>
      <c r="J12" s="14">
        <f t="shared" si="0"/>
        <v>0</v>
      </c>
    </row>
    <row r="13" spans="1:10" x14ac:dyDescent="0.25">
      <c r="A13" s="17"/>
      <c r="B13" s="18">
        <v>0</v>
      </c>
      <c r="C13" s="19">
        <v>0</v>
      </c>
      <c r="D13" s="10">
        <f t="shared" si="5"/>
        <v>0</v>
      </c>
      <c r="E13" s="20">
        <v>0</v>
      </c>
      <c r="F13" s="11">
        <f t="shared" si="6"/>
        <v>0</v>
      </c>
      <c r="G13" s="21">
        <v>0</v>
      </c>
      <c r="H13" s="10">
        <f t="shared" si="7"/>
        <v>0</v>
      </c>
      <c r="I13" s="11">
        <f t="shared" si="3"/>
        <v>0</v>
      </c>
      <c r="J13" s="14">
        <f t="shared" si="0"/>
        <v>0</v>
      </c>
    </row>
    <row r="14" spans="1:10" x14ac:dyDescent="0.25">
      <c r="A14" s="17"/>
      <c r="B14" s="18">
        <v>0</v>
      </c>
      <c r="C14" s="19">
        <v>0</v>
      </c>
      <c r="D14" s="10">
        <f>(B14/12)*C14</f>
        <v>0</v>
      </c>
      <c r="E14" s="20">
        <v>0</v>
      </c>
      <c r="F14" s="11">
        <f>D14*E14</f>
        <v>0</v>
      </c>
      <c r="G14" s="21">
        <v>0</v>
      </c>
      <c r="H14" s="10">
        <f>(D14*G14)</f>
        <v>0</v>
      </c>
      <c r="I14" s="11">
        <f t="shared" si="3"/>
        <v>0</v>
      </c>
      <c r="J14" s="14">
        <f t="shared" si="0"/>
        <v>0</v>
      </c>
    </row>
    <row r="15" spans="1:10" x14ac:dyDescent="0.25">
      <c r="A15" s="17"/>
      <c r="B15" s="18">
        <v>0</v>
      </c>
      <c r="C15" s="19">
        <v>0</v>
      </c>
      <c r="D15" s="10">
        <f t="shared" ref="D15:D17" si="8">(B15/12)*C15</f>
        <v>0</v>
      </c>
      <c r="E15" s="20">
        <v>0</v>
      </c>
      <c r="F15" s="11">
        <f t="shared" ref="F15:F17" si="9">D15*E15</f>
        <v>0</v>
      </c>
      <c r="G15" s="21">
        <v>0</v>
      </c>
      <c r="H15" s="10">
        <f t="shared" ref="H15:H17" si="10">(D15*G15)</f>
        <v>0</v>
      </c>
      <c r="I15" s="11">
        <f t="shared" si="3"/>
        <v>0</v>
      </c>
      <c r="J15" s="14">
        <f t="shared" si="0"/>
        <v>0</v>
      </c>
    </row>
    <row r="16" spans="1:10" x14ac:dyDescent="0.25">
      <c r="A16" s="17"/>
      <c r="B16" s="18">
        <v>0</v>
      </c>
      <c r="C16" s="19">
        <v>0</v>
      </c>
      <c r="D16" s="10">
        <f t="shared" si="8"/>
        <v>0</v>
      </c>
      <c r="E16" s="20">
        <v>0</v>
      </c>
      <c r="F16" s="11">
        <f t="shared" si="9"/>
        <v>0</v>
      </c>
      <c r="G16" s="21">
        <v>0</v>
      </c>
      <c r="H16" s="10">
        <f t="shared" si="10"/>
        <v>0</v>
      </c>
      <c r="I16" s="11">
        <f t="shared" si="3"/>
        <v>0</v>
      </c>
      <c r="J16" s="14">
        <f t="shared" si="0"/>
        <v>0</v>
      </c>
    </row>
    <row r="17" spans="1:10" x14ac:dyDescent="0.25">
      <c r="A17" s="17"/>
      <c r="B17" s="18">
        <v>0</v>
      </c>
      <c r="C17" s="19">
        <v>0</v>
      </c>
      <c r="D17" s="10">
        <f t="shared" si="8"/>
        <v>0</v>
      </c>
      <c r="E17" s="20">
        <v>0</v>
      </c>
      <c r="F17" s="11">
        <f t="shared" si="9"/>
        <v>0</v>
      </c>
      <c r="G17" s="21">
        <v>0</v>
      </c>
      <c r="H17" s="10">
        <f t="shared" si="10"/>
        <v>0</v>
      </c>
      <c r="I17" s="11">
        <f t="shared" si="3"/>
        <v>0</v>
      </c>
      <c r="J17" s="14">
        <f t="shared" si="0"/>
        <v>0</v>
      </c>
    </row>
    <row r="18" spans="1:10" x14ac:dyDescent="0.25">
      <c r="A18" s="17"/>
      <c r="B18" s="18">
        <v>0</v>
      </c>
      <c r="C18" s="19">
        <v>0</v>
      </c>
      <c r="D18" s="10">
        <f>(B18/12)*C18</f>
        <v>0</v>
      </c>
      <c r="E18" s="20">
        <v>0</v>
      </c>
      <c r="F18" s="11">
        <f>D18*E18</f>
        <v>0</v>
      </c>
      <c r="G18" s="21">
        <v>0</v>
      </c>
      <c r="H18" s="10">
        <f>(D18*G18)</f>
        <v>0</v>
      </c>
      <c r="I18" s="11">
        <f t="shared" si="3"/>
        <v>0</v>
      </c>
      <c r="J18" s="14">
        <f t="shared" si="0"/>
        <v>0</v>
      </c>
    </row>
    <row r="19" spans="1:10" x14ac:dyDescent="0.25">
      <c r="A19" s="17"/>
      <c r="B19" s="18">
        <v>0</v>
      </c>
      <c r="C19" s="19">
        <v>0</v>
      </c>
      <c r="D19" s="10">
        <f t="shared" ref="D19:D21" si="11">(B19/12)*C19</f>
        <v>0</v>
      </c>
      <c r="E19" s="20">
        <v>0</v>
      </c>
      <c r="F19" s="11">
        <f t="shared" ref="F19:F21" si="12">D19*E19</f>
        <v>0</v>
      </c>
      <c r="G19" s="21">
        <v>0</v>
      </c>
      <c r="H19" s="10">
        <f t="shared" ref="H19:H21" si="13">(D19*G19)</f>
        <v>0</v>
      </c>
      <c r="I19" s="11">
        <f t="shared" si="3"/>
        <v>0</v>
      </c>
      <c r="J19" s="14">
        <f t="shared" si="0"/>
        <v>0</v>
      </c>
    </row>
    <row r="20" spans="1:10" x14ac:dyDescent="0.25">
      <c r="A20" s="17"/>
      <c r="B20" s="18">
        <v>0</v>
      </c>
      <c r="C20" s="19">
        <v>0</v>
      </c>
      <c r="D20" s="10">
        <f t="shared" si="11"/>
        <v>0</v>
      </c>
      <c r="E20" s="20">
        <v>0</v>
      </c>
      <c r="F20" s="11">
        <f t="shared" si="12"/>
        <v>0</v>
      </c>
      <c r="G20" s="21">
        <v>0</v>
      </c>
      <c r="H20" s="10">
        <f t="shared" si="13"/>
        <v>0</v>
      </c>
      <c r="I20" s="11">
        <f t="shared" si="3"/>
        <v>0</v>
      </c>
      <c r="J20" s="14">
        <f t="shared" si="0"/>
        <v>0</v>
      </c>
    </row>
    <row r="21" spans="1:10" x14ac:dyDescent="0.25">
      <c r="A21" s="17"/>
      <c r="B21" s="18">
        <v>0</v>
      </c>
      <c r="C21" s="19">
        <v>0</v>
      </c>
      <c r="D21" s="10">
        <f t="shared" si="11"/>
        <v>0</v>
      </c>
      <c r="E21" s="20">
        <v>0</v>
      </c>
      <c r="F21" s="11">
        <f t="shared" si="12"/>
        <v>0</v>
      </c>
      <c r="G21" s="21">
        <v>0</v>
      </c>
      <c r="H21" s="10">
        <f t="shared" si="13"/>
        <v>0</v>
      </c>
      <c r="I21" s="11">
        <f t="shared" si="3"/>
        <v>0</v>
      </c>
      <c r="J21" s="14">
        <f t="shared" si="0"/>
        <v>0</v>
      </c>
    </row>
    <row r="22" spans="1:10" x14ac:dyDescent="0.25">
      <c r="A22" s="17"/>
      <c r="B22" s="18">
        <v>0</v>
      </c>
      <c r="C22" s="19">
        <v>0</v>
      </c>
      <c r="D22" s="10">
        <f t="shared" ref="D22:D23" si="14">(B22/12)*C22</f>
        <v>0</v>
      </c>
      <c r="E22" s="20">
        <v>0</v>
      </c>
      <c r="F22" s="11">
        <f t="shared" ref="F22:F23" si="15">D22*E22</f>
        <v>0</v>
      </c>
      <c r="G22" s="21">
        <v>0</v>
      </c>
      <c r="H22" s="10">
        <f t="shared" ref="H22:H23" si="16">(D22*G22)</f>
        <v>0</v>
      </c>
      <c r="I22" s="11">
        <f t="shared" si="3"/>
        <v>0</v>
      </c>
      <c r="J22" s="14">
        <f t="shared" si="0"/>
        <v>0</v>
      </c>
    </row>
    <row r="23" spans="1:10" x14ac:dyDescent="0.25">
      <c r="A23" s="17"/>
      <c r="B23" s="18">
        <v>0</v>
      </c>
      <c r="C23" s="19">
        <v>0</v>
      </c>
      <c r="D23" s="10">
        <f t="shared" si="14"/>
        <v>0</v>
      </c>
      <c r="E23" s="20">
        <v>0</v>
      </c>
      <c r="F23" s="11">
        <f t="shared" si="15"/>
        <v>0</v>
      </c>
      <c r="G23" s="21">
        <v>0</v>
      </c>
      <c r="H23" s="10">
        <f t="shared" si="16"/>
        <v>0</v>
      </c>
      <c r="I23" s="11">
        <f t="shared" si="3"/>
        <v>0</v>
      </c>
      <c r="J23" s="14">
        <f t="shared" si="0"/>
        <v>0</v>
      </c>
    </row>
    <row r="24" spans="1:10" ht="15.75" thickBot="1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5.75" thickTop="1" x14ac:dyDescent="0.25">
      <c r="B25" s="12"/>
      <c r="C25" s="12"/>
      <c r="D25" s="12"/>
      <c r="E25" s="12"/>
      <c r="G25" s="15"/>
      <c r="H25" s="15"/>
    </row>
    <row r="26" spans="1:10" x14ac:dyDescent="0.25">
      <c r="A26" s="13" t="s">
        <v>20</v>
      </c>
      <c r="D26" s="4">
        <f>SUM(D4:D25)</f>
        <v>0</v>
      </c>
      <c r="F26" s="14">
        <f>SUM(F4:F24)</f>
        <v>0</v>
      </c>
      <c r="H26" s="4">
        <f>SUM(H4:H25)</f>
        <v>0</v>
      </c>
      <c r="I26" s="14">
        <f>SUM(I4:I24)</f>
        <v>0</v>
      </c>
      <c r="J26" s="14">
        <f>SUM(J4:J24)</f>
        <v>0</v>
      </c>
    </row>
  </sheetData>
  <sheetProtection password="C5F7" sheet="1" objects="1" scenarios="1"/>
  <mergeCells count="1">
    <mergeCell ref="A1:J1"/>
  </mergeCells>
  <printOptions horizontalCentered="1"/>
  <pageMargins left="0.25" right="0.25" top="0.75" bottom="0.75" header="0.3" footer="0.3"/>
  <pageSetup scale="95" orientation="landscape"/>
  <headerFooter>
    <oddHeader>&amp;R&amp;"-,Bold"&amp;12Appendix B</oddHeader>
    <oddFooter>&amp;L&amp;A&amp;C&amp;P of &amp;N&amp;R&amp;D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D52"/>
  <sheetViews>
    <sheetView tabSelected="1" workbookViewId="0">
      <pane ySplit="5" topLeftCell="A6" activePane="bottomLeft" state="frozen"/>
      <selection activeCell="A28" sqref="A28"/>
      <selection pane="bottomLeft" activeCell="A4" sqref="A4"/>
    </sheetView>
  </sheetViews>
  <sheetFormatPr defaultColWidth="8.85546875" defaultRowHeight="15" x14ac:dyDescent="0.25"/>
  <cols>
    <col min="1" max="1" width="38.85546875" customWidth="1"/>
    <col min="2" max="2" width="16.7109375" customWidth="1"/>
    <col min="3" max="3" width="8.85546875" customWidth="1"/>
    <col min="4" max="4" width="16.7109375" customWidth="1"/>
  </cols>
  <sheetData>
    <row r="1" spans="1:4" x14ac:dyDescent="0.25">
      <c r="A1" s="79" t="s">
        <v>63</v>
      </c>
      <c r="B1" s="79"/>
      <c r="C1" s="79"/>
      <c r="D1" s="79"/>
    </row>
    <row r="2" spans="1:4" x14ac:dyDescent="0.25">
      <c r="A2" s="79" t="s">
        <v>64</v>
      </c>
      <c r="B2" s="79"/>
      <c r="C2" s="79"/>
      <c r="D2" s="79"/>
    </row>
    <row r="3" spans="1:4" x14ac:dyDescent="0.25">
      <c r="A3" s="79" t="s">
        <v>65</v>
      </c>
      <c r="B3" s="79"/>
      <c r="C3" s="79"/>
      <c r="D3" s="79"/>
    </row>
    <row r="4" spans="1:4" ht="9.75" customHeight="1" x14ac:dyDescent="0.25">
      <c r="A4" s="51"/>
      <c r="B4" s="51"/>
      <c r="C4" s="51"/>
      <c r="D4" s="51"/>
    </row>
    <row r="5" spans="1:4" ht="29.25" customHeight="1" x14ac:dyDescent="0.25">
      <c r="A5" s="22"/>
      <c r="B5" s="7" t="s">
        <v>27</v>
      </c>
      <c r="C5" s="7" t="s">
        <v>18</v>
      </c>
      <c r="D5" s="7" t="s">
        <v>28</v>
      </c>
    </row>
    <row r="6" spans="1:4" ht="15.75" x14ac:dyDescent="0.25">
      <c r="A6" s="56" t="s">
        <v>43</v>
      </c>
    </row>
    <row r="7" spans="1:4" ht="9.9499999999999993" customHeight="1" x14ac:dyDescent="0.25"/>
    <row r="8" spans="1:4" x14ac:dyDescent="0.25">
      <c r="A8" s="64" t="s">
        <v>49</v>
      </c>
      <c r="B8" s="54">
        <f>'Personnel &amp; Fringe Detail'!D26</f>
        <v>0</v>
      </c>
      <c r="D8" s="54">
        <f>'Personnel &amp; Fringe Detail'!F26</f>
        <v>0</v>
      </c>
    </row>
    <row r="9" spans="1:4" x14ac:dyDescent="0.25">
      <c r="A9" s="64" t="s">
        <v>23</v>
      </c>
      <c r="B9" s="67">
        <f>'Personnel &amp; Fringe Detail'!H26</f>
        <v>0</v>
      </c>
      <c r="D9" s="67">
        <f>'Personnel &amp; Fringe Detail'!I26</f>
        <v>0</v>
      </c>
    </row>
    <row r="10" spans="1:4" ht="9.9499999999999993" customHeight="1" x14ac:dyDescent="0.25">
      <c r="A10" s="52"/>
      <c r="B10" s="4"/>
      <c r="D10" s="4"/>
    </row>
    <row r="11" spans="1:4" ht="15.75" x14ac:dyDescent="0.25">
      <c r="A11" s="68" t="s">
        <v>44</v>
      </c>
      <c r="B11" s="71">
        <f>SUM(B8:B10)</f>
        <v>0</v>
      </c>
      <c r="C11" s="73"/>
      <c r="D11" s="71">
        <f>SUM(D8:D10)</f>
        <v>0</v>
      </c>
    </row>
    <row r="12" spans="1:4" ht="9.9499999999999993" customHeight="1" x14ac:dyDescent="0.25">
      <c r="A12" s="53"/>
      <c r="B12" s="4"/>
      <c r="D12" s="4"/>
    </row>
    <row r="13" spans="1:4" ht="15.75" x14ac:dyDescent="0.25">
      <c r="A13" s="57" t="s">
        <v>53</v>
      </c>
      <c r="B13" s="4"/>
      <c r="D13" s="4"/>
    </row>
    <row r="14" spans="1:4" ht="9.9499999999999993" customHeight="1" x14ac:dyDescent="0.25"/>
    <row r="15" spans="1:4" x14ac:dyDescent="0.25">
      <c r="A15" s="62" t="s">
        <v>8</v>
      </c>
      <c r="B15" s="49">
        <v>0</v>
      </c>
      <c r="C15" s="50">
        <v>0</v>
      </c>
      <c r="D15" s="3">
        <f>B15*C15</f>
        <v>0</v>
      </c>
    </row>
    <row r="16" spans="1:4" x14ac:dyDescent="0.25">
      <c r="A16" s="62" t="s">
        <v>7</v>
      </c>
      <c r="B16" s="49">
        <v>0</v>
      </c>
      <c r="C16" s="50">
        <v>0</v>
      </c>
      <c r="D16" s="3">
        <f>B16*C16</f>
        <v>0</v>
      </c>
    </row>
    <row r="17" spans="1:4" x14ac:dyDescent="0.25">
      <c r="A17" s="62" t="s">
        <v>6</v>
      </c>
      <c r="B17" s="49">
        <v>0</v>
      </c>
      <c r="C17" s="50">
        <v>0</v>
      </c>
      <c r="D17" s="3">
        <f>B17*C17</f>
        <v>0</v>
      </c>
    </row>
    <row r="18" spans="1:4" x14ac:dyDescent="0.25">
      <c r="A18" s="63" t="s">
        <v>58</v>
      </c>
      <c r="B18" s="49">
        <v>0</v>
      </c>
      <c r="C18" s="50">
        <v>0</v>
      </c>
      <c r="D18" s="3">
        <f>B18*C18</f>
        <v>0</v>
      </c>
    </row>
    <row r="19" spans="1:4" x14ac:dyDescent="0.25">
      <c r="A19" s="62" t="s">
        <v>29</v>
      </c>
      <c r="B19" s="65">
        <v>0</v>
      </c>
      <c r="C19" s="50">
        <v>0</v>
      </c>
      <c r="D19" s="66">
        <f>B19*C19</f>
        <v>0</v>
      </c>
    </row>
    <row r="20" spans="1:4" ht="9.9499999999999993" customHeight="1" x14ac:dyDescent="0.25">
      <c r="A20" s="60"/>
      <c r="B20" s="2"/>
      <c r="C20" s="5"/>
      <c r="D20" s="3"/>
    </row>
    <row r="21" spans="1:4" ht="15.75" x14ac:dyDescent="0.25">
      <c r="A21" s="68" t="s">
        <v>16</v>
      </c>
      <c r="B21" s="71">
        <f>SUM(B15:B19)</f>
        <v>0</v>
      </c>
      <c r="C21" s="73"/>
      <c r="D21" s="71">
        <f>SUM(D15:D19)</f>
        <v>0</v>
      </c>
    </row>
    <row r="22" spans="1:4" ht="9.9499999999999993" customHeight="1" x14ac:dyDescent="0.25">
      <c r="A22" s="60"/>
      <c r="B22" s="2"/>
      <c r="C22" s="5"/>
      <c r="D22" s="3"/>
    </row>
    <row r="23" spans="1:4" ht="15.75" x14ac:dyDescent="0.25">
      <c r="A23" s="57" t="s">
        <v>52</v>
      </c>
      <c r="B23" s="2"/>
      <c r="C23" s="5"/>
      <c r="D23" s="3"/>
    </row>
    <row r="24" spans="1:4" x14ac:dyDescent="0.25">
      <c r="A24" s="63" t="s">
        <v>11</v>
      </c>
      <c r="B24" s="49">
        <v>0</v>
      </c>
      <c r="C24" s="50">
        <v>0</v>
      </c>
      <c r="D24" s="3">
        <f t="shared" ref="D24:D46" si="0">B24*C24</f>
        <v>0</v>
      </c>
    </row>
    <row r="25" spans="1:4" x14ac:dyDescent="0.25">
      <c r="A25" s="63" t="s">
        <v>32</v>
      </c>
      <c r="B25" s="49">
        <v>0</v>
      </c>
      <c r="C25" s="50">
        <v>0</v>
      </c>
      <c r="D25" s="3">
        <f t="shared" si="0"/>
        <v>0</v>
      </c>
    </row>
    <row r="26" spans="1:4" x14ac:dyDescent="0.25">
      <c r="A26" s="63" t="s">
        <v>14</v>
      </c>
      <c r="B26" s="49">
        <v>0</v>
      </c>
      <c r="C26" s="50">
        <v>0</v>
      </c>
      <c r="D26" s="3">
        <f t="shared" si="0"/>
        <v>0</v>
      </c>
    </row>
    <row r="27" spans="1:4" x14ac:dyDescent="0.25">
      <c r="A27" s="63" t="s">
        <v>33</v>
      </c>
      <c r="B27" s="49">
        <v>0</v>
      </c>
      <c r="C27" s="50">
        <v>0</v>
      </c>
      <c r="D27" s="3">
        <f t="shared" si="0"/>
        <v>0</v>
      </c>
    </row>
    <row r="28" spans="1:4" x14ac:dyDescent="0.25">
      <c r="A28" s="63" t="s">
        <v>46</v>
      </c>
      <c r="B28" s="49">
        <v>0</v>
      </c>
      <c r="C28" s="50">
        <v>0</v>
      </c>
      <c r="D28" s="3">
        <f t="shared" si="0"/>
        <v>0</v>
      </c>
    </row>
    <row r="29" spans="1:4" x14ac:dyDescent="0.25">
      <c r="A29" s="63" t="s">
        <v>31</v>
      </c>
      <c r="B29" s="49">
        <v>0</v>
      </c>
      <c r="C29" s="50">
        <v>0</v>
      </c>
      <c r="D29" s="3">
        <f t="shared" si="0"/>
        <v>0</v>
      </c>
    </row>
    <row r="30" spans="1:4" x14ac:dyDescent="0.25">
      <c r="A30" s="63" t="s">
        <v>12</v>
      </c>
      <c r="B30" s="49">
        <v>0</v>
      </c>
      <c r="C30" s="50">
        <v>0</v>
      </c>
      <c r="D30" s="3">
        <f t="shared" si="0"/>
        <v>0</v>
      </c>
    </row>
    <row r="31" spans="1:4" x14ac:dyDescent="0.25">
      <c r="A31" s="63" t="s">
        <v>9</v>
      </c>
      <c r="B31" s="49">
        <v>0</v>
      </c>
      <c r="C31" s="50">
        <v>0</v>
      </c>
      <c r="D31" s="3">
        <f t="shared" ref="D31:D36" si="1">B31*C31</f>
        <v>0</v>
      </c>
    </row>
    <row r="32" spans="1:4" x14ac:dyDescent="0.25">
      <c r="A32" s="63" t="s">
        <v>10</v>
      </c>
      <c r="B32" s="49">
        <v>0</v>
      </c>
      <c r="C32" s="50">
        <v>0</v>
      </c>
      <c r="D32" s="3">
        <f t="shared" ref="D32:D35" si="2">B32*C32</f>
        <v>0</v>
      </c>
    </row>
    <row r="33" spans="1:4" x14ac:dyDescent="0.25">
      <c r="A33" s="63" t="s">
        <v>45</v>
      </c>
      <c r="B33" s="49">
        <v>0</v>
      </c>
      <c r="C33" s="50">
        <v>0</v>
      </c>
      <c r="D33" s="3">
        <f t="shared" si="2"/>
        <v>0</v>
      </c>
    </row>
    <row r="34" spans="1:4" x14ac:dyDescent="0.25">
      <c r="A34" s="63" t="s">
        <v>62</v>
      </c>
      <c r="B34" s="49">
        <v>0</v>
      </c>
      <c r="C34" s="50">
        <v>0</v>
      </c>
      <c r="D34" s="3">
        <f t="shared" si="2"/>
        <v>0</v>
      </c>
    </row>
    <row r="35" spans="1:4" x14ac:dyDescent="0.25">
      <c r="A35" s="63" t="s">
        <v>60</v>
      </c>
      <c r="B35" s="49">
        <v>0</v>
      </c>
      <c r="C35" s="50">
        <v>0</v>
      </c>
      <c r="D35" s="3">
        <f t="shared" si="2"/>
        <v>0</v>
      </c>
    </row>
    <row r="36" spans="1:4" x14ac:dyDescent="0.25">
      <c r="A36" s="63" t="s">
        <v>34</v>
      </c>
      <c r="B36" s="49">
        <v>0</v>
      </c>
      <c r="C36" s="50">
        <v>0</v>
      </c>
      <c r="D36" s="3">
        <f t="shared" si="1"/>
        <v>0</v>
      </c>
    </row>
    <row r="37" spans="1:4" x14ac:dyDescent="0.25">
      <c r="A37" s="63" t="s">
        <v>13</v>
      </c>
      <c r="B37" s="49">
        <v>0</v>
      </c>
      <c r="C37" s="50">
        <v>0</v>
      </c>
      <c r="D37" s="3">
        <f t="shared" ref="D37" si="3">B37*C37</f>
        <v>0</v>
      </c>
    </row>
    <row r="38" spans="1:4" x14ac:dyDescent="0.25">
      <c r="A38" s="63" t="s">
        <v>56</v>
      </c>
      <c r="B38" s="65">
        <v>0</v>
      </c>
      <c r="C38" s="50">
        <v>0</v>
      </c>
      <c r="D38" s="66">
        <f t="shared" si="0"/>
        <v>0</v>
      </c>
    </row>
    <row r="39" spans="1:4" ht="9.9499999999999993" customHeight="1" x14ac:dyDescent="0.25">
      <c r="A39" s="55"/>
      <c r="B39" s="58"/>
      <c r="C39" s="59"/>
      <c r="D39" s="54"/>
    </row>
    <row r="40" spans="1:4" ht="15.75" x14ac:dyDescent="0.25">
      <c r="A40" s="68" t="s">
        <v>54</v>
      </c>
      <c r="B40" s="69">
        <f>SUM(B24:B39)</f>
        <v>0</v>
      </c>
      <c r="C40" s="72"/>
      <c r="D40" s="71">
        <f>SUM(D24:D39)</f>
        <v>0</v>
      </c>
    </row>
    <row r="41" spans="1:4" ht="9.9499999999999993" customHeight="1" x14ac:dyDescent="0.25">
      <c r="A41" s="12"/>
      <c r="B41" s="2"/>
      <c r="C41" s="5"/>
      <c r="D41" s="3"/>
    </row>
    <row r="42" spans="1:4" ht="15.75" x14ac:dyDescent="0.25">
      <c r="A42" s="61" t="s">
        <v>55</v>
      </c>
      <c r="B42" s="2"/>
      <c r="C42" s="5"/>
      <c r="D42" s="3"/>
    </row>
    <row r="43" spans="1:4" ht="9.9499999999999993" customHeight="1" x14ac:dyDescent="0.25">
      <c r="A43" s="6"/>
      <c r="B43" s="49"/>
      <c r="C43" s="50"/>
      <c r="D43" s="3"/>
    </row>
    <row r="44" spans="1:4" x14ac:dyDescent="0.25">
      <c r="A44" s="63" t="s">
        <v>59</v>
      </c>
      <c r="B44" s="49">
        <v>0</v>
      </c>
      <c r="C44" s="50">
        <v>0</v>
      </c>
      <c r="D44" s="3">
        <f t="shared" si="0"/>
        <v>0</v>
      </c>
    </row>
    <row r="45" spans="1:4" x14ac:dyDescent="0.25">
      <c r="A45" s="63" t="s">
        <v>47</v>
      </c>
      <c r="B45" s="49">
        <v>0</v>
      </c>
      <c r="C45" s="50">
        <v>0</v>
      </c>
      <c r="D45" s="3">
        <f t="shared" si="0"/>
        <v>0</v>
      </c>
    </row>
    <row r="46" spans="1:4" x14ac:dyDescent="0.25">
      <c r="A46" s="63" t="s">
        <v>57</v>
      </c>
      <c r="B46" s="65">
        <v>0</v>
      </c>
      <c r="C46" s="50">
        <v>0</v>
      </c>
      <c r="D46" s="66">
        <f t="shared" si="0"/>
        <v>0</v>
      </c>
    </row>
    <row r="47" spans="1:4" ht="9.9499999999999993" customHeight="1" x14ac:dyDescent="0.25">
      <c r="B47" s="49"/>
      <c r="C47" s="50"/>
      <c r="D47" s="3"/>
    </row>
    <row r="48" spans="1:4" ht="15.75" x14ac:dyDescent="0.25">
      <c r="A48" s="68" t="s">
        <v>48</v>
      </c>
      <c r="B48" s="69">
        <f>SUM(B43:B47)</f>
        <v>0</v>
      </c>
      <c r="C48" s="70"/>
      <c r="D48" s="71">
        <f>SUM(D43:D47)</f>
        <v>0</v>
      </c>
    </row>
    <row r="49" spans="1:4" ht="15.75" thickBot="1" x14ac:dyDescent="0.3">
      <c r="A49" s="16"/>
      <c r="B49" s="23"/>
      <c r="C49" s="24"/>
      <c r="D49" s="24"/>
    </row>
    <row r="50" spans="1:4" ht="19.5" thickTop="1" x14ac:dyDescent="0.3">
      <c r="A50" s="74" t="s">
        <v>35</v>
      </c>
      <c r="B50" s="75">
        <f>B11+B21+B40+B48</f>
        <v>0</v>
      </c>
      <c r="C50" s="76"/>
      <c r="D50" s="77">
        <f>D11+D21+D40+D48</f>
        <v>0</v>
      </c>
    </row>
    <row r="51" spans="1:4" x14ac:dyDescent="0.25">
      <c r="B51" s="2"/>
    </row>
    <row r="52" spans="1:4" x14ac:dyDescent="0.25">
      <c r="A52" s="1" t="s">
        <v>30</v>
      </c>
    </row>
  </sheetData>
  <sheetProtection password="C5F7" sheet="1" objects="1" scenarios="1"/>
  <sortState ref="A23:A35">
    <sortCondition ref="A23"/>
  </sortState>
  <mergeCells count="3">
    <mergeCell ref="A1:D1"/>
    <mergeCell ref="A2:D2"/>
    <mergeCell ref="A3:D3"/>
  </mergeCells>
  <printOptions horizontalCentered="1"/>
  <pageMargins left="0.25" right="0.25" top="0.25" bottom="0.25" header="0.3" footer="0.3"/>
  <pageSetup scale="93" orientation="portrait"/>
  <headerFooter>
    <oddHeader>&amp;R&amp;"-,Bold"&amp;12Appendix B</oddHeader>
    <oddFooter>&amp;L&amp;A&amp;C &amp;P of &amp;N&amp;R&amp;D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10"/>
  <sheetViews>
    <sheetView workbookViewId="0">
      <selection activeCell="B19" sqref="B19"/>
    </sheetView>
  </sheetViews>
  <sheetFormatPr defaultColWidth="8.85546875" defaultRowHeight="18.75" x14ac:dyDescent="0.3"/>
  <cols>
    <col min="1" max="1" width="42.140625" style="25" customWidth="1"/>
    <col min="2" max="2" width="25.140625" style="25" customWidth="1"/>
    <col min="3" max="16384" width="8.85546875" style="25"/>
  </cols>
  <sheetData>
    <row r="1" spans="1:2" x14ac:dyDescent="0.3">
      <c r="A1" s="80" t="str">
        <f>'Budget Details '!A1:D1</f>
        <v>Program Name:</v>
      </c>
      <c r="B1" s="81"/>
    </row>
    <row r="2" spans="1:2" x14ac:dyDescent="0.3">
      <c r="A2" s="82" t="str">
        <f>'Budget Details '!A2:D2</f>
        <v>Address of proposed PAT site:</v>
      </c>
      <c r="B2" s="83"/>
    </row>
    <row r="3" spans="1:2" ht="19.5" thickBot="1" x14ac:dyDescent="0.35">
      <c r="A3" s="84" t="str">
        <f>'Budget Details '!A3:D3</f>
        <v>Budget Period: July 1, 2017 - June 30, 2018</v>
      </c>
      <c r="B3" s="85"/>
    </row>
    <row r="4" spans="1:2" ht="24.75" customHeight="1" thickBot="1" x14ac:dyDescent="0.35">
      <c r="A4" s="26" t="s">
        <v>22</v>
      </c>
      <c r="B4" s="27" t="s">
        <v>24</v>
      </c>
    </row>
    <row r="5" spans="1:2" x14ac:dyDescent="0.3">
      <c r="A5" s="28" t="s">
        <v>0</v>
      </c>
      <c r="B5" s="29">
        <f>'Budget Details '!D8</f>
        <v>0</v>
      </c>
    </row>
    <row r="6" spans="1:2" x14ac:dyDescent="0.3">
      <c r="A6" s="30" t="s">
        <v>23</v>
      </c>
      <c r="B6" s="31">
        <f>'Budget Details '!D9</f>
        <v>0</v>
      </c>
    </row>
    <row r="7" spans="1:2" x14ac:dyDescent="0.3">
      <c r="A7" s="30" t="s">
        <v>5</v>
      </c>
      <c r="B7" s="31">
        <f>'Budget Details '!D21</f>
        <v>0</v>
      </c>
    </row>
    <row r="8" spans="1:2" x14ac:dyDescent="0.3">
      <c r="A8" s="30" t="s">
        <v>50</v>
      </c>
      <c r="B8" s="31">
        <f>'Budget Details '!D40</f>
        <v>0</v>
      </c>
    </row>
    <row r="9" spans="1:2" x14ac:dyDescent="0.3">
      <c r="A9" s="30" t="s">
        <v>51</v>
      </c>
      <c r="B9" s="31">
        <f>'Budget Details '!D48</f>
        <v>0</v>
      </c>
    </row>
    <row r="10" spans="1:2" ht="19.5" thickBot="1" x14ac:dyDescent="0.35">
      <c r="A10" s="32" t="s">
        <v>25</v>
      </c>
      <c r="B10" s="33">
        <f>SUM(B5:B9)</f>
        <v>0</v>
      </c>
    </row>
  </sheetData>
  <sheetProtection password="C5F7" sheet="1" objects="1" scenarios="1"/>
  <mergeCells count="3">
    <mergeCell ref="A1:B1"/>
    <mergeCell ref="A2:B2"/>
    <mergeCell ref="A3:B3"/>
  </mergeCells>
  <printOptions horizontalCentered="1"/>
  <pageMargins left="0.7" right="0.7" top="0.75" bottom="0.75" header="0.3" footer="0.3"/>
  <pageSetup orientation="portrait"/>
  <headerFooter>
    <oddFooter>&amp;L&amp;A&amp;C&amp;P of &amp;N&amp;R&amp;D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J26"/>
  <sheetViews>
    <sheetView workbookViewId="0">
      <selection activeCell="K26" sqref="K26"/>
    </sheetView>
  </sheetViews>
  <sheetFormatPr defaultColWidth="8.85546875" defaultRowHeight="15" x14ac:dyDescent="0.25"/>
  <cols>
    <col min="1" max="1" width="24.85546875" style="34" customWidth="1"/>
    <col min="2" max="2" width="14.7109375" style="34" customWidth="1"/>
    <col min="3" max="3" width="10.42578125" style="34" customWidth="1"/>
    <col min="4" max="4" width="12.7109375" style="34" customWidth="1"/>
    <col min="5" max="5" width="9" style="34" customWidth="1"/>
    <col min="6" max="6" width="14.7109375" style="34" customWidth="1"/>
    <col min="7" max="7" width="11.28515625" style="34" customWidth="1"/>
    <col min="8" max="8" width="12.7109375" style="34" customWidth="1"/>
    <col min="9" max="10" width="14.7109375" style="34" customWidth="1"/>
    <col min="11" max="16384" width="8.85546875" style="34"/>
  </cols>
  <sheetData>
    <row r="1" spans="1:10" ht="18.75" customHeight="1" x14ac:dyDescent="0.25">
      <c r="A1" s="86" t="s">
        <v>21</v>
      </c>
      <c r="B1" s="86"/>
      <c r="C1" s="86"/>
      <c r="D1" s="86"/>
      <c r="E1" s="86"/>
      <c r="F1" s="86"/>
      <c r="G1" s="86"/>
      <c r="H1" s="86"/>
      <c r="I1" s="86"/>
      <c r="J1" s="86"/>
    </row>
    <row r="3" spans="1:10" ht="36" customHeight="1" x14ac:dyDescent="0.25">
      <c r="A3" s="35" t="s">
        <v>1</v>
      </c>
      <c r="B3" s="36" t="s">
        <v>26</v>
      </c>
      <c r="C3" s="36" t="s">
        <v>17</v>
      </c>
      <c r="D3" s="36" t="s">
        <v>36</v>
      </c>
      <c r="E3" s="36" t="s">
        <v>18</v>
      </c>
      <c r="F3" s="36" t="s">
        <v>4</v>
      </c>
      <c r="G3" s="36" t="s">
        <v>2</v>
      </c>
      <c r="H3" s="36" t="s">
        <v>37</v>
      </c>
      <c r="I3" s="36" t="s">
        <v>3</v>
      </c>
      <c r="J3" s="36" t="s">
        <v>19</v>
      </c>
    </row>
    <row r="4" spans="1:10" x14ac:dyDescent="0.25">
      <c r="A4" s="37" t="s">
        <v>15</v>
      </c>
      <c r="B4" s="38">
        <v>90000</v>
      </c>
      <c r="C4" s="39">
        <v>0.25</v>
      </c>
      <c r="D4" s="38">
        <f>(B4/12)*C4</f>
        <v>1875</v>
      </c>
      <c r="E4" s="40">
        <v>12</v>
      </c>
      <c r="F4" s="41">
        <f>D4*E4</f>
        <v>22500</v>
      </c>
      <c r="G4" s="42">
        <v>0.26350000000000001</v>
      </c>
      <c r="H4" s="38">
        <f>(D4*G4)</f>
        <v>494.0625</v>
      </c>
      <c r="I4" s="41">
        <f>H4*E4</f>
        <v>5928.75</v>
      </c>
      <c r="J4" s="41">
        <f t="shared" ref="J4:J23" si="0">F4+I4</f>
        <v>28428.75</v>
      </c>
    </row>
    <row r="5" spans="1:10" x14ac:dyDescent="0.25">
      <c r="A5" s="37" t="s">
        <v>38</v>
      </c>
      <c r="B5" s="38">
        <v>75000</v>
      </c>
      <c r="C5" s="39">
        <v>1</v>
      </c>
      <c r="D5" s="38">
        <f t="shared" ref="D5:D7" si="1">(B5/12)*C5</f>
        <v>6250</v>
      </c>
      <c r="E5" s="40">
        <v>12</v>
      </c>
      <c r="F5" s="41">
        <f t="shared" ref="F5:F7" si="2">D5*E5</f>
        <v>75000</v>
      </c>
      <c r="G5" s="42">
        <v>0.26350000000000001</v>
      </c>
      <c r="H5" s="38">
        <f t="shared" ref="H5:H7" si="3">(D5*G5)</f>
        <v>1646.875</v>
      </c>
      <c r="I5" s="41">
        <f t="shared" ref="I5:I23" si="4">H5*E5</f>
        <v>19762.5</v>
      </c>
      <c r="J5" s="41">
        <f t="shared" si="0"/>
        <v>94762.5</v>
      </c>
    </row>
    <row r="6" spans="1:10" x14ac:dyDescent="0.25">
      <c r="A6" s="37" t="s">
        <v>39</v>
      </c>
      <c r="B6" s="38">
        <v>60000</v>
      </c>
      <c r="C6" s="39">
        <v>0.75</v>
      </c>
      <c r="D6" s="38">
        <f t="shared" si="1"/>
        <v>3750</v>
      </c>
      <c r="E6" s="40">
        <v>12</v>
      </c>
      <c r="F6" s="41">
        <f t="shared" si="2"/>
        <v>45000</v>
      </c>
      <c r="G6" s="42">
        <v>0.26350000000000001</v>
      </c>
      <c r="H6" s="38">
        <f t="shared" si="3"/>
        <v>988.125</v>
      </c>
      <c r="I6" s="41">
        <f t="shared" si="4"/>
        <v>11857.5</v>
      </c>
      <c r="J6" s="41">
        <f t="shared" si="0"/>
        <v>56857.5</v>
      </c>
    </row>
    <row r="7" spans="1:10" x14ac:dyDescent="0.25">
      <c r="A7" s="37" t="s">
        <v>40</v>
      </c>
      <c r="B7" s="38">
        <v>60000</v>
      </c>
      <c r="C7" s="39">
        <v>0.75</v>
      </c>
      <c r="D7" s="38">
        <f t="shared" si="1"/>
        <v>3750</v>
      </c>
      <c r="E7" s="40">
        <v>12</v>
      </c>
      <c r="F7" s="41">
        <f t="shared" si="2"/>
        <v>45000</v>
      </c>
      <c r="G7" s="42">
        <v>0.26350000000000001</v>
      </c>
      <c r="H7" s="38">
        <f t="shared" si="3"/>
        <v>988.125</v>
      </c>
      <c r="I7" s="41">
        <f t="shared" si="4"/>
        <v>11857.5</v>
      </c>
      <c r="J7" s="41">
        <f t="shared" si="0"/>
        <v>56857.5</v>
      </c>
    </row>
    <row r="8" spans="1:10" x14ac:dyDescent="0.25">
      <c r="A8" s="37" t="s">
        <v>41</v>
      </c>
      <c r="B8" s="38">
        <v>40000</v>
      </c>
      <c r="C8" s="39">
        <v>0.5</v>
      </c>
      <c r="D8" s="38">
        <f>(B8/12)*C8</f>
        <v>1666.6666666666667</v>
      </c>
      <c r="E8" s="40">
        <v>12</v>
      </c>
      <c r="F8" s="41">
        <f>D8*E8</f>
        <v>20000</v>
      </c>
      <c r="G8" s="42">
        <v>0.26350000000000001</v>
      </c>
      <c r="H8" s="38">
        <f>(D8*G8)</f>
        <v>439.16666666666669</v>
      </c>
      <c r="I8" s="41">
        <f t="shared" si="4"/>
        <v>5270</v>
      </c>
      <c r="J8" s="41">
        <f t="shared" si="0"/>
        <v>25270</v>
      </c>
    </row>
    <row r="9" spans="1:10" x14ac:dyDescent="0.25">
      <c r="A9" s="37"/>
      <c r="B9" s="38">
        <v>0</v>
      </c>
      <c r="C9" s="39">
        <v>0</v>
      </c>
      <c r="D9" s="38">
        <f t="shared" ref="D9:D13" si="5">(B9/12)*C9</f>
        <v>0</v>
      </c>
      <c r="E9" s="40">
        <v>0</v>
      </c>
      <c r="F9" s="41">
        <f t="shared" ref="F9:F13" si="6">D9*E9</f>
        <v>0</v>
      </c>
      <c r="G9" s="42">
        <v>0</v>
      </c>
      <c r="H9" s="38">
        <f t="shared" ref="H9:H13" si="7">(D9*G9)</f>
        <v>0</v>
      </c>
      <c r="I9" s="41">
        <f t="shared" si="4"/>
        <v>0</v>
      </c>
      <c r="J9" s="41">
        <f t="shared" si="0"/>
        <v>0</v>
      </c>
    </row>
    <row r="10" spans="1:10" x14ac:dyDescent="0.25">
      <c r="A10" s="37"/>
      <c r="B10" s="38">
        <v>0</v>
      </c>
      <c r="C10" s="39">
        <v>0</v>
      </c>
      <c r="D10" s="38">
        <f t="shared" si="5"/>
        <v>0</v>
      </c>
      <c r="E10" s="40">
        <v>0</v>
      </c>
      <c r="F10" s="41">
        <f t="shared" si="6"/>
        <v>0</v>
      </c>
      <c r="G10" s="42">
        <v>0</v>
      </c>
      <c r="H10" s="38">
        <f t="shared" si="7"/>
        <v>0</v>
      </c>
      <c r="I10" s="41">
        <f t="shared" si="4"/>
        <v>0</v>
      </c>
      <c r="J10" s="41">
        <f t="shared" si="0"/>
        <v>0</v>
      </c>
    </row>
    <row r="11" spans="1:10" x14ac:dyDescent="0.25">
      <c r="A11" s="37"/>
      <c r="B11" s="38">
        <v>0</v>
      </c>
      <c r="C11" s="39">
        <v>0</v>
      </c>
      <c r="D11" s="38">
        <f t="shared" si="5"/>
        <v>0</v>
      </c>
      <c r="E11" s="40">
        <v>0</v>
      </c>
      <c r="F11" s="41">
        <f t="shared" si="6"/>
        <v>0</v>
      </c>
      <c r="G11" s="42">
        <v>0</v>
      </c>
      <c r="H11" s="38">
        <f t="shared" si="7"/>
        <v>0</v>
      </c>
      <c r="I11" s="41">
        <f t="shared" si="4"/>
        <v>0</v>
      </c>
      <c r="J11" s="41">
        <f t="shared" si="0"/>
        <v>0</v>
      </c>
    </row>
    <row r="12" spans="1:10" x14ac:dyDescent="0.25">
      <c r="A12" s="37"/>
      <c r="B12" s="38">
        <v>0</v>
      </c>
      <c r="C12" s="39">
        <v>0</v>
      </c>
      <c r="D12" s="38">
        <f t="shared" si="5"/>
        <v>0</v>
      </c>
      <c r="E12" s="40">
        <v>0</v>
      </c>
      <c r="F12" s="41">
        <f t="shared" si="6"/>
        <v>0</v>
      </c>
      <c r="G12" s="42">
        <v>0</v>
      </c>
      <c r="H12" s="38">
        <f t="shared" si="7"/>
        <v>0</v>
      </c>
      <c r="I12" s="41">
        <f t="shared" si="4"/>
        <v>0</v>
      </c>
      <c r="J12" s="41">
        <f t="shared" si="0"/>
        <v>0</v>
      </c>
    </row>
    <row r="13" spans="1:10" x14ac:dyDescent="0.25">
      <c r="A13" s="37"/>
      <c r="B13" s="38">
        <v>0</v>
      </c>
      <c r="C13" s="39">
        <v>0</v>
      </c>
      <c r="D13" s="38">
        <f t="shared" si="5"/>
        <v>0</v>
      </c>
      <c r="E13" s="40">
        <v>0</v>
      </c>
      <c r="F13" s="41">
        <f t="shared" si="6"/>
        <v>0</v>
      </c>
      <c r="G13" s="42">
        <v>0</v>
      </c>
      <c r="H13" s="38">
        <f t="shared" si="7"/>
        <v>0</v>
      </c>
      <c r="I13" s="41">
        <f t="shared" si="4"/>
        <v>0</v>
      </c>
      <c r="J13" s="41">
        <f t="shared" si="0"/>
        <v>0</v>
      </c>
    </row>
    <row r="14" spans="1:10" x14ac:dyDescent="0.25">
      <c r="A14" s="37"/>
      <c r="B14" s="38">
        <v>0</v>
      </c>
      <c r="C14" s="39">
        <v>0</v>
      </c>
      <c r="D14" s="38">
        <f>(B14/12)*C14</f>
        <v>0</v>
      </c>
      <c r="E14" s="40">
        <v>0</v>
      </c>
      <c r="F14" s="41">
        <f>D14*E14</f>
        <v>0</v>
      </c>
      <c r="G14" s="42">
        <v>0</v>
      </c>
      <c r="H14" s="38">
        <f>(D14*G14)</f>
        <v>0</v>
      </c>
      <c r="I14" s="41">
        <f t="shared" si="4"/>
        <v>0</v>
      </c>
      <c r="J14" s="41">
        <f t="shared" si="0"/>
        <v>0</v>
      </c>
    </row>
    <row r="15" spans="1:10" x14ac:dyDescent="0.25">
      <c r="A15" s="37"/>
      <c r="B15" s="38">
        <v>0</v>
      </c>
      <c r="C15" s="39">
        <v>0</v>
      </c>
      <c r="D15" s="38">
        <f t="shared" ref="D15:D17" si="8">(B15/12)*C15</f>
        <v>0</v>
      </c>
      <c r="E15" s="40">
        <v>0</v>
      </c>
      <c r="F15" s="41">
        <f t="shared" ref="F15:F17" si="9">D15*E15</f>
        <v>0</v>
      </c>
      <c r="G15" s="42">
        <v>0</v>
      </c>
      <c r="H15" s="38">
        <f t="shared" ref="H15:H17" si="10">(D15*G15)</f>
        <v>0</v>
      </c>
      <c r="I15" s="41">
        <f t="shared" si="4"/>
        <v>0</v>
      </c>
      <c r="J15" s="41">
        <f t="shared" si="0"/>
        <v>0</v>
      </c>
    </row>
    <row r="16" spans="1:10" x14ac:dyDescent="0.25">
      <c r="A16" s="37"/>
      <c r="B16" s="38">
        <v>0</v>
      </c>
      <c r="C16" s="39">
        <v>0</v>
      </c>
      <c r="D16" s="38">
        <f t="shared" si="8"/>
        <v>0</v>
      </c>
      <c r="E16" s="40">
        <v>0</v>
      </c>
      <c r="F16" s="41">
        <f t="shared" si="9"/>
        <v>0</v>
      </c>
      <c r="G16" s="42">
        <v>0</v>
      </c>
      <c r="H16" s="38">
        <f t="shared" si="10"/>
        <v>0</v>
      </c>
      <c r="I16" s="41">
        <f t="shared" si="4"/>
        <v>0</v>
      </c>
      <c r="J16" s="41">
        <f t="shared" si="0"/>
        <v>0</v>
      </c>
    </row>
    <row r="17" spans="1:10" x14ac:dyDescent="0.25">
      <c r="A17" s="37"/>
      <c r="B17" s="38">
        <v>0</v>
      </c>
      <c r="C17" s="39">
        <v>0</v>
      </c>
      <c r="D17" s="38">
        <f t="shared" si="8"/>
        <v>0</v>
      </c>
      <c r="E17" s="40">
        <v>0</v>
      </c>
      <c r="F17" s="41">
        <f t="shared" si="9"/>
        <v>0</v>
      </c>
      <c r="G17" s="42">
        <v>0</v>
      </c>
      <c r="H17" s="38">
        <f t="shared" si="10"/>
        <v>0</v>
      </c>
      <c r="I17" s="41">
        <f t="shared" si="4"/>
        <v>0</v>
      </c>
      <c r="J17" s="41">
        <f t="shared" si="0"/>
        <v>0</v>
      </c>
    </row>
    <row r="18" spans="1:10" x14ac:dyDescent="0.25">
      <c r="A18" s="37"/>
      <c r="B18" s="38">
        <v>0</v>
      </c>
      <c r="C18" s="39">
        <v>0</v>
      </c>
      <c r="D18" s="38">
        <f>(B18/12)*C18</f>
        <v>0</v>
      </c>
      <c r="E18" s="40">
        <v>0</v>
      </c>
      <c r="F18" s="41">
        <f>D18*E18</f>
        <v>0</v>
      </c>
      <c r="G18" s="42">
        <v>0</v>
      </c>
      <c r="H18" s="38">
        <f>(D18*G18)</f>
        <v>0</v>
      </c>
      <c r="I18" s="41">
        <f t="shared" si="4"/>
        <v>0</v>
      </c>
      <c r="J18" s="41">
        <f t="shared" si="0"/>
        <v>0</v>
      </c>
    </row>
    <row r="19" spans="1:10" x14ac:dyDescent="0.25">
      <c r="A19" s="37"/>
      <c r="B19" s="38">
        <v>0</v>
      </c>
      <c r="C19" s="39">
        <v>0</v>
      </c>
      <c r="D19" s="38">
        <f t="shared" ref="D19:D23" si="11">(B19/12)*C19</f>
        <v>0</v>
      </c>
      <c r="E19" s="40">
        <v>0</v>
      </c>
      <c r="F19" s="41">
        <f t="shared" ref="F19:F23" si="12">D19*E19</f>
        <v>0</v>
      </c>
      <c r="G19" s="42">
        <v>0</v>
      </c>
      <c r="H19" s="38">
        <f t="shared" ref="H19:H23" si="13">(D19*G19)</f>
        <v>0</v>
      </c>
      <c r="I19" s="41">
        <f t="shared" si="4"/>
        <v>0</v>
      </c>
      <c r="J19" s="41">
        <f t="shared" si="0"/>
        <v>0</v>
      </c>
    </row>
    <row r="20" spans="1:10" x14ac:dyDescent="0.25">
      <c r="A20" s="37"/>
      <c r="B20" s="38">
        <v>0</v>
      </c>
      <c r="C20" s="39">
        <v>0</v>
      </c>
      <c r="D20" s="38">
        <f t="shared" si="11"/>
        <v>0</v>
      </c>
      <c r="E20" s="40">
        <v>0</v>
      </c>
      <c r="F20" s="41">
        <f t="shared" si="12"/>
        <v>0</v>
      </c>
      <c r="G20" s="42">
        <v>0</v>
      </c>
      <c r="H20" s="38">
        <f t="shared" si="13"/>
        <v>0</v>
      </c>
      <c r="I20" s="41">
        <f t="shared" si="4"/>
        <v>0</v>
      </c>
      <c r="J20" s="41">
        <f t="shared" si="0"/>
        <v>0</v>
      </c>
    </row>
    <row r="21" spans="1:10" x14ac:dyDescent="0.25">
      <c r="A21" s="37"/>
      <c r="B21" s="38">
        <v>0</v>
      </c>
      <c r="C21" s="39">
        <v>0</v>
      </c>
      <c r="D21" s="38">
        <f t="shared" si="11"/>
        <v>0</v>
      </c>
      <c r="E21" s="40">
        <v>0</v>
      </c>
      <c r="F21" s="41">
        <f t="shared" si="12"/>
        <v>0</v>
      </c>
      <c r="G21" s="42">
        <v>0</v>
      </c>
      <c r="H21" s="38">
        <f t="shared" si="13"/>
        <v>0</v>
      </c>
      <c r="I21" s="41">
        <f t="shared" si="4"/>
        <v>0</v>
      </c>
      <c r="J21" s="41">
        <f t="shared" si="0"/>
        <v>0</v>
      </c>
    </row>
    <row r="22" spans="1:10" x14ac:dyDescent="0.25">
      <c r="A22" s="37"/>
      <c r="B22" s="38">
        <v>0</v>
      </c>
      <c r="C22" s="39">
        <v>0</v>
      </c>
      <c r="D22" s="38">
        <f t="shared" si="11"/>
        <v>0</v>
      </c>
      <c r="E22" s="40">
        <v>0</v>
      </c>
      <c r="F22" s="41">
        <f t="shared" si="12"/>
        <v>0</v>
      </c>
      <c r="G22" s="42">
        <v>0</v>
      </c>
      <c r="H22" s="38">
        <f t="shared" si="13"/>
        <v>0</v>
      </c>
      <c r="I22" s="41">
        <f t="shared" si="4"/>
        <v>0</v>
      </c>
      <c r="J22" s="41">
        <f t="shared" si="0"/>
        <v>0</v>
      </c>
    </row>
    <row r="23" spans="1:10" x14ac:dyDescent="0.25">
      <c r="A23" s="37"/>
      <c r="B23" s="38">
        <v>0</v>
      </c>
      <c r="C23" s="39">
        <v>0</v>
      </c>
      <c r="D23" s="38">
        <f t="shared" si="11"/>
        <v>0</v>
      </c>
      <c r="E23" s="40">
        <v>0</v>
      </c>
      <c r="F23" s="41">
        <f t="shared" si="12"/>
        <v>0</v>
      </c>
      <c r="G23" s="42">
        <v>0</v>
      </c>
      <c r="H23" s="38">
        <f t="shared" si="13"/>
        <v>0</v>
      </c>
      <c r="I23" s="41">
        <f t="shared" si="4"/>
        <v>0</v>
      </c>
      <c r="J23" s="41">
        <f t="shared" si="0"/>
        <v>0</v>
      </c>
    </row>
    <row r="24" spans="1:10" ht="15.75" thickBot="1" x14ac:dyDescent="0.3">
      <c r="A24" s="43"/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15.75" thickTop="1" x14ac:dyDescent="0.25">
      <c r="B25" s="44"/>
      <c r="C25" s="44"/>
      <c r="D25" s="44"/>
      <c r="E25" s="44"/>
      <c r="G25" s="45"/>
      <c r="H25" s="45"/>
    </row>
    <row r="26" spans="1:10" x14ac:dyDescent="0.25">
      <c r="A26" s="46" t="s">
        <v>20</v>
      </c>
      <c r="D26" s="47">
        <f>SUM(D4:D25)</f>
        <v>17291.666666666668</v>
      </c>
      <c r="F26" s="48">
        <f>SUM(F4:F24)</f>
        <v>207500</v>
      </c>
      <c r="H26" s="47">
        <f>SUM(H4:H25)</f>
        <v>4556.354166666667</v>
      </c>
      <c r="I26" s="48">
        <f>SUM(I4:I24)</f>
        <v>54676.25</v>
      </c>
      <c r="J26" s="48">
        <f>SUM(J4:J24)</f>
        <v>262176.25</v>
      </c>
    </row>
  </sheetData>
  <sheetProtection password="C5F7" sheet="1" objects="1" scenarios="1"/>
  <mergeCells count="1">
    <mergeCell ref="A1:J1"/>
  </mergeCells>
  <printOptions horizontalCentered="1"/>
  <pageMargins left="0.25" right="0.25" top="0.75" bottom="0.75" header="0.3" footer="0.3"/>
  <pageSetup scale="95" orientation="landscape"/>
  <headerFooter>
    <oddHeader>&amp;R&amp;"-,Bold"&amp;12Appendix B</oddHeader>
    <oddFooter>&amp;L&amp;A&amp;C&amp;P of &amp;N&amp;R&amp;D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Personnel &amp; Fringe Detail</vt:lpstr>
      <vt:lpstr>Budget Details </vt:lpstr>
      <vt:lpstr>Budget Summary</vt:lpstr>
      <vt:lpstr>SAMPLE Personnel Fringe Detail</vt:lpstr>
      <vt:lpstr>'Budget Summary'!Print_Area</vt:lpstr>
      <vt:lpstr>'Budget Details '!Print_Titles</vt:lpstr>
    </vt:vector>
  </TitlesOfParts>
  <Company>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brook.hughes</dc:creator>
  <cp:lastModifiedBy>Wheatley Kimberly</cp:lastModifiedBy>
  <cp:lastPrinted>2012-10-23T14:18:58Z</cp:lastPrinted>
  <dcterms:created xsi:type="dcterms:W3CDTF">2012-08-23T13:12:06Z</dcterms:created>
  <dcterms:modified xsi:type="dcterms:W3CDTF">2017-02-24T15:02:25Z</dcterms:modified>
</cp:coreProperties>
</file>